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325" activeTab="0"/>
  </bookViews>
  <sheets>
    <sheet name="B5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<sst xmlns="http://schemas.openxmlformats.org/spreadsheetml/2006/main" count="32" uniqueCount="32">
  <si>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STT</t>
  </si>
  <si>
    <t>Thu chuyển nguồn từ năm trước chuyển sang</t>
  </si>
  <si>
    <t>A</t>
  </si>
  <si>
    <t>B</t>
  </si>
  <si>
    <t>UBND TỈNH LẠNG SƠN</t>
  </si>
  <si>
    <t>Thành phố</t>
  </si>
  <si>
    <t>Tên đơn vị</t>
  </si>
  <si>
    <t>Tổng thu NSNN trên địa bàn</t>
  </si>
  <si>
    <t>Thu ngân sách huyện hưởng theo phân cấp</t>
  </si>
  <si>
    <t>Tổng số</t>
  </si>
  <si>
    <t>Chia ra</t>
  </si>
  <si>
    <t>Thu ngân sách huyện hưởng 100%</t>
  </si>
  <si>
    <t>Thu ngân sách huyện hưởng từ các khoản thu phân chia</t>
  </si>
  <si>
    <t>Tổng chi cân đối ngân sách huyện</t>
  </si>
  <si>
    <t>TỔNG SỐ</t>
  </si>
  <si>
    <t>Hữu Lũng</t>
  </si>
  <si>
    <t>Chi Lăng</t>
  </si>
  <si>
    <t>Cao Lộc</t>
  </si>
  <si>
    <t>Lộc Bình</t>
  </si>
  <si>
    <t>Đình Lập</t>
  </si>
  <si>
    <t>Văn Lãng</t>
  </si>
  <si>
    <t>Tràng Định</t>
  </si>
  <si>
    <t>Văn Quan</t>
  </si>
  <si>
    <t>Bình Gia</t>
  </si>
  <si>
    <t>Bắc Sơn</t>
  </si>
  <si>
    <t>Số bổ sung thực hiện điều chỉnh tiền lương</t>
  </si>
  <si>
    <t>Số bổ sung cân đối từ ngân sách cấp tỉnh</t>
  </si>
  <si>
    <t>Đơn vị: triệu đồng</t>
  </si>
  <si>
    <t>DỰ TOÁN THU, SỐ BỔ SUNG VÀ DỰ TOÁN CHI CÂN ĐỐI NGÂN SÁCH TỪNG HUYỆN NĂM 2024</t>
  </si>
  <si>
    <t>Biểu số 55/CK-NSNN</t>
  </si>
  <si>
    <t>(Dự toán đã được Hội đồng nhân dân tỉnh quyết định)</t>
  </si>
  <si>
    <t>(Kèm theo Quyết định số 2200/QĐ-UBND ngày 25/12/2023 của Ủy ban nhân dân tỉnh)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</si>
</sst>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#,###;[Red]\-#,###"/>
    <numFmt numFmtId="182" formatCode="#,##0.0"/>
    <numFmt numFmtId="183" formatCode="_(* #,##0_);_(* \(#,##0\);_(* &quot;-&quot;?_);_(@_)"/>
    <numFmt numFmtId="184" formatCode="_(* #,##0.0_);_(* \(#,##0.0\);_(* &quot;-&quot;??_);_(@_)"/>
    <numFmt numFmtId="185" formatCode="0.0"/>
    <numFmt numFmtId="186" formatCode="_(* #,##0.000_);_(* \(#,##0.000\);_(* &quot;-&quot;??_);_(@_)"/>
    <numFmt numFmtId="187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" fontId="6" fillId="0" borderId="10" xfId="41" applyNumberFormat="1" applyFont="1" applyBorder="1" applyAlignment="1">
      <alignment vertical="center"/>
    </xf>
    <xf numFmtId="3" fontId="5" fillId="0" borderId="10" xfId="41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10" fillId="0" borderId="0" xfId="0" applyFont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10 10 2" xfId="43"/>
    <cellStyle name="Comma 10 3 2" xfId="44"/>
    <cellStyle name="Comma 10 4 2" xfId="45"/>
    <cellStyle name="Comma 12" xfId="46"/>
    <cellStyle name="Comma 13" xfId="47"/>
    <cellStyle name="Comma 2 2 2 2 2 2" xfId="48"/>
    <cellStyle name="Comma 2 5 3 2" xfId="49"/>
    <cellStyle name="Comma 22 18" xfId="50"/>
    <cellStyle name="Comma 3 2 2" xfId="51"/>
    <cellStyle name="Comma 3 4" xfId="52"/>
    <cellStyle name="Comma 6 2" xfId="53"/>
    <cellStyle name="Currency" xfId="54"/>
    <cellStyle name="Currency [0]" xfId="55"/>
    <cellStyle name="Check Cell" xfId="56"/>
    <cellStyle name="Explanatory Text" xfId="57"/>
    <cellStyle name="f_Danhmuc_Quyhoach2009 2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15" xfId="67"/>
    <cellStyle name="Normal 2 2 2" xfId="68"/>
    <cellStyle name="Normal 2 4" xfId="69"/>
    <cellStyle name="Normal 3 2" xfId="70"/>
    <cellStyle name="Normal 6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4" sqref="A4:J4"/>
    </sheetView>
  </sheetViews>
  <sheetFormatPr defaultColWidth="9.140625" defaultRowHeight="15"/>
  <cols>
    <col min="1" max="1" width="6.140625" style="0" customWidth="1"/>
    <col min="2" max="2" width="14.421875" style="0" customWidth="1"/>
    <col min="3" max="3" width="12.8515625" style="0" customWidth="1"/>
    <col min="4" max="6" width="14.00390625" style="0" customWidth="1"/>
    <col min="7" max="10" width="12.8515625" style="0" customWidth="1"/>
  </cols>
  <sheetData>
    <row r="1" spans="1:10" s="5" customFormat="1" ht="21.75" customHeight="1">
      <c r="A1" s="11" t="s">
        <v>4</v>
      </c>
      <c r="B1" s="11"/>
      <c r="C1" s="11"/>
      <c r="D1" s="11"/>
      <c r="E1" s="11"/>
      <c r="F1" s="11"/>
      <c r="G1" s="11"/>
      <c r="H1" s="14" t="s">
        <v>29</v>
      </c>
      <c r="I1" s="15"/>
      <c r="J1" s="15"/>
    </row>
    <row r="2" spans="1:10" ht="18.75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1" customHeight="1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1" customHeight="1">
      <c r="A4" s="13" t="s">
        <v>31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20.25" customHeight="1">
      <c r="A5" s="1"/>
      <c r="B5" s="1"/>
      <c r="C5" s="1"/>
      <c r="D5" s="1"/>
      <c r="E5" s="1"/>
      <c r="F5" s="1"/>
      <c r="G5" s="1"/>
      <c r="H5" s="17" t="s">
        <v>27</v>
      </c>
      <c r="I5" s="17"/>
      <c r="J5" s="17"/>
    </row>
    <row r="6" spans="1:12" ht="26.25" customHeight="1">
      <c r="A6" s="12" t="s">
        <v>0</v>
      </c>
      <c r="B6" s="12" t="s">
        <v>6</v>
      </c>
      <c r="C6" s="12" t="s">
        <v>7</v>
      </c>
      <c r="D6" s="12" t="s">
        <v>8</v>
      </c>
      <c r="E6" s="12"/>
      <c r="F6" s="12"/>
      <c r="G6" s="12" t="s">
        <v>26</v>
      </c>
      <c r="H6" s="12" t="s">
        <v>25</v>
      </c>
      <c r="I6" s="12" t="s">
        <v>1</v>
      </c>
      <c r="J6" s="12" t="s">
        <v>13</v>
      </c>
      <c r="K6" s="2"/>
      <c r="L6" s="2"/>
    </row>
    <row r="7" spans="1:12" ht="21.75" customHeight="1">
      <c r="A7" s="12"/>
      <c r="B7" s="12"/>
      <c r="C7" s="12"/>
      <c r="D7" s="12" t="s">
        <v>9</v>
      </c>
      <c r="E7" s="12" t="s">
        <v>10</v>
      </c>
      <c r="F7" s="12"/>
      <c r="G7" s="12"/>
      <c r="H7" s="12"/>
      <c r="I7" s="12"/>
      <c r="J7" s="12"/>
      <c r="K7" s="2"/>
      <c r="L7" s="2"/>
    </row>
    <row r="8" spans="1:12" ht="87" customHeight="1">
      <c r="A8" s="12"/>
      <c r="B8" s="12"/>
      <c r="C8" s="12"/>
      <c r="D8" s="12"/>
      <c r="E8" s="3" t="s">
        <v>11</v>
      </c>
      <c r="F8" s="3" t="s">
        <v>12</v>
      </c>
      <c r="G8" s="12"/>
      <c r="H8" s="12"/>
      <c r="I8" s="12"/>
      <c r="J8" s="12"/>
      <c r="K8" s="2"/>
      <c r="L8" s="2"/>
    </row>
    <row r="9" spans="1:10" s="5" customFormat="1" ht="21" customHeight="1">
      <c r="A9" s="4" t="s">
        <v>2</v>
      </c>
      <c r="B9" s="4" t="s">
        <v>3</v>
      </c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s="7" customFormat="1" ht="22.5" customHeight="1">
      <c r="A10" s="6"/>
      <c r="B10" s="6" t="s">
        <v>14</v>
      </c>
      <c r="C10" s="9">
        <f>SUM(C11:C21)</f>
        <v>1078700</v>
      </c>
      <c r="D10" s="9">
        <f aca="true" t="shared" si="0" ref="D10:J10">SUM(D11:D21)</f>
        <v>823630</v>
      </c>
      <c r="E10" s="9">
        <f t="shared" si="0"/>
        <v>766530</v>
      </c>
      <c r="F10" s="9">
        <f t="shared" si="0"/>
        <v>57100</v>
      </c>
      <c r="G10" s="9">
        <f t="shared" si="0"/>
        <v>6386620</v>
      </c>
      <c r="H10" s="9">
        <f t="shared" si="0"/>
        <v>0</v>
      </c>
      <c r="I10" s="9">
        <f t="shared" si="0"/>
        <v>0</v>
      </c>
      <c r="J10" s="9">
        <f t="shared" si="0"/>
        <v>7210250</v>
      </c>
    </row>
    <row r="11" spans="1:10" s="5" customFormat="1" ht="22.5" customHeight="1">
      <c r="A11" s="4">
        <v>1</v>
      </c>
      <c r="B11" s="8" t="s">
        <v>15</v>
      </c>
      <c r="C11" s="10">
        <v>146000</v>
      </c>
      <c r="D11" s="10">
        <v>132893</v>
      </c>
      <c r="E11" s="10">
        <f>D11-F11</f>
        <v>132893</v>
      </c>
      <c r="F11" s="10"/>
      <c r="G11" s="10">
        <v>715029</v>
      </c>
      <c r="H11" s="10"/>
      <c r="I11" s="10"/>
      <c r="J11" s="10">
        <f>G11+D11</f>
        <v>847922</v>
      </c>
    </row>
    <row r="12" spans="1:10" s="5" customFormat="1" ht="22.5" customHeight="1">
      <c r="A12" s="4">
        <v>2</v>
      </c>
      <c r="B12" s="8" t="s">
        <v>16</v>
      </c>
      <c r="C12" s="10">
        <v>46400</v>
      </c>
      <c r="D12" s="10">
        <v>40750</v>
      </c>
      <c r="E12" s="10">
        <f aca="true" t="shared" si="1" ref="E12:E21">D12-F12</f>
        <v>40750</v>
      </c>
      <c r="F12" s="10"/>
      <c r="G12" s="10">
        <v>625383</v>
      </c>
      <c r="H12" s="10"/>
      <c r="I12" s="10"/>
      <c r="J12" s="10">
        <f aca="true" t="shared" si="2" ref="J12:J21">G12+D12</f>
        <v>666133</v>
      </c>
    </row>
    <row r="13" spans="1:10" s="5" customFormat="1" ht="22.5" customHeight="1">
      <c r="A13" s="4">
        <v>3</v>
      </c>
      <c r="B13" s="8" t="s">
        <v>5</v>
      </c>
      <c r="C13" s="10">
        <v>365600</v>
      </c>
      <c r="D13" s="10">
        <v>336870</v>
      </c>
      <c r="E13" s="10">
        <f t="shared" si="1"/>
        <v>279770</v>
      </c>
      <c r="F13" s="10">
        <f>(99200+15000)/2</f>
        <v>57100</v>
      </c>
      <c r="G13" s="10">
        <v>350988</v>
      </c>
      <c r="H13" s="10"/>
      <c r="I13" s="10"/>
      <c r="J13" s="10">
        <f t="shared" si="2"/>
        <v>687858</v>
      </c>
    </row>
    <row r="14" spans="1:10" s="5" customFormat="1" ht="22.5" customHeight="1">
      <c r="A14" s="4">
        <v>4</v>
      </c>
      <c r="B14" s="8" t="s">
        <v>17</v>
      </c>
      <c r="C14" s="10">
        <v>225000</v>
      </c>
      <c r="D14" s="10">
        <v>71479</v>
      </c>
      <c r="E14" s="10">
        <f t="shared" si="1"/>
        <v>71479</v>
      </c>
      <c r="F14" s="10"/>
      <c r="G14" s="10">
        <v>652265</v>
      </c>
      <c r="H14" s="10"/>
      <c r="I14" s="10"/>
      <c r="J14" s="10">
        <f t="shared" si="2"/>
        <v>723744</v>
      </c>
    </row>
    <row r="15" spans="1:10" s="5" customFormat="1" ht="22.5" customHeight="1">
      <c r="A15" s="4">
        <v>5</v>
      </c>
      <c r="B15" s="8" t="s">
        <v>18</v>
      </c>
      <c r="C15" s="10">
        <v>65200</v>
      </c>
      <c r="D15" s="10">
        <v>45288</v>
      </c>
      <c r="E15" s="10">
        <f t="shared" si="1"/>
        <v>45288</v>
      </c>
      <c r="F15" s="10"/>
      <c r="G15" s="10">
        <v>778291</v>
      </c>
      <c r="H15" s="10"/>
      <c r="I15" s="10"/>
      <c r="J15" s="10">
        <f t="shared" si="2"/>
        <v>823579</v>
      </c>
    </row>
    <row r="16" spans="1:10" s="5" customFormat="1" ht="22.5" customHeight="1">
      <c r="A16" s="4">
        <v>6</v>
      </c>
      <c r="B16" s="8" t="s">
        <v>19</v>
      </c>
      <c r="C16" s="10">
        <v>26900</v>
      </c>
      <c r="D16" s="10">
        <v>49956</v>
      </c>
      <c r="E16" s="10">
        <f t="shared" si="1"/>
        <v>49956</v>
      </c>
      <c r="F16" s="10"/>
      <c r="G16" s="10">
        <v>391353</v>
      </c>
      <c r="H16" s="10"/>
      <c r="I16" s="10"/>
      <c r="J16" s="10">
        <f t="shared" si="2"/>
        <v>441309</v>
      </c>
    </row>
    <row r="17" spans="1:10" s="5" customFormat="1" ht="22.5" customHeight="1">
      <c r="A17" s="4">
        <v>7</v>
      </c>
      <c r="B17" s="8" t="s">
        <v>20</v>
      </c>
      <c r="C17" s="10">
        <v>86500</v>
      </c>
      <c r="D17" s="10">
        <v>30536</v>
      </c>
      <c r="E17" s="10">
        <f t="shared" si="1"/>
        <v>30536</v>
      </c>
      <c r="F17" s="10"/>
      <c r="G17" s="10">
        <v>487547</v>
      </c>
      <c r="H17" s="10"/>
      <c r="I17" s="10"/>
      <c r="J17" s="10">
        <f t="shared" si="2"/>
        <v>518083</v>
      </c>
    </row>
    <row r="18" spans="1:10" s="5" customFormat="1" ht="22.5" customHeight="1">
      <c r="A18" s="4">
        <v>8</v>
      </c>
      <c r="B18" s="8" t="s">
        <v>21</v>
      </c>
      <c r="C18" s="10">
        <v>46000</v>
      </c>
      <c r="D18" s="10">
        <v>43127</v>
      </c>
      <c r="E18" s="10">
        <f t="shared" si="1"/>
        <v>43127</v>
      </c>
      <c r="F18" s="10"/>
      <c r="G18" s="10">
        <v>565519</v>
      </c>
      <c r="H18" s="10"/>
      <c r="I18" s="10"/>
      <c r="J18" s="10">
        <f t="shared" si="2"/>
        <v>608646</v>
      </c>
    </row>
    <row r="19" spans="1:10" s="5" customFormat="1" ht="22.5" customHeight="1">
      <c r="A19" s="4">
        <v>9</v>
      </c>
      <c r="B19" s="8" t="s">
        <v>22</v>
      </c>
      <c r="C19" s="10">
        <v>22800</v>
      </c>
      <c r="D19" s="10">
        <v>20946</v>
      </c>
      <c r="E19" s="10">
        <f t="shared" si="1"/>
        <v>20946</v>
      </c>
      <c r="F19" s="10"/>
      <c r="G19" s="10">
        <v>584695</v>
      </c>
      <c r="H19" s="10"/>
      <c r="I19" s="10"/>
      <c r="J19" s="10">
        <f t="shared" si="2"/>
        <v>605641</v>
      </c>
    </row>
    <row r="20" spans="1:10" s="5" customFormat="1" ht="22.5" customHeight="1">
      <c r="A20" s="4">
        <v>10</v>
      </c>
      <c r="B20" s="8" t="s">
        <v>23</v>
      </c>
      <c r="C20" s="10">
        <v>18500</v>
      </c>
      <c r="D20" s="10">
        <v>18979</v>
      </c>
      <c r="E20" s="10">
        <f t="shared" si="1"/>
        <v>18979</v>
      </c>
      <c r="F20" s="10"/>
      <c r="G20" s="10">
        <v>646728</v>
      </c>
      <c r="H20" s="10"/>
      <c r="I20" s="10"/>
      <c r="J20" s="10">
        <f t="shared" si="2"/>
        <v>665707</v>
      </c>
    </row>
    <row r="21" spans="1:10" s="5" customFormat="1" ht="22.5" customHeight="1">
      <c r="A21" s="4">
        <v>11</v>
      </c>
      <c r="B21" s="8" t="s">
        <v>24</v>
      </c>
      <c r="C21" s="10">
        <v>29800</v>
      </c>
      <c r="D21" s="10">
        <v>32806</v>
      </c>
      <c r="E21" s="10">
        <f t="shared" si="1"/>
        <v>32806</v>
      </c>
      <c r="F21" s="10"/>
      <c r="G21" s="10">
        <v>588822</v>
      </c>
      <c r="H21" s="10"/>
      <c r="I21" s="10"/>
      <c r="J21" s="10">
        <f t="shared" si="2"/>
        <v>621628</v>
      </c>
    </row>
    <row r="22" spans="1:10" ht="15.7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15">
    <mergeCell ref="H1:J1"/>
    <mergeCell ref="A2:J2"/>
    <mergeCell ref="H5:J5"/>
    <mergeCell ref="A3:J3"/>
    <mergeCell ref="B6:B8"/>
    <mergeCell ref="A6:A8"/>
    <mergeCell ref="C6:C8"/>
    <mergeCell ref="D6:F6"/>
    <mergeCell ref="D7:D8"/>
    <mergeCell ref="E7:F7"/>
    <mergeCell ref="G6:G8"/>
    <mergeCell ref="H6:H8"/>
    <mergeCell ref="A4:J4"/>
    <mergeCell ref="I6:I8"/>
    <mergeCell ref="J6:J8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DOAN</dc:creator>
  <cp:keywords/>
  <dc:description/>
  <cp:lastModifiedBy>Administrator</cp:lastModifiedBy>
  <cp:lastPrinted>2023-12-19T08:02:09Z</cp:lastPrinted>
  <dcterms:created xsi:type="dcterms:W3CDTF">2018-01-09T03:09:33Z</dcterms:created>
  <dcterms:modified xsi:type="dcterms:W3CDTF">2023-12-25T07:15:24Z</dcterms:modified>
  <cp:category/>
  <cp:version/>
  <cp:contentType/>
  <cp:contentStatus/>
</cp:coreProperties>
</file>