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15" activeTab="0"/>
  </bookViews>
  <sheets>
    <sheet name="Vĩ Thịnh - Xe 00895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<sst xmlns="http://schemas.openxmlformats.org/spreadsheetml/2006/main" count="78" uniqueCount="64">
  <si>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STT</t>
  </si>
  <si>
    <t>Đơn vị tính</t>
  </si>
  <si>
    <t>Ghi chú</t>
  </si>
  <si>
    <t>Số lượng</t>
  </si>
  <si>
    <t>Kg</t>
  </si>
  <si>
    <t>Đôi</t>
  </si>
  <si>
    <t>Cuộn</t>
  </si>
  <si>
    <t>Mét</t>
  </si>
  <si>
    <t>105640350800/A12/20BB</t>
  </si>
  <si>
    <t>105246355060/E21/03PA</t>
  </si>
  <si>
    <t>105203130430/E21/28PE</t>
  </si>
  <si>
    <t>105683182950/H11/01M1</t>
  </si>
  <si>
    <t>105484783501/A12/43IH</t>
  </si>
  <si>
    <t>105629539631/E11/28NJ</t>
  </si>
  <si>
    <t>105320200050/A11/02CI</t>
  </si>
  <si>
    <t>105661332600/A11/15BB</t>
  </si>
  <si>
    <t>Tên tang vật vi phạm hành chính được định giá</t>
  </si>
  <si>
    <t xml:space="preserve">Đặc điểm, chủng loại, nhãn hiệu, xuất xứ, tình trạng </t>
  </si>
  <si>
    <t>Đơn giá (USD)</t>
  </si>
  <si>
    <t>Tỷ giá ngày đăng ký tờ khai</t>
  </si>
  <si>
    <t>Thành tiền</t>
  </si>
  <si>
    <t xml:space="preserve"> 105495893160 </t>
  </si>
  <si>
    <t>đôi</t>
  </si>
  <si>
    <t xml:space="preserve">Chỉ khâu </t>
  </si>
  <si>
    <t>chất liệu nhựa cao su. Mới 100%</t>
  </si>
  <si>
    <t>Đế ngoài của giày</t>
  </si>
  <si>
    <t xml:space="preserve"> chất liệu vải Polyeste, đã định hình, dùng để gia công giày dép, Mới 100%,</t>
  </si>
  <si>
    <t>Miếng lót mũ giày</t>
  </si>
  <si>
    <t xml:space="preserve">Nhựa dạng cuộn </t>
  </si>
  <si>
    <t>được gia cố bằng vật liệu dệt. KT: rộng 90m, độ dày 0,5mm, Mới 100%</t>
  </si>
  <si>
    <t xml:space="preserve"> cắt theo kích thước, Dùng để bọc giày, KT: (18-33)cm x (70-90)cm</t>
  </si>
  <si>
    <t>Giấy gói giày đã in</t>
  </si>
  <si>
    <t>dùng để bọc giày. KT: (24-40)cm x (40-60)cm; KT 30 cm x 24 cm. Mới 100%</t>
  </si>
  <si>
    <t>Giấy gói giày chưa in</t>
  </si>
  <si>
    <t>Mút xốp</t>
  </si>
  <si>
    <t>dạng cuộn, rộng 140cm, dày (0,5 - 1)cm, Mới 100%</t>
  </si>
  <si>
    <t>dạng cuộn, kích thước rộng 140cm, Mới 100%</t>
  </si>
  <si>
    <t>Vải có dính 1 mặt</t>
  </si>
  <si>
    <t xml:space="preserve"> kích thước rộng 140cm, Mới 100%</t>
  </si>
  <si>
    <t>Vải đã được gia cố 01 mặt</t>
  </si>
  <si>
    <t xml:space="preserve">Đế trong giày </t>
  </si>
  <si>
    <t>chất liệu cao su EVA, Mới 100%</t>
  </si>
  <si>
    <t xml:space="preserve">Lót gót giày </t>
  </si>
  <si>
    <t>bằng nhựa, Mới 100%</t>
  </si>
  <si>
    <t>Mới 100%</t>
  </si>
  <si>
    <t>Băng dính 02 mặt</t>
  </si>
  <si>
    <t xml:space="preserve">Dây buộc giầy </t>
  </si>
  <si>
    <t>dệt từ xơ nhân tạo, Kích thước rộng (8-12) mm, Mới 100%</t>
  </si>
  <si>
    <t xml:space="preserve">Giây buộc giày </t>
  </si>
  <si>
    <t>bằng vật liệu dệt kết hợp với cao su, bịt 02 đầu bằng nhựa. Kích thước: dài 90 cm, đường kính 3,5 mm, Mới 100%</t>
  </si>
  <si>
    <t xml:space="preserve">Miếng nhựa </t>
  </si>
  <si>
    <t>được gia cố bằng vật liệu dệt, đã được định hình, làm mặt trên của giày. Mới 100%</t>
  </si>
  <si>
    <t>khổ rộng 140cm. Mới 100%</t>
  </si>
  <si>
    <t>Vải dạng cuộn</t>
  </si>
  <si>
    <t>Vải dạng cuộn mặt ngoài được tráng phủ bằng nhựa tổng hợp</t>
  </si>
  <si>
    <t>Kích thước: rộng 140cm, Mới 100%</t>
  </si>
  <si>
    <t xml:space="preserve">Loại 1500m/cuộn (604 cuộn = 906.000 mét), Mới 100% </t>
  </si>
  <si>
    <t>Căn cứ xác định theo các mặt hàng tương tự tại các tờ khai hải quan</t>
  </si>
  <si>
    <t>105646221660 ngày 11/8/2023</t>
  </si>
  <si>
    <t>Tổng cộng:</t>
  </si>
  <si>
    <t xml:space="preserve">Làm tròn: </t>
  </si>
  <si>
    <t xml:space="preserve">DANH MỤC HÀNG HOÁ </t>
  </si>
  <si>
    <t>CÔNG TY TNHH THƯƠNG MẠI VĨ THỊNH</t>
  </si>
  <si>
    <t>(Kèm theo Thông báo số: 78 /TB-STC ngày 16  tháng 4   năm 2024 của Sở Tài chính tỉnh Lạng Sơn)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</si>
</sst>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.00\ _₫_-;\-* #,##0.00\ _₫_-;_-* &quot;-&quot;??\ _₫_-;_-@_-"/>
    <numFmt numFmtId="173" formatCode="_-* #,##0\ _₫_-;\-* #,##0\ _₫_-;_-* &quot;-&quot;??\ _₫_-;_-@_-"/>
    <numFmt numFmtId="174" formatCode="0.0000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" fontId="43" fillId="0" borderId="0" xfId="0" applyNumberFormat="1" applyFont="1" applyAlignment="1">
      <alignment horizontal="center" vertical="center" wrapText="1"/>
    </xf>
    <xf numFmtId="173" fontId="43" fillId="0" borderId="0" xfId="42" applyNumberFormat="1" applyFont="1" applyAlignment="1">
      <alignment horizontal="center" vertical="center" wrapText="1"/>
    </xf>
    <xf numFmtId="173" fontId="43" fillId="0" borderId="0" xfId="42" applyNumberFormat="1" applyFont="1" applyAlignment="1">
      <alignment horizontal="righ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0" xfId="42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73" fontId="2" fillId="0" borderId="10" xfId="42" applyNumberFormat="1" applyFont="1" applyFill="1" applyBorder="1" applyAlignment="1">
      <alignment horizontal="right" vertical="center" wrapText="1"/>
    </xf>
    <xf numFmtId="172" fontId="2" fillId="0" borderId="10" xfId="42" applyFont="1" applyFill="1" applyBorder="1" applyAlignment="1">
      <alignment horizontal="right" vertical="center"/>
    </xf>
    <xf numFmtId="173" fontId="2" fillId="0" borderId="10" xfId="42" applyNumberFormat="1" applyFont="1" applyFill="1" applyBorder="1" applyAlignment="1">
      <alignment horizontal="center" vertical="center"/>
    </xf>
    <xf numFmtId="173" fontId="2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5" fillId="33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" fontId="43" fillId="33" borderId="0" xfId="0" applyNumberFormat="1" applyFont="1" applyFill="1" applyAlignment="1">
      <alignment horizontal="center" vertical="center" wrapText="1"/>
    </xf>
    <xf numFmtId="172" fontId="2" fillId="0" borderId="10" xfId="42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1" fontId="45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1" fontId="46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6" zoomScaleNormal="136" zoomScalePageLayoutView="0" workbookViewId="0" topLeftCell="A1">
      <selection activeCell="A3" sqref="A3:J3"/>
    </sheetView>
  </sheetViews>
  <sheetFormatPr defaultColWidth="9.140625" defaultRowHeight="15"/>
  <cols>
    <col min="1" max="1" width="5.140625" style="1" customWidth="1"/>
    <col min="2" max="2" width="25.8515625" style="1" customWidth="1"/>
    <col min="3" max="3" width="11.57421875" style="1" customWidth="1"/>
    <col min="4" max="4" width="12.00390625" style="3" customWidth="1"/>
    <col min="5" max="5" width="36.140625" style="1" customWidth="1"/>
    <col min="6" max="7" width="13.7109375" style="1" hidden="1" customWidth="1"/>
    <col min="8" max="8" width="16.7109375" style="2" hidden="1" customWidth="1"/>
    <col min="9" max="9" width="29.57421875" style="1" customWidth="1"/>
    <col min="10" max="10" width="17.8515625" style="1" customWidth="1"/>
    <col min="11" max="37" width="7.421875" style="1" customWidth="1"/>
    <col min="38" max="16384" width="9.140625" style="1" customWidth="1"/>
  </cols>
  <sheetData>
    <row r="1" spans="1:10" ht="38.2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8.25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8.25" customHeight="1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s="7" customFormat="1" ht="47.25">
      <c r="A5" s="4" t="s">
        <v>0</v>
      </c>
      <c r="B5" s="4" t="s">
        <v>16</v>
      </c>
      <c r="C5" s="5" t="s">
        <v>1</v>
      </c>
      <c r="D5" s="6" t="s">
        <v>3</v>
      </c>
      <c r="E5" s="4" t="s">
        <v>17</v>
      </c>
      <c r="F5" s="4" t="s">
        <v>18</v>
      </c>
      <c r="G5" s="4" t="s">
        <v>19</v>
      </c>
      <c r="H5" s="6" t="s">
        <v>20</v>
      </c>
      <c r="I5" s="4" t="s">
        <v>57</v>
      </c>
      <c r="J5" s="4" t="s">
        <v>2</v>
      </c>
    </row>
    <row r="6" spans="1:10" s="15" customFormat="1" ht="60" customHeight="1">
      <c r="A6" s="8">
        <v>1</v>
      </c>
      <c r="B6" s="9" t="s">
        <v>23</v>
      </c>
      <c r="C6" s="8" t="s">
        <v>6</v>
      </c>
      <c r="D6" s="10">
        <v>604</v>
      </c>
      <c r="E6" s="9" t="s">
        <v>56</v>
      </c>
      <c r="F6" s="11">
        <v>2.7</v>
      </c>
      <c r="G6" s="12">
        <v>23470</v>
      </c>
      <c r="H6" s="13">
        <f>D6*F6*G6</f>
        <v>38274876.00000001</v>
      </c>
      <c r="I6" s="14" t="s">
        <v>8</v>
      </c>
      <c r="J6" s="14"/>
    </row>
    <row r="7" spans="1:10" s="17" customFormat="1" ht="60" customHeight="1">
      <c r="A7" s="8">
        <v>2</v>
      </c>
      <c r="B7" s="9" t="s">
        <v>25</v>
      </c>
      <c r="C7" s="8" t="s">
        <v>22</v>
      </c>
      <c r="D7" s="10">
        <v>6490</v>
      </c>
      <c r="E7" s="9" t="s">
        <v>24</v>
      </c>
      <c r="F7" s="16">
        <v>0.0101</v>
      </c>
      <c r="G7" s="12">
        <v>23470</v>
      </c>
      <c r="H7" s="13">
        <f aca="true" t="shared" si="0" ref="H7:H22">D7*F7*G7</f>
        <v>1538435.0299999998</v>
      </c>
      <c r="I7" s="14" t="s">
        <v>9</v>
      </c>
      <c r="J7" s="14"/>
    </row>
    <row r="8" spans="1:10" s="17" customFormat="1" ht="60" customHeight="1">
      <c r="A8" s="8">
        <v>3</v>
      </c>
      <c r="B8" s="9" t="s">
        <v>27</v>
      </c>
      <c r="C8" s="8" t="s">
        <v>22</v>
      </c>
      <c r="D8" s="10">
        <v>5040</v>
      </c>
      <c r="E8" s="9" t="s">
        <v>26</v>
      </c>
      <c r="F8" s="16">
        <v>0.145</v>
      </c>
      <c r="G8" s="12">
        <v>23470</v>
      </c>
      <c r="H8" s="13">
        <f t="shared" si="0"/>
        <v>17151876</v>
      </c>
      <c r="I8" s="14" t="s">
        <v>10</v>
      </c>
      <c r="J8" s="14"/>
    </row>
    <row r="9" spans="1:10" ht="60" customHeight="1">
      <c r="A9" s="8">
        <v>4</v>
      </c>
      <c r="B9" s="9" t="s">
        <v>28</v>
      </c>
      <c r="C9" s="8" t="s">
        <v>4</v>
      </c>
      <c r="D9" s="10">
        <v>855</v>
      </c>
      <c r="E9" s="9" t="s">
        <v>29</v>
      </c>
      <c r="F9" s="16">
        <v>0.27</v>
      </c>
      <c r="G9" s="12">
        <v>23470</v>
      </c>
      <c r="H9" s="13">
        <f t="shared" si="0"/>
        <v>5418049.500000001</v>
      </c>
      <c r="I9" s="14" t="s">
        <v>11</v>
      </c>
      <c r="J9" s="14"/>
    </row>
    <row r="10" spans="1:10" ht="60" customHeight="1">
      <c r="A10" s="8">
        <v>5</v>
      </c>
      <c r="B10" s="9" t="s">
        <v>31</v>
      </c>
      <c r="C10" s="8" t="s">
        <v>4</v>
      </c>
      <c r="D10" s="10">
        <v>411</v>
      </c>
      <c r="E10" s="9" t="s">
        <v>30</v>
      </c>
      <c r="F10" s="16">
        <v>1.6</v>
      </c>
      <c r="G10" s="12">
        <v>23470</v>
      </c>
      <c r="H10" s="13">
        <f t="shared" si="0"/>
        <v>15433872</v>
      </c>
      <c r="I10" s="14" t="s">
        <v>12</v>
      </c>
      <c r="J10" s="14"/>
    </row>
    <row r="11" spans="1:10" ht="60" customHeight="1">
      <c r="A11" s="8">
        <v>6</v>
      </c>
      <c r="B11" s="9" t="s">
        <v>33</v>
      </c>
      <c r="C11" s="8" t="s">
        <v>4</v>
      </c>
      <c r="D11" s="10">
        <v>288</v>
      </c>
      <c r="E11" s="9" t="s">
        <v>32</v>
      </c>
      <c r="F11" s="16">
        <v>1.6</v>
      </c>
      <c r="G11" s="12">
        <v>23470</v>
      </c>
      <c r="H11" s="13">
        <f t="shared" si="0"/>
        <v>10814976</v>
      </c>
      <c r="I11" s="14" t="s">
        <v>12</v>
      </c>
      <c r="J11" s="14"/>
    </row>
    <row r="12" spans="1:10" ht="60" customHeight="1">
      <c r="A12" s="8">
        <v>7</v>
      </c>
      <c r="B12" s="9" t="s">
        <v>34</v>
      </c>
      <c r="C12" s="8" t="s">
        <v>4</v>
      </c>
      <c r="D12" s="10">
        <v>280</v>
      </c>
      <c r="E12" s="9" t="s">
        <v>35</v>
      </c>
      <c r="F12" s="16">
        <v>1</v>
      </c>
      <c r="G12" s="12">
        <v>23470</v>
      </c>
      <c r="H12" s="13">
        <f t="shared" si="0"/>
        <v>6571600</v>
      </c>
      <c r="I12" s="14" t="s">
        <v>13</v>
      </c>
      <c r="J12" s="14"/>
    </row>
    <row r="13" spans="1:10" ht="60" customHeight="1">
      <c r="A13" s="8">
        <v>8</v>
      </c>
      <c r="B13" s="9" t="s">
        <v>37</v>
      </c>
      <c r="C13" s="8" t="s">
        <v>4</v>
      </c>
      <c r="D13" s="10">
        <v>167</v>
      </c>
      <c r="E13" s="9" t="s">
        <v>36</v>
      </c>
      <c r="F13" s="16">
        <v>2.9602</v>
      </c>
      <c r="G13" s="12">
        <v>23470</v>
      </c>
      <c r="H13" s="13">
        <f t="shared" si="0"/>
        <v>11602474.297999999</v>
      </c>
      <c r="I13" s="14" t="s">
        <v>14</v>
      </c>
      <c r="J13" s="14"/>
    </row>
    <row r="14" spans="1:10" ht="60" customHeight="1">
      <c r="A14" s="8">
        <v>9</v>
      </c>
      <c r="B14" s="9" t="s">
        <v>39</v>
      </c>
      <c r="C14" s="8" t="s">
        <v>4</v>
      </c>
      <c r="D14" s="10">
        <v>1204</v>
      </c>
      <c r="E14" s="9" t="s">
        <v>38</v>
      </c>
      <c r="F14" s="16">
        <v>1.4</v>
      </c>
      <c r="G14" s="12">
        <v>23470</v>
      </c>
      <c r="H14" s="13">
        <f t="shared" si="0"/>
        <v>39561032</v>
      </c>
      <c r="I14" s="14" t="s">
        <v>15</v>
      </c>
      <c r="J14" s="14"/>
    </row>
    <row r="15" spans="1:10" ht="60" customHeight="1">
      <c r="A15" s="8">
        <v>10</v>
      </c>
      <c r="B15" s="9" t="s">
        <v>40</v>
      </c>
      <c r="C15" s="8" t="s">
        <v>5</v>
      </c>
      <c r="D15" s="10">
        <v>5695</v>
      </c>
      <c r="E15" s="9" t="s">
        <v>41</v>
      </c>
      <c r="F15" s="18">
        <v>0.05</v>
      </c>
      <c r="G15" s="12">
        <v>23470</v>
      </c>
      <c r="H15" s="13">
        <f t="shared" si="0"/>
        <v>6683082.5</v>
      </c>
      <c r="I15" s="8" t="s">
        <v>58</v>
      </c>
      <c r="J15" s="8"/>
    </row>
    <row r="16" spans="1:10" ht="60" customHeight="1">
      <c r="A16" s="8">
        <v>11</v>
      </c>
      <c r="B16" s="9" t="s">
        <v>42</v>
      </c>
      <c r="C16" s="8" t="s">
        <v>5</v>
      </c>
      <c r="D16" s="10">
        <v>21396</v>
      </c>
      <c r="E16" s="9" t="s">
        <v>43</v>
      </c>
      <c r="F16" s="18">
        <v>0.03</v>
      </c>
      <c r="G16" s="12">
        <v>23470</v>
      </c>
      <c r="H16" s="13">
        <f t="shared" si="0"/>
        <v>15064923.6</v>
      </c>
      <c r="I16" s="8" t="s">
        <v>58</v>
      </c>
      <c r="J16" s="8"/>
    </row>
    <row r="17" spans="1:10" s="20" customFormat="1" ht="60" customHeight="1">
      <c r="A17" s="8">
        <v>12</v>
      </c>
      <c r="B17" s="9" t="s">
        <v>45</v>
      </c>
      <c r="C17" s="8" t="s">
        <v>6</v>
      </c>
      <c r="D17" s="10">
        <v>180</v>
      </c>
      <c r="E17" s="9" t="s">
        <v>44</v>
      </c>
      <c r="F17" s="19">
        <v>0.0015</v>
      </c>
      <c r="G17" s="12">
        <v>23470</v>
      </c>
      <c r="H17" s="13">
        <f t="shared" si="0"/>
        <v>6336.900000000001</v>
      </c>
      <c r="I17" s="8">
        <v>105456002630</v>
      </c>
      <c r="J17" s="8"/>
    </row>
    <row r="18" spans="1:10" ht="60" customHeight="1">
      <c r="A18" s="8">
        <v>13</v>
      </c>
      <c r="B18" s="9" t="s">
        <v>46</v>
      </c>
      <c r="C18" s="8" t="s">
        <v>7</v>
      </c>
      <c r="D18" s="10">
        <v>1068</v>
      </c>
      <c r="E18" s="9" t="s">
        <v>47</v>
      </c>
      <c r="F18" s="18">
        <v>0.51</v>
      </c>
      <c r="G18" s="12">
        <v>23470</v>
      </c>
      <c r="H18" s="13">
        <f t="shared" si="0"/>
        <v>12783639.600000001</v>
      </c>
      <c r="I18" s="8">
        <v>105521195730</v>
      </c>
      <c r="J18" s="8"/>
    </row>
    <row r="19" spans="1:10" ht="60" customHeight="1">
      <c r="A19" s="8">
        <v>14</v>
      </c>
      <c r="B19" s="9" t="s">
        <v>48</v>
      </c>
      <c r="C19" s="8" t="s">
        <v>4</v>
      </c>
      <c r="D19" s="10">
        <v>139</v>
      </c>
      <c r="E19" s="9" t="s">
        <v>49</v>
      </c>
      <c r="F19" s="18">
        <v>1.5</v>
      </c>
      <c r="G19" s="12">
        <v>23470</v>
      </c>
      <c r="H19" s="13">
        <f t="shared" si="0"/>
        <v>4893495</v>
      </c>
      <c r="I19" s="14">
        <v>105521439661</v>
      </c>
      <c r="J19" s="14"/>
    </row>
    <row r="20" spans="1:10" ht="60" customHeight="1">
      <c r="A20" s="8">
        <v>15</v>
      </c>
      <c r="B20" s="9" t="s">
        <v>50</v>
      </c>
      <c r="C20" s="8" t="s">
        <v>5</v>
      </c>
      <c r="D20" s="10">
        <v>200</v>
      </c>
      <c r="E20" s="9" t="s">
        <v>51</v>
      </c>
      <c r="F20" s="18">
        <v>0.07</v>
      </c>
      <c r="G20" s="12">
        <v>23470</v>
      </c>
      <c r="H20" s="13">
        <f t="shared" si="0"/>
        <v>328580.00000000006</v>
      </c>
      <c r="I20" s="8">
        <v>105491773110</v>
      </c>
      <c r="J20" s="8"/>
    </row>
    <row r="21" spans="1:10" ht="60" customHeight="1">
      <c r="A21" s="8">
        <v>16</v>
      </c>
      <c r="B21" s="9" t="s">
        <v>53</v>
      </c>
      <c r="C21" s="8" t="s">
        <v>4</v>
      </c>
      <c r="D21" s="10">
        <v>1595</v>
      </c>
      <c r="E21" s="9" t="s">
        <v>52</v>
      </c>
      <c r="F21" s="18">
        <v>0.82</v>
      </c>
      <c r="G21" s="12">
        <v>23470</v>
      </c>
      <c r="H21" s="13">
        <f t="shared" si="0"/>
        <v>30696412.999999996</v>
      </c>
      <c r="I21" s="21">
        <v>105495893160</v>
      </c>
      <c r="J21" s="22"/>
    </row>
    <row r="22" spans="1:10" ht="60" customHeight="1">
      <c r="A22" s="8">
        <v>17</v>
      </c>
      <c r="B22" s="9" t="s">
        <v>54</v>
      </c>
      <c r="C22" s="8" t="s">
        <v>4</v>
      </c>
      <c r="D22" s="10">
        <v>625</v>
      </c>
      <c r="E22" s="9" t="s">
        <v>55</v>
      </c>
      <c r="F22" s="18">
        <v>0.82</v>
      </c>
      <c r="G22" s="12">
        <v>23470</v>
      </c>
      <c r="H22" s="13">
        <f t="shared" si="0"/>
        <v>12028375</v>
      </c>
      <c r="I22" s="22" t="s">
        <v>21</v>
      </c>
      <c r="J22" s="22"/>
    </row>
    <row r="23" spans="1:10" ht="24" customHeight="1" hidden="1">
      <c r="A23" s="25" t="s">
        <v>59</v>
      </c>
      <c r="B23" s="25"/>
      <c r="C23" s="25"/>
      <c r="D23" s="25"/>
      <c r="E23" s="25"/>
      <c r="F23" s="25"/>
      <c r="G23" s="25"/>
      <c r="H23" s="24">
        <f>SUM(H6:H22)</f>
        <v>228852036.428</v>
      </c>
      <c r="I23" s="23"/>
      <c r="J23" s="23"/>
    </row>
    <row r="24" spans="1:10" ht="24" customHeight="1" hidden="1">
      <c r="A24" s="25" t="s">
        <v>60</v>
      </c>
      <c r="B24" s="25"/>
      <c r="C24" s="25"/>
      <c r="D24" s="25"/>
      <c r="E24" s="25"/>
      <c r="F24" s="25"/>
      <c r="G24" s="25"/>
      <c r="H24" s="24">
        <v>228852000</v>
      </c>
      <c r="I24" s="23"/>
      <c r="J24" s="23"/>
    </row>
    <row r="25" ht="15.75" hidden="1"/>
    <row r="26" ht="15.75" hidden="1"/>
  </sheetData>
  <sheetProtection/>
  <mergeCells count="5">
    <mergeCell ref="A23:G23"/>
    <mergeCell ref="A24:G24"/>
    <mergeCell ref="A1:J1"/>
    <mergeCell ref="A2:J2"/>
    <mergeCell ref="A3:J3"/>
  </mergeCells>
  <printOptions/>
  <pageMargins left="0.2" right="0.2" top="0.33" bottom="0.31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2024-04-16T10:13:20Z</dcterms:modified>
  <cp:category/>
  <cp:version/>
  <cp:contentType/>
  <cp:contentStatus/>
</cp:coreProperties>
</file>