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4240" windowHeight="1374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19" i="1" s="1"/>
</calcChain>
</file>

<file path=xl/sharedStrings.xml><?xml version="1.0" encoding="utf-8"?>
<sst xmlns="http://schemas.openxmlformats.org/spreadsheetml/2006/main" count="41" uniqueCount="39">
  <si>
    <t>TT</t>
  </si>
  <si>
    <t>Tên thiết bị</t>
  </si>
  <si>
    <t>Đơn vị tính</t>
  </si>
  <si>
    <t>Số lượng</t>
  </si>
  <si>
    <t>Năm sản xuất</t>
  </si>
  <si>
    <t>Xuất xứ</t>
  </si>
  <si>
    <t>Mã HS</t>
  </si>
  <si>
    <t>Đơn giá</t>
  </si>
  <si>
    <t>Thành tiền</t>
  </si>
  <si>
    <t>Hệ thống máy chụp X-Quang cao tần kỹ thuật số</t>
  </si>
  <si>
    <t>Máy chạy thận nhân tạo HD</t>
  </si>
  <si>
    <t>HT</t>
  </si>
  <si>
    <t>Cái</t>
  </si>
  <si>
    <t>2023 trở về sau</t>
  </si>
  <si>
    <t>Hàn Quốc</t>
  </si>
  <si>
    <t>902214.00</t>
  </si>
  <si>
    <t xml:space="preserve">Model: FDR Smart 68s; Hãng Sx: DR GEM - Hàn Quốc; Hãng chủ sở hữu: Fujifilm Corporation - Nhật Bản </t>
  </si>
  <si>
    <t>Đức</t>
  </si>
  <si>
    <t>Tiêu chuẩn chất lượng</t>
  </si>
  <si>
    <t>Iso 13485</t>
  </si>
  <si>
    <t>Ký mã hiệu: 710200I Model: Dialog+; Hãng Sx: Bbraun Avitum AG</t>
  </si>
  <si>
    <t>Thông số kỹ thuật</t>
  </si>
  <si>
    <t>Tổng cộng: 02 mục</t>
  </si>
  <si>
    <r>
      <rPr>
        <b/>
        <sz val="10"/>
        <color theme="1"/>
        <rFont val="Times New Roman"/>
        <family val="1"/>
      </rPr>
      <t>Tính năng thông số kỹ thuật</t>
    </r>
    <r>
      <rPr>
        <sz val="10"/>
        <color theme="1"/>
        <rFont val="Times New Roman"/>
        <family val="1"/>
      </rPr>
      <t xml:space="preserve">
</t>
    </r>
    <r>
      <rPr>
        <i/>
        <sz val="10"/>
        <color theme="1"/>
        <rFont val="Times New Roman"/>
        <family val="1"/>
      </rPr>
      <t>1. Sử dụng cho các thủ thuật trị liệu sau:</t>
    </r>
    <r>
      <rPr>
        <sz val="10"/>
        <color theme="1"/>
        <rFont val="Times New Roman"/>
        <family val="1"/>
      </rPr>
      <t xml:space="preserve">
- Thẩm tách máu (HD)
- Siêu lọc ngắt quãng (ISO UF)
- Các phương pháp trị liệu
+ Thủ thuật hai kim
+ Thủ thuật một kim Single-needle
</t>
    </r>
    <r>
      <rPr>
        <i/>
        <sz val="10"/>
        <color theme="1"/>
        <rFont val="Times New Roman"/>
        <family val="1"/>
      </rPr>
      <t>2. Nước cung cấp cho máy Dialog+</t>
    </r>
    <r>
      <rPr>
        <sz val="10"/>
        <color theme="1"/>
        <rFont val="Times New Roman"/>
        <family val="1"/>
      </rPr>
      <t xml:space="preserve">
- Nước cung cấp (RO): thích hợp cho chạy thận nhân tạo
- Dãy áp lực hoạt động: 0.5 - 6 bar.
- Dãy nhiệt độ hoạt động: 10 – 300C
</t>
    </r>
    <r>
      <rPr>
        <i/>
        <sz val="10"/>
        <color theme="1"/>
        <rFont val="Times New Roman"/>
        <family val="1"/>
      </rPr>
      <t>3. Dịch lọc cung cấp</t>
    </r>
    <r>
      <rPr>
        <sz val="10"/>
        <color theme="1"/>
        <rFont val="Times New Roman"/>
        <family val="1"/>
      </rPr>
      <t xml:space="preserve">
- Dịch lọc cung cấp: Can / Bicarbonate cartridge.
- Dãy áp lực hoạt động: 0 đến +1 bar
</t>
    </r>
    <r>
      <rPr>
        <i/>
        <sz val="10"/>
        <color theme="1"/>
        <rFont val="Times New Roman"/>
        <family val="1"/>
      </rPr>
      <t>4. Hệ thống dịch lọc của máy Dialog+</t>
    </r>
    <r>
      <rPr>
        <sz val="10"/>
        <color theme="1"/>
        <rFont val="Times New Roman"/>
        <family val="1"/>
      </rPr>
      <t xml:space="preserve">
- Dịch lọc: Acetate hoặc Bicarbonate
- Dãy hoạt động của nhiệt độ: chọn giữa + 33oC và + 40oC
- Qui trình theo dõi độ dẫn điện: liên tục
- Dãy hoạt động của độ dẫn điện :
+ Độ dẫn điện của dịch Bicarbonate: 2 - 4 mS/cm hay 4 - 7 mS/cm.
+ Độ dẫn điện tổng cộng: 12.5 mS/cm - 16 mS/cm.
</t>
    </r>
  </si>
  <si>
    <r>
      <rPr>
        <i/>
        <sz val="10"/>
        <color theme="1"/>
        <rFont val="Times New Roman"/>
        <family val="1"/>
      </rPr>
      <t>5. Vòng tuần hoàn của máy Dialog+</t>
    </r>
    <r>
      <rPr>
        <sz val="10"/>
        <color theme="1"/>
        <rFont val="Times New Roman"/>
        <family val="1"/>
      </rPr>
      <t xml:space="preserve">
5.1 Bơm máu: Bơm 2 trục
- Tốc độ bơm
+ 50 đến 600 ml/phút.
+ Độ dao động : &lt; 10% (với áp lực lên đến -150mmHg)
5.2 Bơm Heparin:
- Cho bơm tiêm: 10-20-30 ml
- Tốc độ truyền:
+ Tốc độ khoảng: 0.1 đến 10ml/giờ
+ Thời gian ngừng Heparin trước khi kết thúc điều trị từ 0:00 đến 10:00 (giờ:phút)
+ Thể tích bolus: 0.1 đến 10ml
+ Dung sai đo lường tốc độ bơm &lt;10%
5.3 Áp lực máu
- Áp lực động mạch
+ Phạm vi hoạt động: -400  đến +400 mmHg
+ Dung sai đo lường ± 10 mmHg
+ Phạm vi hiển thị: -400  đến +400 mmHg
- Áp lực tĩnh mạch
+ Phạm vi hoạt động: 20  đến +390 mmHg
+ Dung sai đo lường: ± 10mmHg
+ Phạm vi hiển thị: -100 đến ≥ +400 mmHg
-  Áp lực xuyên màng (TMP)
+ Phạm vi hoạt động: -10  đến +300 mmHg
+ Phạm vi hiển thị: -100  đến ≥ +500 mmHg
Giá trị áp lực (PA/PV/TMP): Hiển thị kỹ thuật số
</t>
    </r>
  </si>
  <si>
    <t>Ký. mã. nhãn hiệu. Model. Hãng sản xuất</t>
  </si>
  <si>
    <t xml:space="preserve">THÔNG SỐ KĨ THUẬT
1. Tủ phát cao tần (Model: GXR-68)
- Công suất nguồn phát: 68 kW
- Dải kV: 40 – 150 kV. bước điều chỉnh 1kV
- Dải mA: 10 – 800 mA
- Giới hạn mAs: từ 0.1mAs – 500 mAs 
- Dải thời gian chụp: 0.001s- 10s. chia 38 mức
- Các chương trình giải phẫu: do người dùng cài đặt. 1280 chương trình
- Các thông số hiển thị: kV. mA. thời gian. mAs
2. Bóng X quang (Model: E7252X) Canon
- Loại bóng : Anode quay
- Số vòng quay tại 50Hz:  2700 vòng/ phút
- Số vòng quay tại 60Hz:  3200 vòng/ phút
- Điện thế (kV) tối đa: 150 kV
- Dòng bóng cực đại: 1000 mA
- Dung lượng nhiệt Anode: 300 KHU
- Tốc độ tản nhiệt anode tối đa: 667 HU /giây
- Trữ lượng nhiệt khối đầu bóng: 1250 kHU
- Tiêu điểm: tối thiểu 2 tiêu điểm
+ Tiêu điểm nhỏ: 0.6 mm
+ Tiêu điểm lớn: 1.2 mm
- Góc đích: 120
- Tổng lọc: hơn 2.4 mmAl  ở 75kVp
- Bộ lọc cố định: 0.9mmAl / 75kV
3. Bộ chuẩn trực (Model: R108)
- Thời gian chiếu sáng tự ngắt: Khoảng 30s
- Mức điện áp tối đa chịu được: 150 kV
- Có vạch chỉnh tâm bằng Lazer
- Cường độ sáng (SID=100cm): hơn 160Lux
- Nguồn sáng: LED 
- Bộ lọc: tương đương 2.0 mmAl
</t>
  </si>
  <si>
    <t xml:space="preserve"> Mức rò bức xạ: nhỏ hơn 100mR/hr
- Hình trường xạ: hình chữ nhật
- Trường xạ lớn nhất (SID=100cm): hơn 43 cm x 43 cm
4. Cột mang bóng (Model: TS-FM6)
- Loại gắn sàn
- Có hệ thống thắng từ để cố định vị trí
- Khoảng di chuyển của bóng:
+ Theo chiều dọc: 2200 mm
+ Theo chiều ngang: 220mm
+ Theo chiều thẳng đứng: 1580 mm
- Khoảng cách tiêu điểm tới mặt đất
+ Tối thiểu: 440 mm
+ Tối đa: 2020mm
- Chiều cao cột bóng: 2317
- Góc xoay của bóng:  135 độ
- Góc xoay của cột bóng: 90 độ mỗi bước
- Cân bằng: cân bằng trọng lực
5. Bàn bệnh nhân (Model: PBT-4)
- Kích thước mặt bàn: 2200 mm x 750 mm x 45 mm 
- Bộ lọc sẵn có: tương đương 1.2 mmAl tại 100kV
- Mặt bàn có thể dịch chuyển theo chiều ngang. chiều dọc. và được cố định bằng khoá điện từ 
- Khoảng di chuyển của mặt bàn:
+ Theo chiều dọc: ±500 mm
+ Theo chiều ngang: ±125 mm
- Độ cao bàn:  660 mm
- Khoảng di chuyển dọc của Bucky:  350 mm
- Thiết bị Bucky có lưới lọc tia
+ Lưới lọc tia:  tỉ lệ 10:1
+ Lưới lọc tia: 103 lpi
+ Định tâm bàn: Đèn LED và âm thanh báo động
- Tải trọng bàn:  300kg
</t>
  </si>
  <si>
    <t xml:space="preserve">6. Giá chụp phổi (Model: WBS)
- Di chuyển theo phương thẳng đứng. có thể chốt lại ở bất kì vị trí nào nhờ khoá điện từ
- Chiều cao tối đa tính từ tâm: 1940mm
- Vị trí thấp nhất của giá tính từ tâm: 300 mm
- Khoảng di chuyển đứng dọc: 1640 mm
- Giá chụp phổi có Bucky với lưới lọc tia (0.5mmAl ở 100kV)
- Tỷ lệ lưới lọc tia: 10:1
- Mật độ lưới lọc: 103 lpi
- Cân bằng: cân bằng trọng lực
7. Tấm cảm biến phẳng (Model: DR-ID 1201SE)
- Kiểu: TFT 
- Cỡ: 14x17 inches 
- Trọng lượng: Xấp xỉ 2.5 kg (Bao gồm pin)
- Chất nhạy sáng: GOS
- Kích thước điểm ảnh: 0.15mm
- Số lượng điểm ảnh: 2836 x 2336 = 6.624.896 pixels
- Bộ lưu trữ ảnh: 100 ảnh 
- Mức thang xám: 16 bit/ pixel 
- Thời gian hiển thị ảnh xem trước: nhỏ hơn 2 giây
- Thời gian giữa 2 lần chụp: nhỏ hơn 9 giây
- Kết nối: 2 chế độ. có dây và không dây
- Chuẩn không dây: IEEE 802.11n
- Công nghệ nhận ảnh ISS: đảo ngược tấm TFT cho chất lượng hình ảnh rõ nét
- Kỹ thuật nhận ảnh: Tự động SmartSwitch
- Có thể hiển thị trạng thái pin trên tấm
- Khả năng kháng chất lỏng: tiêu chuẩn IPX6
- Khả năng chịu lực trên toàn bề mặt: 310kg
- Có đèn ở bốn cạnh giúp xác định tâm
- Có lớp kháng khuẩn bạc đạt chứng chỉ SIAA ISO22196
</t>
  </si>
  <si>
    <t xml:space="preserve">* Có thể sử dụng cùng với các hệ thống máy chụp X quang khác nhờ chức năng tự động phát hiện tia X (SmartSwitch
8. Trạm xử lý hình ảnh
- Case máy tính HP tối thiểu
+ CPU: Core i3
+ Bộ nhớ chính: 8GB 
+ Ổ cứng: 1T
+ Ổ đĩa quang: DVD-Writer
+ Hệ điều hành: Windows 10 
- Màn hình Eizo: LCD màu. cảm ứng. kích thước 17 inches. độ phân giải 1280 x 1024 
- Tự động lưu trữ ảnh trong ổ cứng
- Tự động xóa các hình ảnh liên tục từ những hình ảnh cũ
- Dung lượng lưu trữ hình ảnh: 80GB
- Số hình ảnh có thể lưu trữ:  4000 hình ảnh thu từ tấm FPD 17 x 17 inches
9. Phần mềm điều khiển và xử lý ảnh
Các phần mềm kèm theo:
-  Phần mềm kết nối DICOM
+  Quản lý danh sách công việc (MWM)
+ Quản lý danh sách thông tin bệnh nhân (MWMPI)
+ Quy trình thực hiện trong chẩn đoán hình ảnh (MPPS)
+ Lưu trữ bảo mật
+ Quản lý in thang xám cơ bản
+ Lưu trữ phương tiện
- Phần mềm xử lý tần số đa mục tiêu
- Phần mềm tạo ảnh tự động
</t>
  </si>
  <si>
    <t xml:space="preserve">* Phần mềm phân tích lại
- Tích hợp trình bày phần mềm thông tin bệnh nhân
- Phần mềm chức năng mở rộng chính xác
- Phần mềm đăng ký đơn giản
- Phần mềm tạo tệp PDI
- Phần mềm in bố cục tự do
- Phần mềm quản lý chất lượng (QC)
- Phần mềm trừ năng lượng
- Phần mềm trình duyệt RIS chung
10. Các tính năng chính:
- Thời gian hiển thị ảnh: 
+ Ảnh xem trước: trong vòng 3 giây
+ Ảnh hoàn chỉnh: trong vòng 6 giây
- Cho phép nhập thông tin bệnh nhân: từ bàn phím.
- Cho phép nhận hình ảnh từ một tấm cảm biến FPD hoặc Cassette CR của cùng hãng.
- Cho phép chọn và tự động thiết lập các thông số xử lý hình ảnh đã được đặt trước theo vùng giải phẫu.
- Cho phép kết nối với hệ thống PACS qua mạng theo chuẩn DICOM.
- Cho phép lưu trữ dữ liệu hình ảnh trên các phương tiện lưu trữ bên ngoài theo định dạng DICOM.
- Có chức năng bảo mật. bảo vệ thông tin bệnh nhân. chức năng tự động đăng xuất. thiết đặt mật khẩu. hạn chế người dùng theo chức năng.
- Khả năng lưu trữ thông tin ID bệnh nhân: 300.000 mục. cho phép tìm kiếm thông tin bằng số ID hoặc tên bệnh nhân.
</t>
  </si>
  <si>
    <t xml:space="preserve">* Chức năng cài đặt thông số:
+ Chế độ chụp: cho phép người dùng chọn và thiết lập chế độ chụp
+ In phim: chỉ rõ định dạng phim và số lượng bản in
+ Tự động chọn thông số chụp (KV. mAs hoặc KV. mA) khi chọn vùng giải phẫu cần chụp. đã được cài đặt sẵn.
+ Lật phim: cho phép điều chỉnh hình ảnh nằm ngang hay thẳng đứng khi in ảnh hoặc hiển thị trên màn hình.
+ Ghi chú phim: cho phép hiển thị các chuỗi kí tự trên phim.
+ Nhập tên chuyên viên chụp lên phim 
- Có chức năng đăng ký số IP
- Chức năng hiển thị hình ảnh: hiển thị một hoặc sáu ảnh trên màn hình
- Có chức năng đăng ký trước các thăm khám
- Có chức năng kiểm tra chất lượng hình ảnh:
+ Thay đổi thông tin xử lý hình ảnh: 
-  Khi thay đổi menu chụp sẽ làm thay đổi giá trị các chỉ số xử lý hình ảnh thành các giá trị đã được cài đặt trước cho mỗi menu chụp 
-  Có thể thay đổi độ tương phản và đậm độ. 
-  Xoay/lật ảnh: xoay 90 độ sang trái/phải. xoay 180 độ hoặc xoay góc bất kỳ. lật trái/ phải hoặc lật trên/ dưới.
-  Phóng to hình ảnh/ Hiển thị ảnh toàn màn hình: phóng đại toàn bộ hoặc một phần hình ảnh trên màn hình.
-  Đánh dấu phim: bằng chuỗi kí tự. được hiển thị trên phim.
-  Ghi chú phim:
</t>
  </si>
  <si>
    <t xml:space="preserve">-  Cho phép hiển thị các chuỗi kí tự trên phim.
-  Đánh dấu: cho phép đánh dấu theo khu vực giải phẫu và hướng tia X trên hình ảnh.
+ Thay đổi thông tin hình ảnh:
-  Thay đổi thông tin bệnh nhân (tên. số ID. giới tính. ngày sinh). số ID của thăm khám. tên khu vực giải phẫu.
-  Thay đổi thông tin hình ảnh: có thể thay đổi tên menu chụp. khoa yêu cầu. ngày thăm khám. trật tự hình ảnh
-  Thay đổi định dạng phim 
+ Có chức năng chống xóa dữ liệu hình ảnh
- Có chức năng cắt ảnh với vị trí và kích thước được điều chỉnh bởi người dùng 
- Có chức năng kiểm soát số lần sử dụng IP bằng cách đếm mã vạch. 
- Thực hiện được đồng thời nhiều khảo sát trên cùng một bệnh nhân
- Chức năng thay thế hình ảnh giữa các (phôi ảnh) menu phơi ảnh.
- Truyền 2 chiều các thông số chụp giữa trạm làm việc với máy X quang
- Có chức năng tự động dò tìm X quang để chuyển đổi trạng thái hoạt động
- In đa dạng 12 hình ảnh có thể được in trên một tấm phim 14 "x17" 
- Có chức năng kiểm soát liều tia
- Có chức năng chia sẻ thông tin thăm khám
- Có chức năng di chuyển hình ảnh giữa các thăm khám
- Hiển thị màu nhận dạng của tấm cảm biến bản phẳng 
</t>
  </si>
  <si>
    <t xml:space="preserve">* Thông báo trạng thái của tấm cảm biến bản phẳng
- Đo lường: đo khoảng cách và đo góc
11 – Máy in phim khô
- Công nghệ in: In laser
- Số khay phim:  02 khay
- Có thể in tối thiểu các cỡ phim: 20x25. 25x30. 26x36. 35x35. 35x43 cm
- Công suất in phim: 80 phim/ giờ với cỡ 35 x 43 cm (14” x 17”)
- Số điểm ảnh: 508 dpi
- Mức thang xám: 14 bit
- Bộ nhớ hình ảnh: 1GB
- Điều chỉnh mật độ: Tự động
</t>
  </si>
  <si>
    <t xml:space="preserve">* Dung sai đo lường ± 0.2 mS/cm.
- Lưu lượng dung dịch :
+ Từ 300 đến 800 ml/phút. bước điều chỉnh liên tục
+ Dung sai đo lường ±5%
- Chế độ stand-by cho phép giảm tốc độ dịch lọc.
- Phát hiện rò rỉ máu: quang học. màu đặc trưng
- Ngưỡng báo động của hệ thống dịch lọc : &gt; 0.5ml/phút (HCT 45%) hoặc &gt; 0.35 ml/phút  (HCT 25%)
- Siêu lọc :
+ Kiểm tra thể tích thường xuyên qua buồng cân bằng. siêu lọc qua bơm siêu lọc
+ Siêu lọc liên tục (sequential ultrafiltration)
- Dãy hoạt động của siêu lọc :
+ 0 đến + 4.000 ml/giờ
+ Dung sai đo lường: &lt;1%
+ Hệ thống khử khí: Cơ học. thông qua kiểm tra áp lực âm thường xuyên.
- Bộ gắn màng lọc dịch thẩm tách tinh khiết (DF-Filter (Dialysate flow filter))
+ Sử dụng màng lọc dịch thẩm tách để thực hiện trị liệu thẩm tách máu bằng dịch thẩm tách siêu tinh khiết.
+ Màng lọc dịch thẩm tách có tuổi thọ 150 ca chạy thận (tương đương 900 giờ điều trị)
</t>
  </si>
  <si>
    <t xml:space="preserve">5.4 Chức năng an toàn
- Phát hiện khí : bằng siêu âm
- Hệ thống bảo vệ: tự động phát hiện và kiểm tra bằng siêu âm trong suốt quá trình vận hành
- Bơm máu sẽ tự động dừng khi cảm biến không phát hiện máu trong dây ở chế độ “Kết thúc điều trị”
6. Khử khuẩn
- Khử khuẩn bằng hóa chất/tẩy rửa:
+ Có cài đặt với nhiều loại hóa chất khác nhau.
- Khử khuẩn bằng nhiệt/tẩy rửa: chương trình chạy tự động ở nhiệt độ xấp xỉ 85°C.
- Khử khuẩn trung tâm bằng nhiệt/hóa chất: vệ sinh và tẩy rửa các kết nối của nguồn cấp.
- Tẩy rửa: tẩy rửa thiết bị đồng thời với nhiệt hay hóa chất (&gt; 85oC) cho hệ thống đường ống trong máy và các đầu nối.
- Bộ nhớ lưu trữ: 150 lần khử khuẩn
- Chương trình tự động:
+ Tắt máy
+ Tắt và khởi động lại máy
+ Khử khuẩn hàng tuần
7. Màn hình- hiển thị
- Màn hình cảm ứng 15 inch. với các biểu tượng trên giao diện sử dụng
- Phần mềm cung cấp giao diện trực quan. dễ dàng sử dụng
</t>
  </si>
  <si>
    <t xml:space="preserve">* Có các chức năng như nhắc nhở và bolus động mạch
- Chế độ kim đơn áp dụng trong trường hợp mạch máu có vấn đề
- Có đèn tín hiệu hiển thị tình trạng hoạt động của máy:
+ Xanh: đang hoạt động
+ Vàng: cảnh báo/nhắc nhở
+ Đỏ: báo động
8. Cung cấp các biểu đồ điều trị
Cung cấp 6 biểu đồ điều trị. có thể kết hợp linh động các biểu đồ nhằm đạt kết quả điều trị thành công:
- Biểu đồ siêu lọc.
- Biểu đồ Sodium
- Biểu đồ Bicarbonate
- Biểu đồ Heparin
- Biểu đồ dịch lọc
- Biểu đồ nhiệt độ
9. Chế độ hoạt động của pin
Chế độ hoạt động bằng pin nhằm phục vụ cho việc tiếp tục chạy máy trong trường hợp mất nguồn điện chính:
- Tự động chuyển đổi
- Thời gian hoạt động ít nhất 20 phút
- Pin được sạc liên tục
</t>
  </si>
  <si>
    <t>PHỤ LỤC</t>
  </si>
  <si>
    <t>Kèm theo Thông báo số: 123 /TB-STC ngày 21  tháng  6   năm 2024 của Sở Tài chính tỉnh Lạng Sơn)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</si>
</sst>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mbria"/>
      <family val="1"/>
      <charset val="163"/>
      <scheme val="major"/>
    </font>
    <font>
      <b/>
      <sz val="12"/>
      <color theme="1"/>
      <name val="Cambria"/>
      <family val="1"/>
      <charset val="163"/>
      <scheme val="major"/>
    </font>
    <font>
      <b/>
      <sz val="12"/>
      <color theme="1"/>
      <name val="Times New Roman"/>
      <family val="1"/>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b/>
      <sz val="14"/>
      <color theme="1"/>
      <name val="Times New Roman"/>
      <family val="1"/>
    </font>
    <font>
      <i/>
      <sz val="14"/>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1" fillId="0" borderId="1" xfId="0" applyFont="1" applyBorder="1"/>
    <xf numFmtId="0" fontId="2" fillId="0" borderId="1" xfId="0" applyFont="1" applyBorder="1" applyAlignment="1">
      <alignment horizontal="left" vertical="top" wrapText="1"/>
    </xf>
    <xf numFmtId="3" fontId="2" fillId="0" borderId="1" xfId="0" applyNumberFormat="1"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5" fillId="0" borderId="2" xfId="0" applyFont="1" applyBorder="1" applyAlignment="1">
      <alignment horizontal="left" vertical="top" wrapText="1"/>
    </xf>
    <xf numFmtId="3" fontId="4"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4" fillId="0" borderId="1" xfId="0" applyFont="1" applyBorder="1"/>
    <xf numFmtId="0" fontId="5" fillId="0" borderId="0" xfId="0" applyFont="1" applyAlignment="1">
      <alignment horizontal="left" vertical="top" wrapText="1"/>
    </xf>
    <xf numFmtId="0" fontId="5" fillId="0" borderId="1" xfId="0" applyFont="1" applyBorder="1" applyAlignment="1">
      <alignment horizontal="left" vertical="top" wrapText="1"/>
    </xf>
    <xf numFmtId="3" fontId="2" fillId="0" borderId="1" xfId="0" applyNumberFormat="1" applyFont="1" applyBorder="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9"/>
  <sheetViews>
    <sheetView tabSelected="1" zoomScaleNormal="100" workbookViewId="0">
      <selection activeCell="A3" sqref="A3:L3"/>
    </sheetView>
  </sheetViews>
  <sheetFormatPr defaultColWidth="9" defaultRowHeight="15.75" x14ac:dyDescent="0.25"/>
  <cols>
    <col min="1" max="1" width="4.42578125" style="1" customWidth="1"/>
    <col min="2" max="2" width="21.28515625" style="1" customWidth="1"/>
    <col min="3" max="3" width="6.140625" style="1" customWidth="1"/>
    <col min="4" max="4" width="8.28515625" style="1" customWidth="1"/>
    <col min="5" max="5" width="26.140625" style="1" customWidth="1"/>
    <col min="6" max="6" width="8.28515625" style="1" customWidth="1"/>
    <col min="7" max="7" width="9.28515625" style="1" customWidth="1"/>
    <col min="8" max="8" width="12.42578125" style="1" customWidth="1"/>
    <col min="9" max="9" width="75.5703125" style="1" customWidth="1"/>
    <col min="10" max="10" width="11.7109375" style="1" customWidth="1"/>
    <col min="11" max="11" width="17.28515625" style="1" customWidth="1"/>
    <col min="12" max="12" width="17.85546875" style="1" customWidth="1"/>
    <col min="13" max="16384" width="9" style="1"/>
  </cols>
  <sheetData>
    <row r="2" spans="1:12" ht="27.75" customHeight="1" x14ac:dyDescent="0.3">
      <c r="A2" s="18" t="s">
        <v>37</v>
      </c>
      <c r="B2" s="18"/>
      <c r="C2" s="18"/>
      <c r="D2" s="18"/>
      <c r="E2" s="18"/>
      <c r="F2" s="18"/>
      <c r="G2" s="18"/>
      <c r="H2" s="18"/>
      <c r="I2" s="18"/>
      <c r="J2" s="18"/>
      <c r="K2" s="18"/>
      <c r="L2" s="18"/>
    </row>
    <row r="3" spans="1:12" ht="33" customHeight="1" x14ac:dyDescent="0.3">
      <c r="A3" s="19" t="s">
        <v>38</v>
      </c>
      <c r="B3" s="19"/>
      <c r="C3" s="19"/>
      <c r="D3" s="19"/>
      <c r="E3" s="19"/>
      <c r="F3" s="19"/>
      <c r="G3" s="19"/>
      <c r="H3" s="19"/>
      <c r="I3" s="19"/>
      <c r="J3" s="19"/>
      <c r="K3" s="19"/>
      <c r="L3" s="19"/>
    </row>
    <row r="5" spans="1:12" ht="57" customHeight="1" x14ac:dyDescent="0.25">
      <c r="A5" s="5" t="s">
        <v>0</v>
      </c>
      <c r="B5" s="5" t="s">
        <v>1</v>
      </c>
      <c r="C5" s="5" t="s">
        <v>2</v>
      </c>
      <c r="D5" s="5" t="s">
        <v>3</v>
      </c>
      <c r="E5" s="5" t="s">
        <v>25</v>
      </c>
      <c r="F5" s="5" t="s">
        <v>4</v>
      </c>
      <c r="G5" s="5" t="s">
        <v>5</v>
      </c>
      <c r="H5" s="5" t="s">
        <v>6</v>
      </c>
      <c r="I5" s="5" t="s">
        <v>21</v>
      </c>
      <c r="J5" s="5" t="s">
        <v>18</v>
      </c>
      <c r="K5" s="5" t="s">
        <v>7</v>
      </c>
      <c r="L5" s="5" t="s">
        <v>8</v>
      </c>
    </row>
    <row r="6" spans="1:12" ht="409.5" customHeight="1" x14ac:dyDescent="0.25">
      <c r="A6" s="6">
        <v>1</v>
      </c>
      <c r="B6" s="7" t="s">
        <v>9</v>
      </c>
      <c r="C6" s="8" t="s">
        <v>11</v>
      </c>
      <c r="D6" s="8">
        <v>1</v>
      </c>
      <c r="E6" s="9" t="s">
        <v>16</v>
      </c>
      <c r="F6" s="9" t="s">
        <v>13</v>
      </c>
      <c r="G6" s="8" t="s">
        <v>14</v>
      </c>
      <c r="H6" s="8" t="s">
        <v>15</v>
      </c>
      <c r="I6" s="10" t="s">
        <v>26</v>
      </c>
      <c r="J6" s="8" t="s">
        <v>19</v>
      </c>
      <c r="K6" s="11">
        <v>3250000000</v>
      </c>
      <c r="L6" s="11">
        <v>3250000000</v>
      </c>
    </row>
    <row r="7" spans="1:12" ht="409.5" customHeight="1" x14ac:dyDescent="0.25">
      <c r="A7" s="6"/>
      <c r="B7" s="9"/>
      <c r="C7" s="8"/>
      <c r="D7" s="8"/>
      <c r="E7" s="9"/>
      <c r="F7" s="9"/>
      <c r="G7" s="8"/>
      <c r="H7" s="8"/>
      <c r="I7" s="10" t="s">
        <v>27</v>
      </c>
      <c r="J7" s="9"/>
      <c r="K7" s="11"/>
      <c r="L7" s="11"/>
    </row>
    <row r="8" spans="1:12" ht="409.5" customHeight="1" x14ac:dyDescent="0.25">
      <c r="A8" s="6"/>
      <c r="B8" s="9"/>
      <c r="C8" s="8"/>
      <c r="D8" s="8"/>
      <c r="E8" s="9"/>
      <c r="F8" s="9"/>
      <c r="G8" s="8"/>
      <c r="H8" s="8"/>
      <c r="I8" s="10" t="s">
        <v>28</v>
      </c>
      <c r="J8" s="9"/>
      <c r="K8" s="11"/>
      <c r="L8" s="11"/>
    </row>
    <row r="9" spans="1:12" ht="336.75" customHeight="1" x14ac:dyDescent="0.25">
      <c r="A9" s="6"/>
      <c r="B9" s="9"/>
      <c r="C9" s="8"/>
      <c r="D9" s="8"/>
      <c r="E9" s="9"/>
      <c r="F9" s="9"/>
      <c r="G9" s="8"/>
      <c r="H9" s="8"/>
      <c r="I9" s="10" t="s">
        <v>29</v>
      </c>
      <c r="J9" s="9"/>
      <c r="K9" s="11"/>
      <c r="L9" s="11"/>
    </row>
    <row r="10" spans="1:12" ht="332.25" customHeight="1" x14ac:dyDescent="0.25">
      <c r="A10" s="6"/>
      <c r="B10" s="9"/>
      <c r="C10" s="8"/>
      <c r="D10" s="8"/>
      <c r="E10" s="9"/>
      <c r="F10" s="9"/>
      <c r="G10" s="8"/>
      <c r="H10" s="8"/>
      <c r="I10" s="10" t="s">
        <v>30</v>
      </c>
      <c r="J10" s="9"/>
      <c r="K10" s="11"/>
      <c r="L10" s="11"/>
    </row>
    <row r="11" spans="1:12" ht="313.5" customHeight="1" x14ac:dyDescent="0.25">
      <c r="A11" s="6"/>
      <c r="B11" s="9"/>
      <c r="C11" s="8"/>
      <c r="D11" s="8"/>
      <c r="E11" s="9"/>
      <c r="F11" s="9"/>
      <c r="G11" s="8"/>
      <c r="H11" s="8"/>
      <c r="I11" s="10" t="s">
        <v>31</v>
      </c>
      <c r="J11" s="9"/>
      <c r="K11" s="11"/>
      <c r="L11" s="11"/>
    </row>
    <row r="12" spans="1:12" ht="268.5" customHeight="1" x14ac:dyDescent="0.25">
      <c r="A12" s="6"/>
      <c r="B12" s="9"/>
      <c r="C12" s="8"/>
      <c r="D12" s="8"/>
      <c r="E12" s="9"/>
      <c r="F12" s="9"/>
      <c r="G12" s="8"/>
      <c r="H12" s="8"/>
      <c r="I12" s="10" t="s">
        <v>32</v>
      </c>
      <c r="J12" s="9"/>
      <c r="K12" s="11"/>
      <c r="L12" s="11"/>
    </row>
    <row r="13" spans="1:12" ht="168.75" customHeight="1" x14ac:dyDescent="0.25">
      <c r="A13" s="6"/>
      <c r="B13" s="9"/>
      <c r="C13" s="8"/>
      <c r="D13" s="8"/>
      <c r="E13" s="9"/>
      <c r="F13" s="9"/>
      <c r="G13" s="8"/>
      <c r="H13" s="8"/>
      <c r="I13" s="10" t="s">
        <v>33</v>
      </c>
      <c r="J13" s="9"/>
      <c r="K13" s="11"/>
      <c r="L13" s="11"/>
    </row>
    <row r="14" spans="1:12" ht="290.25" customHeight="1" x14ac:dyDescent="0.25">
      <c r="A14" s="6">
        <v>2</v>
      </c>
      <c r="B14" s="7" t="s">
        <v>10</v>
      </c>
      <c r="C14" s="8" t="s">
        <v>12</v>
      </c>
      <c r="D14" s="8">
        <v>9</v>
      </c>
      <c r="E14" s="9" t="s">
        <v>20</v>
      </c>
      <c r="F14" s="9" t="s">
        <v>13</v>
      </c>
      <c r="G14" s="8" t="s">
        <v>17</v>
      </c>
      <c r="H14" s="8">
        <v>9018</v>
      </c>
      <c r="I14" s="10" t="s">
        <v>23</v>
      </c>
      <c r="J14" s="12" t="s">
        <v>19</v>
      </c>
      <c r="K14" s="11">
        <v>360000000</v>
      </c>
      <c r="L14" s="11">
        <f>K14*9</f>
        <v>3240000000</v>
      </c>
    </row>
    <row r="15" spans="1:12" ht="276.75" customHeight="1" x14ac:dyDescent="0.25">
      <c r="A15" s="6"/>
      <c r="B15" s="9"/>
      <c r="C15" s="9"/>
      <c r="D15" s="9"/>
      <c r="E15" s="9"/>
      <c r="F15" s="9"/>
      <c r="G15" s="9"/>
      <c r="H15" s="9"/>
      <c r="I15" s="13" t="s">
        <v>34</v>
      </c>
      <c r="J15" s="13"/>
      <c r="K15" s="11"/>
      <c r="L15" s="11"/>
    </row>
    <row r="16" spans="1:12" ht="330" customHeight="1" x14ac:dyDescent="0.25">
      <c r="A16" s="14"/>
      <c r="B16" s="9"/>
      <c r="C16" s="9"/>
      <c r="D16" s="9"/>
      <c r="E16" s="9"/>
      <c r="F16" s="9"/>
      <c r="G16" s="9"/>
      <c r="H16" s="9"/>
      <c r="I16" s="15" t="s">
        <v>24</v>
      </c>
      <c r="J16" s="16"/>
      <c r="K16" s="11"/>
      <c r="L16" s="11"/>
    </row>
    <row r="17" spans="1:12" ht="285" customHeight="1" x14ac:dyDescent="0.25">
      <c r="A17" s="14"/>
      <c r="B17" s="9"/>
      <c r="C17" s="9"/>
      <c r="D17" s="9"/>
      <c r="E17" s="9"/>
      <c r="F17" s="9"/>
      <c r="G17" s="9"/>
      <c r="H17" s="9"/>
      <c r="I17" s="16" t="s">
        <v>35</v>
      </c>
      <c r="J17" s="16"/>
      <c r="K17" s="11"/>
      <c r="L17" s="11"/>
    </row>
    <row r="18" spans="1:12" ht="304.5" customHeight="1" x14ac:dyDescent="0.25">
      <c r="A18" s="14"/>
      <c r="B18" s="9"/>
      <c r="C18" s="9"/>
      <c r="D18" s="9"/>
      <c r="E18" s="9"/>
      <c r="F18" s="9"/>
      <c r="G18" s="9"/>
      <c r="H18" s="9"/>
      <c r="I18" s="15" t="s">
        <v>36</v>
      </c>
      <c r="J18" s="16"/>
      <c r="K18" s="11"/>
      <c r="L18" s="11"/>
    </row>
    <row r="19" spans="1:12" ht="45.75" customHeight="1" x14ac:dyDescent="0.25">
      <c r="A19" s="2"/>
      <c r="B19" s="20" t="s">
        <v>22</v>
      </c>
      <c r="C19" s="21"/>
      <c r="D19" s="21"/>
      <c r="E19" s="22"/>
      <c r="F19" s="3"/>
      <c r="G19" s="3"/>
      <c r="H19" s="3"/>
      <c r="I19" s="3"/>
      <c r="J19" s="3"/>
      <c r="K19" s="4"/>
      <c r="L19" s="17">
        <f>L6+L14</f>
        <v>6490000000</v>
      </c>
    </row>
  </sheetData>
  <mergeCells count="3">
    <mergeCell ref="A2:L2"/>
    <mergeCell ref="A3:L3"/>
    <mergeCell ref="B19:E19"/>
  </mergeCells>
  <pageMargins left="0.53" right="0.7" top="0.39" bottom="0.42" header="0.3" footer="0.25"/>
  <pageSetup paperSize="9" scale="6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2024-06-21T04:01:15Z</dcterms:modified>
</cp:coreProperties>
</file>