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D:\Năm 2026\Trang TTĐT 2026\Công khai NS\Thực hiện dự toán 2025\"/>
    </mc:Choice>
  </mc:AlternateContent>
  <xr:revisionPtr revIDLastSave="0" documentId="13_ncr:1_{38A4A6C6-D854-49DA-AAA6-3A43E0F94708}" xr6:coauthVersionLast="47" xr6:coauthVersionMax="47" xr10:uidLastSave="{00000000-0000-0000-0000-000000000000}"/>
  <bookViews>
    <workbookView xWindow="-120" yWindow="-120" windowWidth="29040" windowHeight="15840" xr2:uid="{00000000-000D-0000-FFFF-FFFF00000000}"/>
  </bookViews>
  <sheets>
    <sheet name="B59" sheetId="2" r:id="rId1"/>
    <sheet name="B60" sheetId="3" state="hidden" r:id="rId2"/>
    <sheet name="B61" sheetId="1" state="hidden" r:id="rId3"/>
  </sheets>
  <externalReferences>
    <externalReference r:id="rId4"/>
  </externalReferences>
  <definedNames>
    <definedName name="_xlnm.Print_Area" localSheetId="0">'B59'!$A$1:$F$24</definedName>
    <definedName name="_xlnm.Print_Area" localSheetId="1">'B60'!$A$1:$F$42</definedName>
    <definedName name="_xlnm.Print_Area" localSheetId="2">'B61'!$A$1:$F$31</definedName>
    <definedName name="_xlnm.Print_Titles" localSheetId="1">'B60'!$5:$7</definedName>
    <definedName name="_xlnm.Print_Titles" localSheetId="2">'B61'!$5:$6</definedName>
  </definedNames>
  <calcPr calcId="181029"/>
</workbook>
</file>

<file path=xl/calcChain.xml><?xml version="1.0" encoding="utf-8"?>
<calcChain xmlns="http://schemas.openxmlformats.org/spreadsheetml/2006/main">
  <c r="E13" i="2" l="1"/>
  <c r="A3" i="1"/>
  <c r="A3" i="3"/>
  <c r="A1" i="3"/>
  <c r="G8" i="3"/>
  <c r="C10" i="3"/>
  <c r="E10" i="3"/>
  <c r="F10" i="3"/>
  <c r="E11" i="3"/>
  <c r="F11" i="3"/>
  <c r="E12" i="3"/>
  <c r="F12" i="3"/>
  <c r="E13" i="3"/>
  <c r="F13" i="3"/>
  <c r="E14" i="3"/>
  <c r="F14" i="3"/>
  <c r="E15" i="3"/>
  <c r="F15" i="3"/>
  <c r="C17" i="3"/>
  <c r="C9" i="3" s="1"/>
  <c r="C8" i="3" s="1"/>
  <c r="E19" i="3"/>
  <c r="F19" i="3"/>
  <c r="D20" i="3"/>
  <c r="E20" i="3" s="1"/>
  <c r="E21" i="3"/>
  <c r="F21" i="3"/>
  <c r="F22" i="3"/>
  <c r="E23" i="3"/>
  <c r="F23" i="3"/>
  <c r="E24" i="3"/>
  <c r="F24" i="3"/>
  <c r="E25" i="3"/>
  <c r="F25" i="3"/>
  <c r="D27" i="3"/>
  <c r="E27" i="3" s="1"/>
  <c r="F27" i="3"/>
  <c r="C29" i="3"/>
  <c r="E30" i="3"/>
  <c r="F30" i="3"/>
  <c r="E31" i="3"/>
  <c r="F31" i="3"/>
  <c r="E32" i="3"/>
  <c r="F32" i="3"/>
  <c r="E33" i="3"/>
  <c r="F33" i="3"/>
  <c r="E34" i="3"/>
  <c r="F34" i="3"/>
  <c r="D35" i="3"/>
  <c r="F35" i="3" s="1"/>
  <c r="F36" i="3"/>
  <c r="E37" i="3"/>
  <c r="F37" i="3"/>
  <c r="C38" i="3"/>
  <c r="C39" i="3" s="1"/>
  <c r="E38" i="3"/>
  <c r="F38" i="3"/>
  <c r="D39" i="3"/>
  <c r="F39" i="3" s="1"/>
  <c r="C9" i="2"/>
  <c r="C8" i="2" s="1"/>
  <c r="D9" i="2"/>
  <c r="F9" i="2" s="1"/>
  <c r="G9" i="2"/>
  <c r="G8" i="2" s="1"/>
  <c r="E10" i="2"/>
  <c r="F10" i="2"/>
  <c r="E12" i="2"/>
  <c r="F12" i="2"/>
  <c r="F13" i="2"/>
  <c r="F14" i="2"/>
  <c r="C16" i="2"/>
  <c r="C15" i="2" s="1"/>
  <c r="D16" i="2"/>
  <c r="D15" i="2" s="1"/>
  <c r="E16" i="2"/>
  <c r="G16" i="2"/>
  <c r="G15" i="2" s="1"/>
  <c r="E17" i="2"/>
  <c r="F17" i="2"/>
  <c r="E18" i="2"/>
  <c r="F18" i="2"/>
  <c r="E19" i="2"/>
  <c r="E20" i="2"/>
  <c r="F20" i="2"/>
  <c r="E21" i="2"/>
  <c r="F21" i="2"/>
  <c r="E22" i="2"/>
  <c r="F22" i="2"/>
  <c r="E23" i="2"/>
  <c r="E24" i="2"/>
  <c r="F24" i="2"/>
  <c r="D29" i="3" l="1"/>
  <c r="F15" i="2"/>
  <c r="E39" i="3"/>
  <c r="F20" i="3"/>
  <c r="D17" i="3"/>
  <c r="D9" i="3" s="1"/>
  <c r="J9" i="3"/>
  <c r="D8" i="3"/>
  <c r="E9" i="3"/>
  <c r="F9" i="3"/>
  <c r="H9" i="3"/>
  <c r="F17" i="3"/>
  <c r="E17" i="3"/>
  <c r="F16" i="2"/>
  <c r="E9" i="2"/>
  <c r="D8" i="2"/>
  <c r="F31" i="1"/>
  <c r="F30" i="1"/>
  <c r="F29" i="1"/>
  <c r="G28" i="1"/>
  <c r="G9" i="1"/>
  <c r="G8" i="1"/>
  <c r="G7" i="1" s="1"/>
  <c r="C30" i="1"/>
  <c r="E30" i="1"/>
  <c r="C28" i="1"/>
  <c r="F25" i="1"/>
  <c r="F13" i="1"/>
  <c r="D28" i="1"/>
  <c r="E10" i="1"/>
  <c r="F26" i="1"/>
  <c r="F10" i="1"/>
  <c r="E31" i="1"/>
  <c r="E26" i="1"/>
  <c r="E25" i="1"/>
  <c r="E13" i="1"/>
  <c r="D9" i="1"/>
  <c r="A16" i="1"/>
  <c r="A17" i="1" s="1"/>
  <c r="A18" i="1" s="1"/>
  <c r="A19" i="1" s="1"/>
  <c r="A20" i="1" s="1"/>
  <c r="A21" i="1" s="1"/>
  <c r="A22" i="1" s="1"/>
  <c r="A23" i="1" s="1"/>
  <c r="A24" i="1" s="1"/>
  <c r="E29" i="1"/>
  <c r="C9" i="1"/>
  <c r="C8" i="1" s="1"/>
  <c r="C7" i="1" s="1"/>
  <c r="E28" i="1"/>
  <c r="F15" i="1"/>
  <c r="E15" i="1"/>
  <c r="E16" i="1"/>
  <c r="F16" i="1"/>
  <c r="E17" i="1"/>
  <c r="F17" i="1"/>
  <c r="E18" i="1"/>
  <c r="F18" i="1"/>
  <c r="F19" i="1"/>
  <c r="E19" i="1"/>
  <c r="F20" i="1"/>
  <c r="E20" i="1"/>
  <c r="E21" i="1"/>
  <c r="F21" i="1"/>
  <c r="E22" i="1"/>
  <c r="F22" i="1"/>
  <c r="F23" i="1"/>
  <c r="E23" i="1"/>
  <c r="F24" i="1"/>
  <c r="E24" i="1"/>
  <c r="E27" i="1"/>
  <c r="F27" i="1"/>
  <c r="E29" i="3" l="1"/>
  <c r="F29" i="3"/>
  <c r="F8" i="3"/>
  <c r="H8" i="3"/>
  <c r="E8" i="3"/>
  <c r="I8" i="3"/>
  <c r="E8" i="2"/>
  <c r="F8" i="2"/>
  <c r="F9" i="1"/>
  <c r="F28" i="1"/>
  <c r="E9" i="1"/>
  <c r="D8" i="1"/>
  <c r="E8" i="1" l="1"/>
  <c r="F8" i="1"/>
  <c r="D7" i="1"/>
  <c r="F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15" authorId="0" shapeId="0" xr:uid="{00000000-0006-0000-0000-000001000000}">
      <text>
        <r>
          <rPr>
            <b/>
            <sz val="12"/>
            <color indexed="81"/>
            <rFont val="Tahoma"/>
            <charset val="1"/>
          </rPr>
          <t>công khai dự toán 2024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6" authorId="0" shapeId="0" xr:uid="{00000000-0006-0000-0200-000001000000}">
      <text>
        <r>
          <rPr>
            <b/>
            <sz val="12"/>
            <color indexed="81"/>
            <rFont val="Tahoma"/>
            <charset val="1"/>
          </rPr>
          <t>công khai dự toán năm 2024</t>
        </r>
      </text>
    </comment>
  </commentList>
</comments>
</file>

<file path=xl/sharedStrings.xml><?xml version="1.0" encoding="utf-8"?>
<sst xmlns="http://schemas.openxmlformats.org/spreadsheetml/2006/main" count="143" uniqueCount="99">
  <si>
    <t>UBND TỈNH LẠNG SƠN</t>
  </si>
  <si>
    <t>Biểu số 61/CK-NSNN</t>
  </si>
  <si>
    <t>STT</t>
  </si>
  <si>
    <t>NỘI DUNG</t>
  </si>
  <si>
    <t>SO SÁNH ƯỚC THỰC HIỆN VỚI (%)</t>
  </si>
  <si>
    <t>DỰ TOÁN NĂM</t>
  </si>
  <si>
    <t>CÙNG KỲ NĂM TRƯỚC</t>
  </si>
  <si>
    <t>A</t>
  </si>
  <si>
    <t>B</t>
  </si>
  <si>
    <t>TỔNG CHI NSĐP</t>
  </si>
  <si>
    <t>CHI CÂN ĐỐI NSĐP</t>
  </si>
  <si>
    <t>I</t>
  </si>
  <si>
    <t>Chi đầu tư phát triển</t>
  </si>
  <si>
    <t>Chi đầu tư cho các dự án</t>
  </si>
  <si>
    <t>Chi đầu tư phát triển khác</t>
  </si>
  <si>
    <t>III</t>
  </si>
  <si>
    <t>Chi thường xuyên</t>
  </si>
  <si>
    <t>Trong đó:</t>
  </si>
  <si>
    <t>Chi giáo dục - đào tạo và dạy nghề</t>
  </si>
  <si>
    <t>Chi khoa học và công nghệ</t>
  </si>
  <si>
    <t>Chi sự nghiệp y tế, dân số và gia đình</t>
  </si>
  <si>
    <t>Chi sự nghiệp văn hóa thông tin</t>
  </si>
  <si>
    <t>Chi sự nghiệp phát thanh, truyền hình</t>
  </si>
  <si>
    <t>Chi sự nghiệp thể dục thể thao</t>
  </si>
  <si>
    <t>Chi sự nghiệp bảo vệ môi trường</t>
  </si>
  <si>
    <t>Chi sự nghiệp kinh tế</t>
  </si>
  <si>
    <t>Chi bảo đảm xã hội</t>
  </si>
  <si>
    <t>Chi trả nợ lãi các khoản do chính quyền địa phương vay</t>
  </si>
  <si>
    <t>IV</t>
  </si>
  <si>
    <t>Chi bổ sung quỹ dự trữ tài chính</t>
  </si>
  <si>
    <t>V</t>
  </si>
  <si>
    <t>Dự phòng ngân sách</t>
  </si>
  <si>
    <t>CHI TỪ NGUỒN BỔ SUNG CÓ MỤC TIÊU TỪ NSTW CHO NSĐP</t>
  </si>
  <si>
    <t>Chương trình mục tiêu quốc gia</t>
  </si>
  <si>
    <t>Cho các chương trình dự án quan trọng vốn đầu tư</t>
  </si>
  <si>
    <t>Cho các nhiệm vụ, chính sách kinh phí thường xuyên</t>
  </si>
  <si>
    <t>II</t>
  </si>
  <si>
    <t>Đơn vị: triệu đồng</t>
  </si>
  <si>
    <t>Chi đầu tư và hỗ trợ vốn cho các doanh nghiệp cung cấp sản phẩm, dịch vụ công ích do Nhà nước đặt hàng, các tổ chức kinh tế, các tổ chức tài chính của địa phương theo quy định của pháp luật</t>
  </si>
  <si>
    <t>Chi hoạt động của cơ quan quản lý hành chính, đảng, đoàn thể</t>
  </si>
  <si>
    <t>DỰ TOÁN NĂM 2025</t>
  </si>
  <si>
    <t>Số cùng kỳ năm trước</t>
  </si>
  <si>
    <t>THỰC HIỆN  NĂM 2025</t>
  </si>
  <si>
    <t>THỰC HIỆN CHI NGÂN SÁCH ĐỊA PHƯƠNG NĂM 2025</t>
  </si>
  <si>
    <t>CHI TRẢ NỢ GỐC</t>
  </si>
  <si>
    <t>D</t>
  </si>
  <si>
    <t>BỘI CHI NSĐP</t>
  </si>
  <si>
    <t>C</t>
  </si>
  <si>
    <t>Chi từ nguồn bổ sung có mục tiêu từ NSTW cho NSĐP</t>
  </si>
  <si>
    <t>Chi cân đối NSĐP</t>
  </si>
  <si>
    <t> I</t>
  </si>
  <si>
    <t>Thu chuyển nguồn từ năm trước chuyển sang</t>
  </si>
  <si>
    <t>Thu viện trợ</t>
  </si>
  <si>
    <t>Thu cân đối từ hoạt động xuất khẩu, nhập khẩu</t>
  </si>
  <si>
    <t>Thu từ dầu thô</t>
  </si>
  <si>
    <t>Thu nội địa</t>
  </si>
  <si>
    <t>Thu cân đối NSNN</t>
  </si>
  <si>
    <t>TỔNG NGUỒN THU NSNN TRÊN ĐỊA BÀN</t>
  </si>
  <si>
    <t>3=2/1</t>
  </si>
  <si>
    <t>năm trước</t>
  </si>
  <si>
    <t>SO SÁNH THỰC HIỆN VỚI (%)</t>
  </si>
  <si>
    <t>THỰC HIỆN NĂM 2025</t>
  </si>
  <si>
    <t>CÂN ĐỐI NGÂN SÁCH ĐỊA PHƯƠNG NĂM 2025</t>
  </si>
  <si>
    <t>Biểu số 59/CK-NSNN</t>
  </si>
  <si>
    <t>Số liệu kết sổ ngày 15/01/2026</t>
  </si>
  <si>
    <t>Các khoản thu NSĐP được hưởng 100%</t>
  </si>
  <si>
    <t>Từ các khoản thu phân chia</t>
  </si>
  <si>
    <t xml:space="preserve">THU NSĐP ĐƯỢC HƯỞNG THEO PHÂN CẤP </t>
  </si>
  <si>
    <t>Thu khác</t>
  </si>
  <si>
    <t>Thuế bảo vệ môi trường thu từ hàng hóa nhập khẩu</t>
  </si>
  <si>
    <t>Thuế tiêu thụ đặc biệt thu từ hàng hóa nhập khẩu</t>
  </si>
  <si>
    <t>Thuế nhập khẩu</t>
  </si>
  <si>
    <t>Thuế xuất khẩu</t>
  </si>
  <si>
    <t>Thuế giá trị gia tăng thu từ hàng hóa nhập khẩu</t>
  </si>
  <si>
    <t>Thu từ hoạt động xuất nhập khẩu</t>
  </si>
  <si>
    <t>Thu khác ngân sách</t>
  </si>
  <si>
    <t>Thu từ quỹ đất công ích và thu hoa lợi công sản khác</t>
  </si>
  <si>
    <t>Thu từ hoạt động xổ số kiến thiết</t>
  </si>
  <si>
    <t>Thu hồi vốn, thu cổ tức, lợi nhuận được chia của Nhà nước và lợi nhuận sau thuế còn lại sau khi trích lập các quỹ của doanh nghiệp nhà nước</t>
  </si>
  <si>
    <t>Thu tiền cấp quyền khai thác khoáng sản</t>
  </si>
  <si>
    <t>Tiền cho thuê và tiền bán nhà ở thuộc sở hữu nhà nước</t>
  </si>
  <si>
    <t>-</t>
  </si>
  <si>
    <t>Tiền cho thuê đất, thuê mặt nước</t>
  </si>
  <si>
    <t>Thu tiền sử dụng đất</t>
  </si>
  <si>
    <t>Thuế sử dụng đất phi nông nghiệp</t>
  </si>
  <si>
    <t>Thuế sử dụng đất nông nghiệp</t>
  </si>
  <si>
    <t>Các khoản thu về nhà, đất</t>
  </si>
  <si>
    <t>Các loại phí, lệ phí</t>
  </si>
  <si>
    <t>Lệ phí trước bạ</t>
  </si>
  <si>
    <t>Thuế bảo vệ môi trường</t>
  </si>
  <si>
    <t>Thuế thu nhập cá nhân</t>
  </si>
  <si>
    <t>Thu từ khu vực kinh tế ngoài quốc doanh</t>
  </si>
  <si>
    <t>Thu từ khu vực doanh nghiệp có vốn đầu tư nước ngoài</t>
  </si>
  <si>
    <t>Thu từ khu vực DNNN</t>
  </si>
  <si>
    <t xml:space="preserve">TỔNG THU NSNN TRÊN ĐỊA BÀN </t>
  </si>
  <si>
    <t>THỰC HIỆN THU NGÂN SÁCH NHÀ NƯỚC NĂM 2025</t>
  </si>
  <si>
    <t>Biểu số 60/CK-NSNN</t>
  </si>
  <si>
    <t>Ghi chú: Thu khác ngân sách bao gồm: Thu các khoản huy động đóng góp: 716.162 triệu đồng.</t>
  </si>
  <si>
    <t>(Kèm theo Thông báo số:   16 /TB-UBND ngày     19 /01/2026 của Ủy ban nhân dân tỉnh)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</si>
</sst>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2">
    <numFmt numFmtId="5" formatCode="&quot;$&quot;#,##0_);\(&quot;$&quot;#,##0\)"/>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quot;XDR&quot;* #,##0.00_-;\-&quot;XDR&quot;* #,##0.00_-;_-&quot;XDR&quot;* &quot;-&quot;??_-;_-@_-"/>
    <numFmt numFmtId="166" formatCode="_-* #,##0.00_-;\-* #,##0.00_-;_-* &quot;-&quot;??_-;_-@_-"/>
    <numFmt numFmtId="167" formatCode="#,##0\ &quot;₫&quot;;\-#,##0\ &quot;₫&quot;"/>
    <numFmt numFmtId="168" formatCode="#,##0.00\ &quot;₫&quot;;\-#,##0.00\ &quot;₫&quot;"/>
    <numFmt numFmtId="169" formatCode="#,##0.00\ &quot;₫&quot;;[Red]\-#,##0.00\ &quot;₫&quot;"/>
    <numFmt numFmtId="170" formatCode="_-* #,##0.00\ &quot;₫&quot;_-;\-* #,##0.00\ &quot;₫&quot;_-;_-* &quot;-&quot;??\ &quot;₫&quot;_-;_-@_-"/>
    <numFmt numFmtId="171" formatCode="_-* #,##0\ _₫_-;\-* #,##0\ _₫_-;_-* &quot;-&quot;\ _₫_-;_-@_-"/>
    <numFmt numFmtId="172" formatCode="_-* #,##0.00\ _₫_-;\-* #,##0.00\ _₫_-;_-* &quot;-&quot;??\ _₫_-;_-@_-"/>
    <numFmt numFmtId="173" formatCode="_(* #,##0_);_(* \(#,##0\);_(* &quot;-&quot;??_);_(@_)"/>
    <numFmt numFmtId="174" formatCode="_(* #,##0.0_);_(* \(#,##0.0\);_(* &quot;-&quot;??_);_(@_)"/>
    <numFmt numFmtId="175" formatCode="_-&quot;€&quot;* #,##0_-;\-&quot;€&quot;* #,##0_-;_-&quot;€&quot;* &quot;-&quot;_-;_-@_-"/>
    <numFmt numFmtId="176" formatCode="&quot;\&quot;#,##0.00;[Red]&quot;\&quot;&quot;\&quot;&quot;\&quot;&quot;\&quot;&quot;\&quot;&quot;\&quot;\-#,##0.00"/>
    <numFmt numFmtId="177" formatCode="&quot;\&quot;#,##0;[Red]&quot;\&quot;&quot;\&quot;\-#,##0"/>
    <numFmt numFmtId="178" formatCode="#.##00"/>
    <numFmt numFmtId="179" formatCode="_-* #,##0\ &quot;€&quot;_-;\-* #,##0\ &quot;€&quot;_-;_-* &quot;-&quot;\ &quot;€&quot;_-;_-@_-"/>
    <numFmt numFmtId="180" formatCode="_-* #,##0\ _F_-;\-* #,##0\ _F_-;_-* &quot;-&quot;\ _F_-;_-@_-"/>
    <numFmt numFmtId="181" formatCode="_ &quot;\&quot;* #,##0_ ;_ &quot;\&quot;* \-#,##0_ ;_ &quot;\&quot;* &quot;-&quot;_ ;_ @_ "/>
    <numFmt numFmtId="182" formatCode="_ * #,##0_)\ &quot;F&quot;_ ;_ * \(#,##0\)\ &quot;F&quot;_ ;_ * &quot;-&quot;_)\ &quot;F&quot;_ ;_ @_ "/>
    <numFmt numFmtId="183" formatCode="_ * #,##0_)\ _$_ ;_ * \(#,##0\)\ _$_ ;_ * &quot;-&quot;_)\ _$_ ;_ @_ "/>
    <numFmt numFmtId="184" formatCode="_ * #,##0_ ;_ * \-#,##0_ ;_ * &quot;-&quot;_ ;_ @_ "/>
    <numFmt numFmtId="185" formatCode="_ * #,##0.00_ ;_ * \-#,##0.00_ ;_ * &quot;-&quot;??_ ;_ @_ "/>
    <numFmt numFmtId="186" formatCode="0.000"/>
    <numFmt numFmtId="187" formatCode="#,##0.0_);\(#,##0.0\)"/>
    <numFmt numFmtId="188" formatCode="_(* #,##0.0000_);_(* \(#,##0.0000\);_(* &quot;-&quot;??_);_(@_)"/>
    <numFmt numFmtId="189" formatCode="0.0%;[Red]\(0.0%\)"/>
    <numFmt numFmtId="190" formatCode="_ * #,##0.00_)&quot;£&quot;_ ;_ * \(#,##0.00\)&quot;£&quot;_ ;_ * &quot;-&quot;??_)&quot;£&quot;_ ;_ @_ "/>
    <numFmt numFmtId="191" formatCode="_-&quot;$&quot;* #,##0.00_-;\-&quot;$&quot;* #,##0.00_-;_-&quot;$&quot;* &quot;-&quot;??_-;_-@_-"/>
    <numFmt numFmtId="192" formatCode="0.0%;\(0.0%\)"/>
    <numFmt numFmtId="193" formatCode="0.000_)"/>
    <numFmt numFmtId="194" formatCode="_-* #,##0.00\ _€_-;\-* #,##0.00\ _€_-;_-* &quot;-&quot;??\ _€_-;_-@_-"/>
    <numFmt numFmtId="195" formatCode="&quot;C&quot;#,##0.00_);\(&quot;C&quot;#,##0.00\)"/>
    <numFmt numFmtId="196" formatCode="_ &quot;\&quot;* #,##0.00_ ;_ &quot;\&quot;* &quot;\&quot;&quot;\&quot;&quot;\&quot;&quot;\&quot;&quot;\&quot;&quot;\&quot;&quot;\&quot;&quot;\&quot;&quot;\&quot;\-#,##0.00_ ;_ &quot;\&quot;* &quot;-&quot;??_ ;_ @_ "/>
    <numFmt numFmtId="197" formatCode="&quot;C&quot;#,##0_);\(&quot;C&quot;#,##0\)"/>
    <numFmt numFmtId="198" formatCode="&quot;C&quot;#,##0_);[Red]\(&quot;C&quot;#,##0\)"/>
    <numFmt numFmtId="199" formatCode="_-[$€-2]* #,##0.00_-;\-[$€-2]* #,##0.00_-;_-[$€-2]* &quot;-&quot;??_-"/>
    <numFmt numFmtId="200" formatCode="#,###;\-#,###;&quot;&quot;;_(@_)"/>
    <numFmt numFmtId="201" formatCode="#,##0_ ;[Red]\-#,##0\ "/>
    <numFmt numFmtId="202" formatCode="&quot;\&quot;#,##0;[Red]\-&quot;\&quot;#,##0"/>
    <numFmt numFmtId="203" formatCode="&quot;\&quot;#,##0.00;\-&quot;\&quot;#,##0.00"/>
    <numFmt numFmtId="204" formatCode="#,##0.000_);\(#,##0.000\)"/>
    <numFmt numFmtId="205" formatCode="#,##0.00\ &quot;F&quot;;[Red]\-#,##0.00\ &quot;F&quot;"/>
    <numFmt numFmtId="206" formatCode="#,##0\ &quot;F&quot;;\-#,##0\ &quot;F&quot;"/>
    <numFmt numFmtId="207" formatCode="#,##0\ &quot;F&quot;;[Red]\-#,##0\ &quot;F&quot;"/>
    <numFmt numFmtId="208" formatCode="_-* #,##0\ &quot;F&quot;_-;\-* #,##0\ &quot;F&quot;_-;_-* &quot;-&quot;\ &quot;F&quot;_-;_-@_-"/>
    <numFmt numFmtId="209" formatCode="0.000\ "/>
    <numFmt numFmtId="210" formatCode="#,##0\ &quot;Lt&quot;;[Red]\-#,##0\ &quot;Lt&quot;"/>
    <numFmt numFmtId="211" formatCode="#,##0.00\ &quot;F&quot;;\-#,##0.00\ &quot;F&quot;"/>
    <numFmt numFmtId="212" formatCode="_-&quot;$&quot;* #,##0_-;\-&quot;$&quot;* #,##0_-;_-&quot;$&quot;* &quot;-&quot;_-;_-@_-"/>
    <numFmt numFmtId="213" formatCode="#,##0.0"/>
    <numFmt numFmtId="214" formatCode="0.0"/>
    <numFmt numFmtId="215" formatCode="0_)"/>
    <numFmt numFmtId="216" formatCode="_-* #,##0_-;\-* #,##0_-;_-* &quot;-&quot;??_-;_-@_-"/>
    <numFmt numFmtId="217" formatCode="_-* #,##0.00\ _V_N_D_-;\-* #,##0.00\ _V_N_D_-;_-* &quot;-&quot;??\ _V_N_D_-;_-@_-"/>
    <numFmt numFmtId="218" formatCode="_(* #,##0_);_(* \(#,##0\);_(* &quot;-&quot;???_);_(@_)"/>
    <numFmt numFmtId="219" formatCode="&quot;\&quot;#,##0;[Red]&quot;\&quot;\-#,##0"/>
    <numFmt numFmtId="220" formatCode="_(* #,##0.000_);_(* \(#,##0.000\);_(* &quot;-&quot;??_);_(@_)"/>
    <numFmt numFmtId="221" formatCode="_(* #,##0.0_);_(* \(#,##0.0\);_(* &quot;-&quot;?_);_(@_)"/>
    <numFmt numFmtId="222" formatCode="0.0%"/>
    <numFmt numFmtId="223" formatCode="#,##0.0000"/>
    <numFmt numFmtId="224" formatCode="\$#,##0\ ;\(\$#,##0\)"/>
    <numFmt numFmtId="225" formatCode="_-* #,##0.00\ _F_-;\-* #,##0.00\ _F_-;_-* &quot;-&quot;??\ _F_-;_-@_-"/>
    <numFmt numFmtId="226" formatCode="_(&quot;$&quot;\ * #,##0_);_(&quot;$&quot;\ * \(#,##0\);_(&quot;$&quot;\ * &quot;-&quot;_);_(@_)"/>
    <numFmt numFmtId="227" formatCode="_-* #,##0\ _V_N_D_-;\-* #,##0\ _V_N_D_-;_-* &quot;-&quot;\ _V_N_D_-;_-@_-"/>
    <numFmt numFmtId="228" formatCode="###0"/>
    <numFmt numFmtId="229" formatCode="#,##0.00000"/>
    <numFmt numFmtId="230" formatCode="&quot;$&quot;#&quot;$&quot;##0_);\(&quot;$&quot;#&quot;$&quot;##0\)"/>
    <numFmt numFmtId="231" formatCode="0%;\(0%\)"/>
    <numFmt numFmtId="232" formatCode="&quot;SFr.&quot;\ #,##0.00;&quot;SFr.&quot;\ \-#,##0.00"/>
    <numFmt numFmtId="233" formatCode="_ &quot;SFr.&quot;\ * #,##0_ ;_ &quot;SFr.&quot;\ * \-#,##0_ ;_ &quot;SFr.&quot;\ * &quot;-&quot;_ ;_ @_ "/>
    <numFmt numFmtId="234" formatCode="_ * #,##0.00_)&quot;$&quot;_ ;_ * \(#,##0.00\)&quot;$&quot;_ ;_ * &quot;-&quot;??_)&quot;$&quot;_ ;_ @_ "/>
    <numFmt numFmtId="235" formatCode="_-&quot;\&quot;* #,##0.00_-;\-&quot;\&quot;* #,##0.00_-;_-&quot;\&quot;* &quot;-&quot;??_-;_-@_-"/>
    <numFmt numFmtId="236" formatCode="\$#,##0_);\(\$#,##0\)"/>
    <numFmt numFmtId="237" formatCode="\$#,##0_);[Red]\(\$#,##0\)"/>
    <numFmt numFmtId="238" formatCode="\$#,##0.00_);\(\$#,##0.00\)"/>
    <numFmt numFmtId="239" formatCode="_-&quot;\&quot;* #,##0_-;\-&quot;\&quot;* #,##0_-;_-&quot;\&quot;* &quot;-&quot;_-;_-@_-"/>
    <numFmt numFmtId="240" formatCode="\$#,##0.00_);[Red]\(\$#,##0.00\)"/>
    <numFmt numFmtId="241" formatCode="_-* #,##0.00\ &quot;F&quot;_-;\-* #,##0.00\ &quot;F&quot;_-;_-* &quot;-&quot;??\ &quot;F&quot;_-;_-@_-"/>
    <numFmt numFmtId="242" formatCode="_(* #,##0.00_);_(* \(#,##0.00\);_(* &quot;-&quot;&quot;?&quot;&quot;?&quot;_);_(@_)"/>
    <numFmt numFmtId="243" formatCode="#,##0;\(#,##0\)"/>
    <numFmt numFmtId="244" formatCode="_ &quot;R&quot;\ * #,##0_ ;_ &quot;R&quot;\ * \-#,##0_ ;_ &quot;R&quot;\ * &quot;-&quot;_ ;_ @_ "/>
    <numFmt numFmtId="245" formatCode="\t0.00%"/>
    <numFmt numFmtId="246" formatCode="_(\§\g\ #,##0_);_(\§\g\ \(#,##0\);_(\§\g\ &quot;-&quot;??_);_(@_)"/>
    <numFmt numFmtId="247" formatCode="_(\§\g\ #,##0_);_(\§\g\ \(#,##0\);_(\§\g\ &quot;-&quot;_);_(@_)"/>
    <numFmt numFmtId="248" formatCode="\t#\ ??/??"/>
    <numFmt numFmtId="249" formatCode="\§\g#,##0_);\(\§\g#,##0\)"/>
    <numFmt numFmtId="250" formatCode="_-&quot;VND&quot;* #,##0_-;\-&quot;VND&quot;* #,##0_-;_-&quot;VND&quot;* &quot;-&quot;_-;_-@_-"/>
    <numFmt numFmtId="251" formatCode="_(&quot;Rp&quot;* #,##0.00_);_(&quot;Rp&quot;* \(#,##0.00\);_(&quot;Rp&quot;* &quot;-&quot;??_);_(@_)"/>
    <numFmt numFmtId="252" formatCode="#,##0.00\ &quot;FB&quot;;[Red]\-#,##0.00\ &quot;FB&quot;"/>
    <numFmt numFmtId="253" formatCode="#,##0\ &quot;$&quot;;\-#,##0\ &quot;$&quot;"/>
    <numFmt numFmtId="254" formatCode="&quot;$&quot;#,##0;\-&quot;$&quot;#,##0"/>
    <numFmt numFmtId="255" formatCode="_-* #,##0\ _F_B_-;\-* #,##0\ _F_B_-;_-* &quot;-&quot;\ _F_B_-;_-@_-"/>
    <numFmt numFmtId="256" formatCode="#,##0.\½"/>
    <numFmt numFmtId="257" formatCode="_ * #,##0.00_)_d_ ;_ * \(#,##0.00\)_d_ ;_ * &quot;-&quot;??_)_d_ ;_ @_ "/>
    <numFmt numFmtId="258" formatCode="#,##0_);\-#,##0_)"/>
    <numFmt numFmtId="259" formatCode="0."/>
    <numFmt numFmtId="260" formatCode="#."/>
    <numFmt numFmtId="261" formatCode="#,##0\ &quot;$&quot;_);\(#,##0\ &quot;$&quot;\)"/>
    <numFmt numFmtId="262" formatCode="_-&quot;IR£&quot;* #,##0.00_-;\-&quot;IR£&quot;* #,##0.00_-;_-&quot;IR£&quot;* &quot;-&quot;??_-;_-@_-"/>
    <numFmt numFmtId="263" formatCode="&quot;£&quot;#,##0;[Red]\-&quot;£&quot;#,##0"/>
    <numFmt numFmtId="264" formatCode="#,###"/>
    <numFmt numFmtId="265" formatCode="_-&quot;₫&quot;* #,##0_-;\-&quot;₫&quot;* #,##0_-;_-&quot;₫&quot;* &quot;-&quot;_-;_-@_-"/>
    <numFmt numFmtId="266" formatCode="_-&quot;₫&quot;* #,##0.00_-;\-&quot;₫&quot;* #,##0.00_-;_-&quot;₫&quot;* &quot;-&quot;??_-;_-@_-"/>
    <numFmt numFmtId="267" formatCode="&quot;$&quot;#,##0.000;\(&quot;$&quot;#,##0.000\)"/>
    <numFmt numFmtId="268" formatCode="#,##0.00_);\-#,##0.00_)"/>
    <numFmt numFmtId="269" formatCode="&quot;VND&quot;#,##0_);[Red]\(&quot;VND&quot;#,##0\)"/>
    <numFmt numFmtId="270" formatCode="0.0000"/>
    <numFmt numFmtId="271" formatCode="#,##0\ &quot;þ&quot;;[Red]\-#,##0\ &quot;þ&quot;"/>
    <numFmt numFmtId="272" formatCode="&quot;Dong&quot;#,##0.00\ ;[Red]&quot;(Dong&quot;#,##0.00\)"/>
    <numFmt numFmtId="273" formatCode="_-* #,##0.0_-;\-* #,##0.0_-;_-* &quot;-&quot;??_-;_-@_-"/>
    <numFmt numFmtId="274" formatCode="&quot;$&quot;#,##0;[Red]\-&quot;$&quot;#,##0"/>
    <numFmt numFmtId="275" formatCode=".\ ###\ ;############################################################################################"/>
    <numFmt numFmtId="276" formatCode="_-\$* #,##0_-;&quot;-$&quot;* #,##0_-;_-\$* \-_-;_-@_-"/>
    <numFmt numFmtId="277" formatCode="_-\$* ###\$0\.00_-;&quot;-$&quot;* ###\$0\.00_-;_-\$* \-??_-;_-@_-"/>
    <numFmt numFmtId="278" formatCode="\$#\$##0_);&quot;($&quot;#\$##0\)"/>
    <numFmt numFmtId="279" formatCode="\$###\$0\.00_);&quot;($&quot;###\$0\.00\)"/>
    <numFmt numFmtId="280" formatCode="_-* #,##0.00_-;\-* #,##0.00_-;_-* &quot;-&quot;_-;_-@_-"/>
    <numFmt numFmtId="281" formatCode="_(&quot;R&quot;* #,##0.00_);_(&quot;R&quot;* \(#,##0.00\);_(&quot;R&quot;* &quot;-&quot;??_);_(@_)"/>
    <numFmt numFmtId="282" formatCode="&quot;$&quot;#,##0\ ;\(&quot;$&quot;#,##0\)"/>
    <numFmt numFmtId="283" formatCode="\£#,##0;[Red]&quot;-£&quot;#,##0"/>
    <numFmt numFmtId="284" formatCode="#,##0.00&quot;     &quot;;&quot; (&quot;#,##0.00&quot;)    &quot;;&quot; -&quot;#&quot;     &quot;;@\ "/>
    <numFmt numFmtId="285" formatCode="#,##0.00&quot;    &quot;;\-#,##0.00&quot;    &quot;;&quot; -&quot;#&quot;    &quot;;@\ "/>
    <numFmt numFmtId="286" formatCode="\£#,##0;&quot;-£&quot;#,##0"/>
    <numFmt numFmtId="287" formatCode="000"/>
    <numFmt numFmtId="288" formatCode="_(* #,##0,_);_(* \(#,##0,\);_(* &quot;-&quot;_);_(@_)"/>
    <numFmt numFmtId="289" formatCode="d"/>
    <numFmt numFmtId="290" formatCode="#"/>
    <numFmt numFmtId="291" formatCode="&quot;¡Ì&quot;#,##0;[Red]\-&quot;¡Ì&quot;#,##0"/>
    <numFmt numFmtId="292" formatCode="_-* #,##0.0\ _F_-;\-* #,##0.0\ _F_-;_-* &quot;-&quot;??\ _F_-;_-@_-"/>
    <numFmt numFmtId="293" formatCode="&quot;.&quot;#,##0.00_);[Red]\(&quot;.&quot;#,##0.00\)"/>
    <numFmt numFmtId="294" formatCode="_-&quot;£&quot;* #,##0_-;\-&quot;£&quot;* #,##0_-;_-&quot;£&quot;* &quot;-&quot;_-;_-@_-"/>
    <numFmt numFmtId="295" formatCode="_-* ###,0&quot;.&quot;00\ _F_B_-;\-* ###,0&quot;.&quot;00\ _F_B_-;_-* &quot;-&quot;??\ _F_B_-;_-@_-"/>
    <numFmt numFmtId="296" formatCode="_-&quot;$&quot;* #,##0.00_-;_-&quot;$&quot;* #,##0.00\-;_-&quot;$&quot;* &quot;-&quot;??_-;_-@_-"/>
    <numFmt numFmtId="297" formatCode="0.00000"/>
    <numFmt numFmtId="298" formatCode="#,##0.00\ \ "/>
    <numFmt numFmtId="299" formatCode="0.00000000000E+00;\?"/>
    <numFmt numFmtId="300" formatCode="#,##0.00\ \ \ \ "/>
    <numFmt numFmtId="301" formatCode="_(* #.##0.00_);_(* \(#.##0.00\);_(* &quot;-&quot;??_);_(@_)"/>
    <numFmt numFmtId="302" formatCode="&quot;R$&quot;#,##0.00_);[Red]\(&quot;R$&quot;#,##0.00\)"/>
    <numFmt numFmtId="303" formatCode="_ * #.##._ ;_ * \-#.##._ ;_ * &quot;-&quot;??_ ;_ @_ⴆ"/>
    <numFmt numFmtId="304" formatCode="0000"/>
    <numFmt numFmtId="305" formatCode="_-* #,##0\ _F_-;\-* #,##0\ _F_-;_-* &quot;-&quot;??\ _F_-;_-@_-"/>
    <numFmt numFmtId="306" formatCode="00"/>
    <numFmt numFmtId="307" formatCode="#,###,###.00"/>
    <numFmt numFmtId="308" formatCode="#,###,###,###.00"/>
    <numFmt numFmtId="309" formatCode="\ \ \ \ @"/>
  </numFmts>
  <fonts count="315">
    <font>
      <sz val="11"/>
      <color theme="1"/>
      <name val="Calibri"/>
      <family val="2"/>
      <scheme val="minor"/>
    </font>
    <font>
      <sz val="11"/>
      <color theme="1"/>
      <name val="Calibri"/>
      <family val="2"/>
      <charset val="163"/>
      <scheme val="minor"/>
    </font>
    <font>
      <sz val="11"/>
      <color theme="1"/>
      <name val="Calibri"/>
      <family val="2"/>
      <charset val="163"/>
      <scheme val="minor"/>
    </font>
    <font>
      <sz val="11"/>
      <color indexed="8"/>
      <name val="Calibri"/>
      <family val="2"/>
    </font>
    <font>
      <b/>
      <sz val="11"/>
      <name val="Times New Roman"/>
      <family val="1"/>
    </font>
    <font>
      <sz val="11"/>
      <name val="Times New Roman"/>
      <family val="1"/>
    </font>
    <font>
      <sz val="12"/>
      <name val=".VnTime"/>
      <family val="2"/>
    </font>
    <font>
      <sz val="10"/>
      <name val="Arial"/>
      <family val="2"/>
    </font>
    <font>
      <sz val="10"/>
      <name val="Arial"/>
      <family val="2"/>
    </font>
    <font>
      <b/>
      <sz val="14"/>
      <name val="Times New Roman"/>
      <family val="1"/>
    </font>
    <font>
      <i/>
      <sz val="13"/>
      <name val="Times New Roman"/>
      <family val="1"/>
    </font>
    <font>
      <sz val="10"/>
      <name val="Arial"/>
      <family val="2"/>
    </font>
    <font>
      <b/>
      <sz val="13"/>
      <name val="Times New Roman"/>
      <family val="1"/>
    </font>
    <font>
      <sz val="13"/>
      <name val="Times New Roman"/>
      <family val="1"/>
    </font>
    <font>
      <i/>
      <sz val="11"/>
      <name val="Times New Roman"/>
      <family val="1"/>
    </font>
    <font>
      <sz val="12"/>
      <name val="Times New Roman"/>
      <family val="1"/>
    </font>
    <font>
      <sz val="10"/>
      <name val="Times New Roman"/>
      <family val="1"/>
    </font>
    <font>
      <sz val="13"/>
      <name val=".VnTime"/>
      <family val="2"/>
    </font>
    <font>
      <sz val="12"/>
      <name val="VNI-Times"/>
    </font>
    <font>
      <sz val="12"/>
      <name val="돋움체"/>
      <family val="3"/>
      <charset val="129"/>
    </font>
    <font>
      <sz val="12"/>
      <name val=".VnArial"/>
      <family val="2"/>
    </font>
    <font>
      <sz val="10"/>
      <name val=".VnTime"/>
      <family val="2"/>
    </font>
    <font>
      <sz val="12"/>
      <name val="????"/>
      <family val="1"/>
      <charset val="136"/>
    </font>
    <font>
      <sz val="12"/>
      <name val="Courier"/>
      <family val="3"/>
    </font>
    <font>
      <sz val="10"/>
      <name val="AngsanaUPC"/>
      <family val="1"/>
    </font>
    <font>
      <sz val="12"/>
      <name val="|??¢¥¢¬¨Ï"/>
      <family val="1"/>
      <charset val="129"/>
    </font>
    <font>
      <sz val="10"/>
      <name val="VNI-Times"/>
    </font>
    <font>
      <sz val="10"/>
      <name val="MS Sans Serif"/>
      <family val="2"/>
    </font>
    <font>
      <sz val="10"/>
      <color indexed="8"/>
      <name val="Arial"/>
      <family val="2"/>
    </font>
    <font>
      <sz val="10"/>
      <name val="Helv"/>
      <family val="2"/>
    </font>
    <font>
      <sz val="11"/>
      <name val="VNI-Aptima"/>
    </font>
    <font>
      <sz val="12"/>
      <name val="???"/>
    </font>
    <font>
      <sz val="14"/>
      <name val="VnTime"/>
    </font>
    <font>
      <b/>
      <u/>
      <sz val="14"/>
      <color indexed="8"/>
      <name val=".VnBook-AntiquaH"/>
      <family val="2"/>
    </font>
    <font>
      <sz val="11"/>
      <name val=".VnTime"/>
      <family val="2"/>
    </font>
    <font>
      <sz val="12"/>
      <color indexed="8"/>
      <name val="¹ÙÅÁÃ¼"/>
      <family val="1"/>
      <charset val="129"/>
    </font>
    <font>
      <i/>
      <sz val="12"/>
      <color indexed="8"/>
      <name val=".VnBook-AntiquaH"/>
      <family val="2"/>
    </font>
    <font>
      <sz val="14"/>
      <color indexed="8"/>
      <name val="Times New Roman"/>
      <family val="2"/>
    </font>
    <font>
      <b/>
      <sz val="12"/>
      <color indexed="8"/>
      <name val=".VnBook-Antiqua"/>
      <family val="2"/>
    </font>
    <font>
      <i/>
      <sz val="12"/>
      <color indexed="8"/>
      <name val=".VnBook-Antiqua"/>
      <family val="2"/>
    </font>
    <font>
      <sz val="14"/>
      <color indexed="9"/>
      <name val="Times New Roman"/>
      <family val="2"/>
    </font>
    <font>
      <sz val="14"/>
      <name val="VNI-Times"/>
    </font>
    <font>
      <sz val="12"/>
      <name val="¹UAAA¼"/>
      <family val="3"/>
      <charset val="129"/>
    </font>
    <font>
      <sz val="8"/>
      <name val="Times New Roman"/>
      <family val="1"/>
    </font>
    <font>
      <sz val="12"/>
      <name val="¹ÙÅÁÃ¼"/>
      <charset val="129"/>
    </font>
    <font>
      <sz val="14"/>
      <color indexed="20"/>
      <name val="Times New Roman"/>
      <family val="2"/>
    </font>
    <font>
      <sz val="12"/>
      <name val="Tms Rmn"/>
    </font>
    <font>
      <sz val="10"/>
      <name val="Times New Roman"/>
      <family val="1"/>
      <charset val="163"/>
    </font>
    <font>
      <sz val="10"/>
      <name val="±¼¸²A¼"/>
      <family val="3"/>
      <charset val="129"/>
    </font>
    <font>
      <sz val="12"/>
      <name val="¹ÙÅÁÃ¼"/>
      <family val="1"/>
      <charset val="129"/>
    </font>
    <font>
      <sz val="10"/>
      <name val="Arial"/>
      <family val="2"/>
      <charset val="163"/>
    </font>
    <font>
      <sz val="10"/>
      <name val="Helv"/>
    </font>
    <font>
      <b/>
      <sz val="14"/>
      <color indexed="52"/>
      <name val="Times New Roman"/>
      <family val="2"/>
    </font>
    <font>
      <b/>
      <sz val="10"/>
      <name val="Helv"/>
    </font>
    <font>
      <b/>
      <sz val="14"/>
      <color indexed="9"/>
      <name val="Times New Roman"/>
      <family val="2"/>
    </font>
    <font>
      <sz val="10"/>
      <name val=".VnArial"/>
      <family val="2"/>
    </font>
    <font>
      <sz val="12"/>
      <name val=".VnArial Narrow"/>
      <family val="2"/>
    </font>
    <font>
      <sz val="11"/>
      <name val="Tms Rmn"/>
    </font>
    <font>
      <sz val="14"/>
      <name val=".VnTime"/>
      <family val="2"/>
    </font>
    <font>
      <sz val="14"/>
      <name val="Times New Roman"/>
      <family val="1"/>
    </font>
    <font>
      <sz val="11"/>
      <color indexed="8"/>
      <name val="Calibri"/>
      <family val="2"/>
      <charset val="163"/>
    </font>
    <font>
      <sz val="12"/>
      <color indexed="8"/>
      <name val="Times New Roman"/>
      <family val="2"/>
    </font>
    <font>
      <sz val="11"/>
      <color indexed="8"/>
      <name val="times new roman"/>
      <family val="2"/>
      <charset val="163"/>
    </font>
    <font>
      <sz val="10"/>
      <name val="MS Serif"/>
      <family val="1"/>
    </font>
    <font>
      <sz val="10"/>
      <name val="Arial CE"/>
      <charset val="238"/>
    </font>
    <font>
      <sz val="10"/>
      <color indexed="16"/>
      <name val="MS Serif"/>
      <family val="1"/>
    </font>
    <font>
      <sz val="10"/>
      <color indexed="8"/>
      <name val="Arial"/>
      <family val="2"/>
      <charset val="1"/>
    </font>
    <font>
      <i/>
      <sz val="14"/>
      <color indexed="23"/>
      <name val="Times New Roman"/>
      <family val="2"/>
    </font>
    <font>
      <sz val="14"/>
      <color indexed="17"/>
      <name val="Times New Roman"/>
      <family val="2"/>
    </font>
    <font>
      <sz val="8"/>
      <name val="Arial"/>
      <family val="2"/>
      <charset val="163"/>
    </font>
    <font>
      <b/>
      <u/>
      <sz val="13"/>
      <name val="VNTime"/>
    </font>
    <font>
      <b/>
      <sz val="12"/>
      <color indexed="9"/>
      <name val="Tms Rmn"/>
    </font>
    <font>
      <b/>
      <sz val="12"/>
      <name val="Helv"/>
    </font>
    <font>
      <b/>
      <sz val="12"/>
      <name val="Arial"/>
      <family val="2"/>
    </font>
    <font>
      <b/>
      <sz val="15"/>
      <color indexed="56"/>
      <name val="Times New Roman"/>
      <family val="2"/>
    </font>
    <font>
      <b/>
      <sz val="13"/>
      <color indexed="56"/>
      <name val="Times New Roman"/>
      <family val="2"/>
    </font>
    <font>
      <b/>
      <sz val="11"/>
      <color indexed="56"/>
      <name val="Times New Roman"/>
      <family val="2"/>
    </font>
    <font>
      <b/>
      <sz val="18"/>
      <name val="Arial"/>
      <family val="2"/>
    </font>
    <font>
      <b/>
      <sz val="8"/>
      <name val="MS Sans Serif"/>
      <family val="2"/>
    </font>
    <font>
      <b/>
      <sz val="10"/>
      <name val=".VnTime"/>
      <family val="2"/>
    </font>
    <font>
      <b/>
      <sz val="14"/>
      <name val=".VnTimeH"/>
      <family val="2"/>
    </font>
    <font>
      <u/>
      <sz val="10"/>
      <color indexed="12"/>
      <name val="Arial"/>
      <family val="2"/>
    </font>
    <font>
      <u/>
      <sz val="12"/>
      <color indexed="12"/>
      <name val=".VnTime"/>
      <family val="2"/>
    </font>
    <font>
      <sz val="14"/>
      <color indexed="62"/>
      <name val="Times New Roman"/>
      <family val="2"/>
    </font>
    <font>
      <sz val="12"/>
      <name val="Arial"/>
      <family val="2"/>
    </font>
    <font>
      <sz val="14"/>
      <color indexed="52"/>
      <name val="Times New Roman"/>
      <family val="2"/>
    </font>
    <font>
      <b/>
      <sz val="11"/>
      <name val="Helv"/>
    </font>
    <font>
      <sz val="14"/>
      <color indexed="60"/>
      <name val="Times New Roman"/>
      <family val="2"/>
    </font>
    <font>
      <sz val="7"/>
      <name val="Small Fonts"/>
      <family val="2"/>
    </font>
    <font>
      <sz val="9"/>
      <name val="Arial"/>
      <family val="2"/>
    </font>
    <font>
      <sz val="12"/>
      <color indexed="8"/>
      <name val="Times New Roman"/>
      <family val="2"/>
      <charset val="163"/>
    </font>
    <font>
      <sz val="11"/>
      <color indexed="8"/>
      <name val="Arial"/>
      <family val="2"/>
    </font>
    <font>
      <sz val="14"/>
      <color indexed="8"/>
      <name val="Times New Roman"/>
      <family val="2"/>
      <charset val="163"/>
    </font>
    <font>
      <sz val="11"/>
      <name val="–¾’©"/>
      <family val="1"/>
      <charset val="128"/>
    </font>
    <font>
      <b/>
      <sz val="11"/>
      <name val="Arial"/>
      <family val="2"/>
    </font>
    <font>
      <b/>
      <sz val="14"/>
      <color indexed="63"/>
      <name val="Times New Roman"/>
      <family val="2"/>
    </font>
    <font>
      <sz val="12"/>
      <name val="Helv"/>
    </font>
    <font>
      <b/>
      <sz val="10"/>
      <name val="MS Sans Serif"/>
      <family val="2"/>
    </font>
    <font>
      <sz val="8"/>
      <name val="Wingdings"/>
      <charset val="2"/>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8"/>
      <name val="MS Sans Serif"/>
      <family val="2"/>
    </font>
    <font>
      <sz val="8"/>
      <name val="Tms Rmn"/>
    </font>
    <font>
      <b/>
      <sz val="8"/>
      <color indexed="8"/>
      <name val="Helv"/>
    </font>
    <font>
      <b/>
      <sz val="13"/>
      <color indexed="8"/>
      <name val=".VnTimeH"/>
      <family val="2"/>
    </font>
    <font>
      <b/>
      <sz val="14"/>
      <color indexed="8"/>
      <name val="Times New Roman"/>
      <family val="2"/>
    </font>
    <font>
      <sz val="10"/>
      <name val=".VnAvant"/>
      <family val="2"/>
    </font>
    <font>
      <sz val="14"/>
      <name val="VnTime"/>
      <family val="2"/>
    </font>
    <font>
      <b/>
      <sz val="8"/>
      <name val="VN Helvetica"/>
    </font>
    <font>
      <b/>
      <sz val="12"/>
      <name val=".VnTime"/>
      <family val="2"/>
    </font>
    <font>
      <b/>
      <sz val="10"/>
      <name val="VN AvantGBook"/>
    </font>
    <font>
      <b/>
      <sz val="16"/>
      <name val=".VnTime"/>
      <family val="2"/>
    </font>
    <font>
      <sz val="9"/>
      <name val=".VnTime"/>
      <family val="2"/>
    </font>
    <font>
      <sz val="14"/>
      <color indexed="10"/>
      <name val="Times New Roman"/>
      <family val="2"/>
    </font>
    <font>
      <sz val="14"/>
      <name val=".VnArial"/>
      <family val="2"/>
    </font>
    <font>
      <sz val="10"/>
      <name val=" "/>
      <family val="1"/>
      <charset val="136"/>
    </font>
    <font>
      <sz val="14"/>
      <name val="뼻뮝"/>
      <family val="3"/>
      <charset val="129"/>
    </font>
    <font>
      <sz val="12"/>
      <color indexed="8"/>
      <name val="바탕체"/>
      <family val="3"/>
    </font>
    <font>
      <sz val="12"/>
      <name val="뼻뮝"/>
      <family val="1"/>
      <charset val="129"/>
    </font>
    <font>
      <sz val="10"/>
      <name val="명조"/>
      <family val="3"/>
      <charset val="129"/>
    </font>
    <font>
      <sz val="12"/>
      <name val="바탕체"/>
      <family val="1"/>
      <charset val="129"/>
    </font>
    <font>
      <sz val="11"/>
      <color theme="1"/>
      <name val="Calibri"/>
      <family val="2"/>
      <scheme val="minor"/>
    </font>
    <font>
      <sz val="11"/>
      <color theme="1"/>
      <name val="Calibri"/>
      <family val="2"/>
      <charset val="163"/>
      <scheme val="minor"/>
    </font>
    <font>
      <sz val="11"/>
      <color theme="1"/>
      <name val="times new roman"/>
      <family val="2"/>
      <charset val="163"/>
    </font>
    <font>
      <sz val="14"/>
      <color theme="1"/>
      <name val="Times New Roman"/>
      <family val="2"/>
    </font>
    <font>
      <sz val="11"/>
      <color theme="1"/>
      <name val="Calibri"/>
      <family val="2"/>
    </font>
    <font>
      <sz val="11"/>
      <color rgb="FFFF0000"/>
      <name val="Times New Roman"/>
      <family val="1"/>
    </font>
    <font>
      <b/>
      <sz val="15"/>
      <color theme="3"/>
      <name val="Calibri"/>
      <family val="2"/>
      <charset val="163"/>
      <scheme val="minor"/>
    </font>
    <font>
      <b/>
      <sz val="13"/>
      <color theme="3"/>
      <name val="Calibri"/>
      <family val="2"/>
      <charset val="163"/>
      <scheme val="minor"/>
    </font>
    <font>
      <b/>
      <sz val="11"/>
      <color theme="3"/>
      <name val="Calibri"/>
      <family val="2"/>
      <charset val="163"/>
      <scheme val="minor"/>
    </font>
    <font>
      <sz val="11"/>
      <color rgb="FF006100"/>
      <name val="Calibri"/>
      <family val="2"/>
      <charset val="163"/>
      <scheme val="minor"/>
    </font>
    <font>
      <sz val="11"/>
      <color rgb="FF9C0006"/>
      <name val="Calibri"/>
      <family val="2"/>
      <charset val="163"/>
      <scheme val="minor"/>
    </font>
    <font>
      <sz val="11"/>
      <color rgb="FF3F3F76"/>
      <name val="Calibri"/>
      <family val="2"/>
      <charset val="163"/>
      <scheme val="minor"/>
    </font>
    <font>
      <b/>
      <sz val="11"/>
      <color rgb="FF3F3F3F"/>
      <name val="Calibri"/>
      <family val="2"/>
      <charset val="163"/>
      <scheme val="minor"/>
    </font>
    <font>
      <b/>
      <sz val="11"/>
      <color rgb="FFFA7D00"/>
      <name val="Calibri"/>
      <family val="2"/>
      <charset val="163"/>
      <scheme val="minor"/>
    </font>
    <font>
      <sz val="11"/>
      <color rgb="FFFA7D00"/>
      <name val="Calibri"/>
      <family val="2"/>
      <charset val="163"/>
      <scheme val="minor"/>
    </font>
    <font>
      <b/>
      <sz val="11"/>
      <color theme="0"/>
      <name val="Calibri"/>
      <family val="2"/>
      <charset val="163"/>
      <scheme val="minor"/>
    </font>
    <font>
      <sz val="11"/>
      <color rgb="FFFF0000"/>
      <name val="Calibri"/>
      <family val="2"/>
      <charset val="163"/>
      <scheme val="minor"/>
    </font>
    <font>
      <i/>
      <sz val="11"/>
      <color rgb="FF7F7F7F"/>
      <name val="Calibri"/>
      <family val="2"/>
      <charset val="163"/>
      <scheme val="minor"/>
    </font>
    <font>
      <b/>
      <sz val="11"/>
      <color theme="1"/>
      <name val="Calibri"/>
      <family val="2"/>
      <charset val="163"/>
      <scheme val="minor"/>
    </font>
    <font>
      <sz val="11"/>
      <color theme="0"/>
      <name val="Calibri"/>
      <family val="2"/>
      <charset val="163"/>
      <scheme val="minor"/>
    </font>
    <font>
      <sz val="11"/>
      <color theme="1"/>
      <name val="Calibri"/>
      <family val="2"/>
      <charset val="163"/>
    </font>
    <font>
      <sz val="10"/>
      <name val="Arial"/>
    </font>
    <font>
      <sz val="12"/>
      <color theme="1"/>
      <name val="Times New Roman"/>
      <family val="2"/>
      <charset val="163"/>
    </font>
    <font>
      <sz val="11"/>
      <color indexed="8"/>
      <name val="Arial"/>
      <family val="2"/>
      <charset val="163"/>
    </font>
    <font>
      <sz val="10"/>
      <color indexed="8"/>
      <name val="Times New Roman"/>
      <family val="2"/>
      <charset val="163"/>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2"/>
      <color indexed="9"/>
      <name val="Times New Roman"/>
      <family val="2"/>
    </font>
    <font>
      <sz val="12"/>
      <color indexed="20"/>
      <name val="Times New Roman"/>
      <family val="2"/>
    </font>
    <font>
      <sz val="11"/>
      <name val="µ¸¿ò"/>
      <charset val="129"/>
    </font>
    <font>
      <b/>
      <sz val="12"/>
      <color indexed="52"/>
      <name val="Times New Roman"/>
      <family val="2"/>
    </font>
    <font>
      <b/>
      <sz val="12"/>
      <color indexed="9"/>
      <name val="Times New Roman"/>
      <family val="2"/>
    </font>
    <font>
      <i/>
      <sz val="12"/>
      <color indexed="23"/>
      <name val="Times New Roman"/>
      <family val="2"/>
    </font>
    <font>
      <sz val="12"/>
      <color indexed="17"/>
      <name val="Times New Roman"/>
      <family val="2"/>
    </font>
    <font>
      <sz val="12"/>
      <color indexed="62"/>
      <name val="Times New Roman"/>
      <family val="2"/>
    </font>
    <font>
      <sz val="12"/>
      <color indexed="52"/>
      <name val="Times New Roman"/>
      <family val="2"/>
    </font>
    <font>
      <sz val="12"/>
      <color indexed="60"/>
      <name val="Times New Roman"/>
      <family val="2"/>
    </font>
    <font>
      <sz val="12"/>
      <name val="Times New Roman"/>
      <family val="1"/>
      <charset val="163"/>
    </font>
    <font>
      <b/>
      <sz val="12"/>
      <color indexed="63"/>
      <name val="Times New Roman"/>
      <family val="2"/>
    </font>
    <font>
      <sz val="12"/>
      <name val="바탕체"/>
      <family val="3"/>
    </font>
    <font>
      <sz val="11"/>
      <color indexed="8"/>
      <name val="Calibri"/>
      <family val="2"/>
      <charset val="1"/>
    </font>
    <font>
      <sz val="10"/>
      <name val="Arial MT"/>
      <family val="2"/>
    </font>
    <font>
      <sz val="10"/>
      <color indexed="8"/>
      <name val="MS Sans Serif"/>
      <family val="2"/>
    </font>
    <font>
      <sz val="12"/>
      <name val="VNtimes new roman"/>
      <family val="2"/>
    </font>
    <font>
      <sz val="11"/>
      <name val="VNHelvet"/>
    </font>
    <font>
      <sz val="10"/>
      <name val="??"/>
      <family val="3"/>
      <charset val="129"/>
    </font>
    <font>
      <sz val="12"/>
      <name val="VNTime"/>
    </font>
    <font>
      <sz val="10"/>
      <color indexed="8"/>
      <name val="Arial"/>
      <family val="2"/>
      <charset val="163"/>
    </font>
    <font>
      <sz val="10"/>
      <name val="Helv"/>
      <charset val="204"/>
    </font>
    <font>
      <sz val="11"/>
      <name val="3C_Times_T"/>
    </font>
    <font>
      <sz val="14"/>
      <name val="Terminal"/>
      <family val="3"/>
      <charset val="128"/>
    </font>
    <font>
      <sz val="13"/>
      <name val="Tms Rmn"/>
      <family val="1"/>
    </font>
    <font>
      <b/>
      <sz val="13"/>
      <name val=".VnArial NarrowH"/>
      <family val="2"/>
    </font>
    <font>
      <b/>
      <u/>
      <sz val="10"/>
      <name val="VNI-Times"/>
    </font>
    <font>
      <b/>
      <sz val="10"/>
      <name val=".VnArial"/>
      <family val="2"/>
    </font>
    <font>
      <sz val="12"/>
      <name val="???"/>
      <family val="3"/>
    </font>
    <font>
      <sz val="12"/>
      <color indexed="10"/>
      <name val=".VnArial Narrow"/>
      <family val="2"/>
    </font>
    <font>
      <sz val="12"/>
      <name val="Arial Cyr"/>
    </font>
    <font>
      <b/>
      <sz val="12"/>
      <color indexed="63"/>
      <name val="VNI-Times"/>
    </font>
    <font>
      <b/>
      <i/>
      <sz val="14"/>
      <name val="VNTime"/>
      <family val="2"/>
    </font>
    <font>
      <sz val="10"/>
      <name val="VNI-Aptima"/>
    </font>
    <font>
      <b/>
      <sz val="13"/>
      <name val="Tms Rmn"/>
      <family val="1"/>
    </font>
    <font>
      <sz val="11"/>
      <name val="UVnTime"/>
    </font>
    <font>
      <sz val="11"/>
      <color indexed="8"/>
      <name val=".VnTime"/>
      <family val="2"/>
      <charset val="163"/>
    </font>
    <font>
      <b/>
      <sz val="12"/>
      <name val="VNTime"/>
      <family val="2"/>
    </font>
    <font>
      <sz val="10"/>
      <name val="Courier"/>
      <family val="3"/>
    </font>
    <font>
      <b/>
      <sz val="10"/>
      <name val="Arial"/>
      <family val="2"/>
    </font>
    <font>
      <b/>
      <sz val="11"/>
      <name val="VNTimeH"/>
      <family val="2"/>
    </font>
    <font>
      <sz val="12"/>
      <name val="Tms Rmn"/>
      <family val="1"/>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2"/>
      <name val="VNTime"/>
      <family val="2"/>
    </font>
    <font>
      <sz val="8"/>
      <name val="Arial"/>
      <family val="2"/>
    </font>
    <font>
      <sz val="10"/>
      <name val=".VnArialH"/>
      <family val="2"/>
    </font>
    <font>
      <b/>
      <sz val="12"/>
      <name val=".VnBook-AntiquaH"/>
      <family val="2"/>
    </font>
    <font>
      <b/>
      <sz val="12"/>
      <name val="Tahoma"/>
      <family val="2"/>
    </font>
    <font>
      <b/>
      <sz val="1"/>
      <color indexed="8"/>
      <name val="Courier"/>
      <family val="3"/>
    </font>
    <font>
      <sz val="12"/>
      <name val="±¼¸²Ã¼"/>
      <family val="3"/>
      <charset val="129"/>
    </font>
    <font>
      <sz val="10"/>
      <name val="Tahoma"/>
      <family val="2"/>
    </font>
    <font>
      <u/>
      <sz val="10"/>
      <color indexed="12"/>
      <name val=".VnTime"/>
      <family val="2"/>
    </font>
    <font>
      <u/>
      <sz val="12"/>
      <color indexed="12"/>
      <name val="Arial"/>
      <family val="2"/>
    </font>
    <font>
      <sz val="16"/>
      <name val="VNI-Times"/>
    </font>
    <font>
      <sz val="8"/>
      <name val="VNarial"/>
      <family val="2"/>
    </font>
    <font>
      <b/>
      <i/>
      <sz val="12"/>
      <name val=".VnAristote"/>
      <family val="2"/>
    </font>
    <font>
      <b/>
      <sz val="12"/>
      <name val="VN-NTime"/>
    </font>
    <font>
      <sz val="11"/>
      <color indexed="8"/>
      <name val="Helvetica Neue"/>
    </font>
    <font>
      <sz val="11"/>
      <color indexed="8"/>
      <name val="Times New Roman"/>
      <family val="2"/>
    </font>
    <font>
      <sz val="10"/>
      <name val="VNtimes new roman"/>
      <family val="2"/>
    </font>
    <font>
      <sz val="11"/>
      <color theme="1"/>
      <name val="Calibri"/>
      <family val="2"/>
      <charset val="1"/>
      <scheme val="minor"/>
    </font>
    <font>
      <b/>
      <sz val="11"/>
      <name val=".VnTimeh"/>
      <family val="2"/>
    </font>
    <font>
      <sz val="14"/>
      <name val=".VnTimeH"/>
      <family val="2"/>
    </font>
    <font>
      <i/>
      <sz val="10"/>
      <name val=".VnTime"/>
      <family val="2"/>
    </font>
    <font>
      <sz val="10"/>
      <name val="VNtimes new roman"/>
      <family val="1"/>
    </font>
    <font>
      <b/>
      <sz val="10"/>
      <name val=".VnTimeh"/>
      <family val="2"/>
    </font>
    <font>
      <u/>
      <sz val="12"/>
      <color indexed="12"/>
      <name val=".VnArial Narrow"/>
      <family val="2"/>
    </font>
    <font>
      <b/>
      <sz val="18"/>
      <color indexed="56"/>
      <name val="Times New Roman"/>
      <family val="2"/>
    </font>
    <font>
      <b/>
      <sz val="12"/>
      <color indexed="8"/>
      <name val="Times New Roman"/>
      <family val="2"/>
    </font>
    <font>
      <sz val="12"/>
      <color indexed="10"/>
      <name val="Times New Roman"/>
      <family val="2"/>
    </font>
    <font>
      <sz val="11"/>
      <color rgb="FF9C6500"/>
      <name val="Calibri"/>
      <family val="2"/>
      <charset val="163"/>
      <scheme val="minor"/>
    </font>
    <font>
      <sz val="11"/>
      <color theme="1"/>
      <name val="Arial"/>
      <family val="2"/>
    </font>
    <font>
      <sz val="11"/>
      <color theme="1"/>
      <name val="Arial"/>
      <family val="2"/>
      <charset val="163"/>
    </font>
    <font>
      <sz val="12"/>
      <color theme="1"/>
      <name val="Times New Roman"/>
      <family val="2"/>
    </font>
    <font>
      <b/>
      <sz val="18"/>
      <color theme="3"/>
      <name val="Cambria"/>
      <family val="2"/>
      <charset val="163"/>
      <scheme val="major"/>
    </font>
    <font>
      <sz val="11"/>
      <color theme="1"/>
      <name val="Times New Roman"/>
      <family val="2"/>
    </font>
    <font>
      <sz val="11"/>
      <color theme="1"/>
      <name val="Times New Roman"/>
      <family val="1"/>
    </font>
    <font>
      <sz val="11"/>
      <color indexed="8"/>
      <name val="Calibri"/>
      <family val="2"/>
      <scheme val="minor"/>
    </font>
    <font>
      <sz val="10"/>
      <color rgb="FF000000"/>
      <name val="Times New Roman"/>
      <family val="1"/>
    </font>
    <font>
      <sz val="14"/>
      <color theme="1"/>
      <name val="Times New Roman"/>
      <family val="2"/>
      <charset val="163"/>
    </font>
    <font>
      <sz val="12"/>
      <color theme="1"/>
      <name val="Arial"/>
      <family val="2"/>
      <charset val="163"/>
    </font>
    <font>
      <sz val="10"/>
      <color rgb="FF000000"/>
      <name val="Arial"/>
      <family val="2"/>
    </font>
    <font>
      <sz val="12"/>
      <color theme="1"/>
      <name val="Times New Roman"/>
      <family val="1"/>
    </font>
    <font>
      <b/>
      <i/>
      <sz val="14"/>
      <name val="VNTime"/>
      <charset val="134"/>
    </font>
    <font>
      <sz val="12"/>
      <color indexed="8"/>
      <name val="Times New Roman"/>
      <family val="1"/>
    </font>
    <font>
      <b/>
      <sz val="11"/>
      <name val="VNTimeH"/>
      <charset val="134"/>
    </font>
    <font>
      <sz val="10"/>
      <color indexed="8"/>
      <name val="Times New Roman"/>
      <family val="1"/>
    </font>
    <font>
      <sz val="10"/>
      <color rgb="FF000000"/>
      <name val="Calibri"/>
      <family val="2"/>
      <scheme val="minor"/>
    </font>
    <font>
      <sz val="12"/>
      <color theme="1"/>
      <name val="Calibri"/>
      <family val="2"/>
      <scheme val="minor"/>
    </font>
    <font>
      <b/>
      <sz val="11"/>
      <color theme="1"/>
      <name val="Calibri"/>
      <family val="2"/>
      <scheme val="minor"/>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4"/>
      <name val=".VnArial Narrow"/>
      <family val="2"/>
    </font>
    <font>
      <sz val="10"/>
      <name val="Tms Rmn"/>
      <family val="1"/>
    </font>
    <font>
      <b/>
      <sz val="10.5"/>
      <name val=".VnAvantH"/>
      <family val="2"/>
    </font>
    <font>
      <sz val="10"/>
      <name val="VNbook-Antiqua"/>
    </font>
    <font>
      <b/>
      <sz val="10"/>
      <name val="Tahoma"/>
      <family val="2"/>
    </font>
    <font>
      <b/>
      <sz val="8"/>
      <color indexed="8"/>
      <name val="Helv"/>
      <family val="2"/>
    </font>
    <font>
      <sz val="13"/>
      <name val=".VnArial"/>
      <family val="2"/>
    </font>
    <font>
      <b/>
      <sz val="10"/>
      <name val="VNI-Univer"/>
    </font>
    <font>
      <sz val="10"/>
      <name val=".VnBook-Antiqua"/>
      <family val="2"/>
    </font>
    <font>
      <b/>
      <sz val="12"/>
      <name val="VNI-Times"/>
    </font>
    <font>
      <sz val="11"/>
      <name val=".VnAvant"/>
      <family val="2"/>
    </font>
    <font>
      <b/>
      <u val="double"/>
      <sz val="12"/>
      <color indexed="12"/>
      <name val=".VnBahamasB"/>
      <family val="2"/>
    </font>
    <font>
      <sz val="10"/>
      <name val=".VnArial Narrow"/>
      <family val="2"/>
    </font>
    <font>
      <sz val="9.5"/>
      <name val=".VnBlackH"/>
      <family val="2"/>
    </font>
    <font>
      <b/>
      <sz val="10"/>
      <name val=".VnBahamasBH"/>
      <family val="2"/>
    </font>
    <font>
      <b/>
      <sz val="11"/>
      <name val=".VnArialH"/>
      <family val="2"/>
    </font>
    <font>
      <b/>
      <sz val="18"/>
      <color indexed="56"/>
      <name val="Cambria"/>
      <family val="2"/>
    </font>
    <font>
      <b/>
      <sz val="10"/>
      <name val=".VnArialH"/>
      <family val="2"/>
    </font>
    <font>
      <b/>
      <sz val="11"/>
      <color indexed="8"/>
      <name val="Calibri"/>
      <family val="2"/>
    </font>
    <font>
      <b/>
      <sz val="10"/>
      <name val="VN Helvetica"/>
    </font>
    <font>
      <sz val="8"/>
      <name val="VN Helvetica"/>
    </font>
    <font>
      <sz val="11"/>
      <color indexed="10"/>
      <name val="Calibri"/>
      <family val="2"/>
    </font>
    <font>
      <sz val="10"/>
      <name val="Geneva"/>
      <family val="2"/>
    </font>
    <font>
      <sz val="22"/>
      <name val="ＭＳ 明朝"/>
      <family val="1"/>
      <charset val="128"/>
    </font>
    <font>
      <u/>
      <sz val="9"/>
      <color indexed="36"/>
      <name val="新細明體"/>
      <family val="1"/>
      <charset val="136"/>
    </font>
    <font>
      <u/>
      <sz val="9"/>
      <color indexed="12"/>
      <name val="新細明體"/>
      <family val="1"/>
      <charset val="136"/>
    </font>
    <font>
      <u/>
      <sz val="12"/>
      <color indexed="12"/>
      <name val="新細明體"/>
      <family val="1"/>
      <charset val="136"/>
    </font>
    <font>
      <u/>
      <sz val="12"/>
      <color indexed="36"/>
      <name val="新細明體"/>
      <family val="1"/>
      <charset val="136"/>
    </font>
    <font>
      <sz val="12"/>
      <name val="????"/>
      <charset val="136"/>
    </font>
    <font>
      <sz val="11"/>
      <name val="UVnTime"/>
      <family val="2"/>
    </font>
    <font>
      <sz val="13"/>
      <color indexed="8"/>
      <name val="Times New Roman"/>
      <family val="2"/>
      <charset val="1"/>
    </font>
    <font>
      <b/>
      <sz val="18"/>
      <color theme="3"/>
      <name val="Cambria"/>
      <family val="2"/>
    </font>
    <font>
      <b/>
      <sz val="12"/>
      <name val="Times New Roman"/>
      <family val="1"/>
    </font>
    <font>
      <b/>
      <sz val="12"/>
      <color indexed="81"/>
      <name val="Tahoma"/>
      <charset val="1"/>
    </font>
    <font>
      <b/>
      <sz val="12"/>
      <color indexed="8"/>
      <name val="Times New Roman"/>
      <family val="1"/>
    </font>
    <font>
      <b/>
      <sz val="11"/>
      <color theme="1"/>
      <name val="Times New Roman"/>
      <family val="1"/>
    </font>
    <font>
      <i/>
      <sz val="12"/>
      <name val="Times New Roman"/>
      <family val="1"/>
    </font>
    <font>
      <sz val="11"/>
      <color indexed="8"/>
      <name val="Times New Roman"/>
      <family val="1"/>
    </font>
    <font>
      <i/>
      <sz val="11"/>
      <color indexed="8"/>
      <name val="Times New Roman"/>
      <family val="1"/>
    </font>
    <font>
      <b/>
      <sz val="11"/>
      <color indexed="8"/>
      <name val="Times New Roman"/>
      <family val="1"/>
    </font>
  </fonts>
  <fills count="89">
    <fill>
      <patternFill patternType="none"/>
    </fill>
    <fill>
      <patternFill patternType="gray125"/>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40"/>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3"/>
        <bgColor indexed="64"/>
      </patternFill>
    </fill>
    <fill>
      <patternFill patternType="solid">
        <fgColor indexed="22"/>
        <bgColor indexed="31"/>
      </patternFill>
    </fill>
    <fill>
      <patternFill patternType="solid">
        <fgColor indexed="23"/>
        <bgColor indexed="64"/>
      </patternFill>
    </fill>
    <fill>
      <patternFill patternType="solid">
        <fgColor indexed="26"/>
        <bgColor indexed="64"/>
      </patternFill>
    </fill>
    <fill>
      <patternFill patternType="solid">
        <fgColor indexed="15"/>
      </patternFill>
    </fill>
    <fill>
      <patternFill patternType="solid">
        <fgColor indexed="15"/>
        <bgColor indexed="64"/>
      </patternFill>
    </fill>
    <fill>
      <patternFill patternType="solid">
        <fgColor indexed="12"/>
      </patternFill>
    </fill>
    <fill>
      <patternFill patternType="solid">
        <fgColor indexed="27"/>
        <bgColor indexed="41"/>
      </patternFill>
    </fill>
    <fill>
      <patternFill patternType="solid">
        <fgColor indexed="22"/>
        <bgColor indexed="46"/>
      </patternFill>
    </fill>
    <fill>
      <patternFill patternType="solid">
        <fgColor indexed="9"/>
        <bgColor indexed="26"/>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diagonal/>
    </border>
    <border>
      <left/>
      <right/>
      <top/>
      <bottom style="hair">
        <color indexed="64"/>
      </bottom>
      <diagonal/>
    </border>
    <border>
      <left style="thin">
        <color indexed="8"/>
      </left>
      <right style="thin">
        <color indexed="8"/>
      </right>
      <top style="thin">
        <color indexed="8"/>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style="double">
        <color indexed="64"/>
      </top>
      <bottom style="hair">
        <color indexed="64"/>
      </bottom>
      <diagonal/>
    </border>
    <border>
      <left/>
      <right/>
      <top style="double">
        <color indexed="64"/>
      </top>
      <bottom/>
      <diagonal/>
    </border>
    <border>
      <left/>
      <right style="double">
        <color indexed="64"/>
      </right>
      <top/>
      <bottom/>
      <diagonal/>
    </border>
    <border>
      <left style="thick">
        <color indexed="64"/>
      </left>
      <right/>
      <top style="thick">
        <color indexed="64"/>
      </top>
      <bottom/>
      <diagonal/>
    </border>
    <border>
      <left style="thin">
        <color indexed="64"/>
      </left>
      <right style="thin">
        <color indexed="64"/>
      </right>
      <top style="thin">
        <color indexed="8"/>
      </top>
      <bottom style="thin">
        <color indexed="64"/>
      </bottom>
      <diagonal/>
    </border>
    <border>
      <left/>
      <right/>
      <top/>
      <bottom style="medium">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style="medium">
        <color indexed="64"/>
      </top>
      <bottom style="thin">
        <color indexed="64"/>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8"/>
      </left>
      <right style="thin">
        <color indexed="8"/>
      </right>
      <top style="hair">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style="thin">
        <color indexed="8"/>
      </right>
      <top style="hair">
        <color indexed="8"/>
      </top>
      <bottom style="thin">
        <color indexed="64"/>
      </bottom>
      <diagonal/>
    </border>
    <border>
      <left style="thin">
        <color indexed="8"/>
      </left>
      <right style="thin">
        <color indexed="8"/>
      </right>
      <top style="thin">
        <color indexed="8"/>
      </top>
      <bottom style="hair">
        <color indexed="8"/>
      </bottom>
      <diagonal/>
    </border>
    <border>
      <left style="thin">
        <color indexed="8"/>
      </left>
      <right style="thin">
        <color indexed="8"/>
      </right>
      <top style="thin">
        <color indexed="8"/>
      </top>
      <bottom style="thin">
        <color indexed="8"/>
      </bottom>
      <diagonal/>
    </border>
    <border>
      <left style="thin">
        <color indexed="8"/>
      </left>
      <right/>
      <top/>
      <bottom/>
      <diagonal/>
    </border>
  </borders>
  <cellStyleXfs count="51248">
    <xf numFmtId="0" fontId="0" fillId="0" borderId="0"/>
    <xf numFmtId="175" fontId="18"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Protection="0"/>
    <xf numFmtId="3" fontId="19" fillId="0" borderId="1"/>
    <xf numFmtId="176" fontId="7" fillId="0" borderId="0" applyFont="0" applyFill="0" applyBorder="0" applyAlignment="0" applyProtection="0"/>
    <xf numFmtId="177" fontId="7" fillId="0" borderId="0" applyFont="0" applyFill="0" applyBorder="0" applyAlignment="0" applyProtection="0"/>
    <xf numFmtId="0" fontId="7" fillId="0" borderId="0" applyNumberFormat="0" applyFill="0" applyBorder="0" applyAlignment="0" applyProtection="0"/>
    <xf numFmtId="0" fontId="20" fillId="0" borderId="0" applyFont="0" applyFill="0" applyBorder="0" applyAlignment="0" applyProtection="0"/>
    <xf numFmtId="178" fontId="21" fillId="0" borderId="0" applyFont="0" applyFill="0" applyBorder="0" applyAlignment="0" applyProtection="0"/>
    <xf numFmtId="164" fontId="22" fillId="0" borderId="0" applyFont="0" applyFill="0" applyBorder="0" applyAlignment="0" applyProtection="0"/>
    <xf numFmtId="166" fontId="22" fillId="0" borderId="0" applyFont="0" applyFill="0" applyBorder="0" applyAlignment="0" applyProtection="0"/>
    <xf numFmtId="6" fontId="23" fillId="0" borderId="0" applyFont="0" applyFill="0" applyBorder="0" applyAlignment="0" applyProtection="0"/>
    <xf numFmtId="0" fontId="24"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5" fillId="0" borderId="0"/>
    <xf numFmtId="0" fontId="7" fillId="0" borderId="0" applyNumberForma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7" fillId="0" borderId="0"/>
    <xf numFmtId="0" fontId="27" fillId="0" borderId="0"/>
    <xf numFmtId="0" fontId="27" fillId="0" borderId="0"/>
    <xf numFmtId="180" fontId="6" fillId="0" borderId="0" applyFont="0" applyFill="0" applyBorder="0" applyAlignment="0" applyProtection="0"/>
    <xf numFmtId="0" fontId="28" fillId="0" borderId="0">
      <alignment vertical="top"/>
    </xf>
    <xf numFmtId="0" fontId="28" fillId="0" borderId="0">
      <alignment vertical="top"/>
    </xf>
    <xf numFmtId="0" fontId="28" fillId="0" borderId="0">
      <alignment vertical="top"/>
    </xf>
    <xf numFmtId="0" fontId="29" fillId="0" borderId="0"/>
    <xf numFmtId="179" fontId="26" fillId="0" borderId="0" applyFont="0" applyFill="0" applyBorder="0" applyAlignment="0" applyProtection="0"/>
    <xf numFmtId="175" fontId="18" fillId="0" borderId="0" applyFont="0" applyFill="0" applyBorder="0" applyAlignment="0" applyProtection="0"/>
    <xf numFmtId="166" fontId="18" fillId="0" borderId="0" applyFont="0" applyFill="0" applyBorder="0" applyAlignment="0" applyProtection="0"/>
    <xf numFmtId="0" fontId="26" fillId="0" borderId="0" applyFont="0" applyFill="0" applyBorder="0" applyAlignment="0" applyProtection="0"/>
    <xf numFmtId="164" fontId="18" fillId="0" borderId="0" applyFont="0" applyFill="0" applyBorder="0" applyAlignment="0" applyProtection="0"/>
    <xf numFmtId="179" fontId="26" fillId="0" borderId="0" applyFont="0" applyFill="0" applyBorder="0" applyAlignment="0" applyProtection="0"/>
    <xf numFmtId="0" fontId="26" fillId="0" borderId="0" applyFont="0" applyFill="0" applyBorder="0" applyAlignment="0" applyProtection="0"/>
    <xf numFmtId="166" fontId="18" fillId="0" borderId="0" applyFont="0" applyFill="0" applyBorder="0" applyAlignment="0" applyProtection="0"/>
    <xf numFmtId="180" fontId="26"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64" fontId="18" fillId="0" borderId="0" applyFont="0" applyFill="0" applyBorder="0" applyAlignment="0" applyProtection="0"/>
    <xf numFmtId="175" fontId="18" fillId="0" borderId="0" applyFont="0" applyFill="0" applyBorder="0" applyAlignment="0" applyProtection="0"/>
    <xf numFmtId="0" fontId="27" fillId="0" borderId="0"/>
    <xf numFmtId="0" fontId="30" fillId="0" borderId="0"/>
    <xf numFmtId="164" fontId="18"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75" fontId="18" fillId="0" borderId="0" applyFont="0" applyFill="0" applyBorder="0" applyAlignment="0" applyProtection="0"/>
    <xf numFmtId="166" fontId="18" fillId="0" borderId="0" applyFont="0" applyFill="0" applyBorder="0" applyAlignment="0" applyProtection="0"/>
    <xf numFmtId="181" fontId="31" fillId="0" borderId="0" applyFont="0" applyFill="0" applyBorder="0" applyAlignment="0" applyProtection="0"/>
    <xf numFmtId="0" fontId="7" fillId="0" borderId="0"/>
    <xf numFmtId="1" fontId="32" fillId="0" borderId="1" applyBorder="0" applyAlignment="0">
      <alignment horizontal="center"/>
    </xf>
    <xf numFmtId="3" fontId="19" fillId="0" borderId="1"/>
    <xf numFmtId="3" fontId="19" fillId="0" borderId="1"/>
    <xf numFmtId="181" fontId="31" fillId="0" borderId="0" applyFont="0" applyFill="0" applyBorder="0" applyAlignment="0" applyProtection="0"/>
    <xf numFmtId="181" fontId="31" fillId="0" borderId="0" applyFont="0" applyFill="0" applyBorder="0" applyAlignment="0" applyProtection="0"/>
    <xf numFmtId="181" fontId="31" fillId="0" borderId="0" applyFont="0" applyFill="0" applyBorder="0" applyAlignment="0" applyProtection="0"/>
    <xf numFmtId="181" fontId="31" fillId="0" borderId="0" applyFont="0" applyFill="0" applyBorder="0" applyAlignment="0" applyProtection="0"/>
    <xf numFmtId="0" fontId="33" fillId="2" borderId="0"/>
    <xf numFmtId="0" fontId="33" fillId="2" borderId="0"/>
    <xf numFmtId="0" fontId="33" fillId="2" borderId="0"/>
    <xf numFmtId="0" fontId="34" fillId="2" borderId="0"/>
    <xf numFmtId="9" fontId="35" fillId="0" borderId="0" applyBorder="0" applyAlignment="0" applyProtection="0"/>
    <xf numFmtId="0" fontId="36" fillId="2" borderId="0"/>
    <xf numFmtId="0" fontId="34" fillId="2" borderId="0"/>
    <xf numFmtId="0" fontId="6" fillId="0" borderId="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8" fillId="2" borderId="0"/>
    <xf numFmtId="0" fontId="34" fillId="2" borderId="0"/>
    <xf numFmtId="0" fontId="39" fillId="0" borderId="0">
      <alignment wrapText="1"/>
    </xf>
    <xf numFmtId="0" fontId="34" fillId="0" borderId="0">
      <alignment wrapText="1"/>
    </xf>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1" fillId="0" borderId="0"/>
    <xf numFmtId="0" fontId="40" fillId="13" borderId="0" applyNumberFormat="0" applyBorder="0" applyAlignment="0" applyProtection="0"/>
    <xf numFmtId="0" fontId="40" fillId="10" borderId="0" applyNumberFormat="0" applyBorder="0" applyAlignment="0" applyProtection="0"/>
    <xf numFmtId="0" fontId="40" fillId="11"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20" borderId="0" applyNumberFormat="0" applyBorder="0" applyAlignment="0" applyProtection="0"/>
    <xf numFmtId="182" fontId="41" fillId="0" borderId="0" applyFont="0" applyFill="0" applyBorder="0" applyAlignment="0" applyProtection="0"/>
    <xf numFmtId="0" fontId="42" fillId="0" borderId="0" applyFont="0" applyFill="0" applyBorder="0" applyAlignment="0" applyProtection="0"/>
    <xf numFmtId="183" fontId="41" fillId="0" borderId="0" applyFont="0" applyFill="0" applyBorder="0" applyAlignment="0" applyProtection="0"/>
    <xf numFmtId="0" fontId="42" fillId="0" borderId="0" applyFont="0" applyFill="0" applyBorder="0" applyAlignment="0" applyProtection="0"/>
    <xf numFmtId="0" fontId="43" fillId="0" borderId="0">
      <alignment horizontal="center" wrapText="1"/>
      <protection locked="0"/>
    </xf>
    <xf numFmtId="184" fontId="44" fillId="0" borderId="0" applyFont="0" applyFill="0" applyBorder="0" applyAlignment="0" applyProtection="0"/>
    <xf numFmtId="0" fontId="42" fillId="0" borderId="0" applyFont="0" applyFill="0" applyBorder="0" applyAlignment="0" applyProtection="0"/>
    <xf numFmtId="185" fontId="44" fillId="0" borderId="0" applyFont="0" applyFill="0" applyBorder="0" applyAlignment="0" applyProtection="0"/>
    <xf numFmtId="0" fontId="42" fillId="0" borderId="0" applyFont="0" applyFill="0" applyBorder="0" applyAlignment="0" applyProtection="0"/>
    <xf numFmtId="175" fontId="18" fillId="0" borderId="0" applyFont="0" applyFill="0" applyBorder="0" applyAlignment="0" applyProtection="0"/>
    <xf numFmtId="0" fontId="45" fillId="4" borderId="0" applyNumberFormat="0" applyBorder="0" applyAlignment="0" applyProtection="0"/>
    <xf numFmtId="0" fontId="46" fillId="0" borderId="0" applyNumberFormat="0" applyFill="0" applyBorder="0" applyAlignment="0" applyProtection="0"/>
    <xf numFmtId="0" fontId="42" fillId="0" borderId="0"/>
    <xf numFmtId="0" fontId="47" fillId="0" borderId="0"/>
    <xf numFmtId="0" fontId="42" fillId="0" borderId="0"/>
    <xf numFmtId="0" fontId="48" fillId="0" borderId="0"/>
    <xf numFmtId="0" fontId="49" fillId="0" borderId="0"/>
    <xf numFmtId="186" fontId="50" fillId="0" borderId="0" applyFill="0" applyBorder="0" applyAlignment="0"/>
    <xf numFmtId="187" fontId="51" fillId="0" borderId="0" applyFill="0" applyBorder="0" applyAlignment="0"/>
    <xf numFmtId="188" fontId="51" fillId="0" borderId="0" applyFill="0" applyBorder="0" applyAlignment="0"/>
    <xf numFmtId="189" fontId="51" fillId="0" borderId="0" applyFill="0" applyBorder="0" applyAlignment="0"/>
    <xf numFmtId="190" fontId="50"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52" fillId="21" borderId="2" applyNumberFormat="0" applyAlignment="0" applyProtection="0"/>
    <xf numFmtId="0" fontId="53" fillId="0" borderId="0"/>
    <xf numFmtId="43" fontId="126" fillId="0" borderId="0" applyFont="0" applyFill="0" applyBorder="0" applyAlignment="0" applyProtection="0"/>
    <xf numFmtId="193" fontId="57" fillId="0" borderId="0"/>
    <xf numFmtId="193" fontId="57" fillId="0" borderId="0"/>
    <xf numFmtId="193" fontId="57" fillId="0" borderId="0"/>
    <xf numFmtId="193" fontId="57" fillId="0" borderId="0"/>
    <xf numFmtId="193" fontId="57" fillId="0" borderId="0"/>
    <xf numFmtId="193" fontId="57" fillId="0" borderId="0"/>
    <xf numFmtId="193" fontId="57" fillId="0" borderId="0"/>
    <xf numFmtId="193" fontId="57" fillId="0" borderId="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1" fontId="51" fillId="0" borderId="0" applyFont="0" applyFill="0" applyBorder="0" applyAlignment="0" applyProtection="0"/>
    <xf numFmtId="43"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1" fontId="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0"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2"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95" fontId="27" fillId="0" borderId="0"/>
    <xf numFmtId="3" fontId="7" fillId="0" borderId="0" applyFont="0" applyFill="0" applyBorder="0" applyAlignment="0" applyProtection="0"/>
    <xf numFmtId="0" fontId="63" fillId="0" borderId="0" applyNumberFormat="0" applyAlignment="0">
      <alignment horizontal="left"/>
    </xf>
    <xf numFmtId="187" fontId="51" fillId="0" borderId="0" applyFont="0" applyFill="0" applyBorder="0" applyAlignment="0" applyProtection="0"/>
    <xf numFmtId="4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96" fontId="18" fillId="0" borderId="0" applyFont="0" applyFill="0" applyBorder="0" applyAlignment="0" applyProtection="0"/>
    <xf numFmtId="197" fontId="27" fillId="0" borderId="0"/>
    <xf numFmtId="0" fontId="54" fillId="22" borderId="3" applyNumberFormat="0" applyAlignment="0" applyProtection="0"/>
    <xf numFmtId="173" fontId="55" fillId="0" borderId="0" applyFont="0" applyFill="0" applyBorder="0" applyAlignment="0" applyProtection="0"/>
    <xf numFmtId="0" fontId="7"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7" fillId="0" borderId="0" applyFont="0" applyFill="0" applyBorder="0" applyAlignment="0" applyProtection="0"/>
    <xf numFmtId="14" fontId="28" fillId="0" borderId="0" applyFill="0" applyBorder="0" applyAlignment="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98" fontId="27" fillId="0" borderId="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65" fillId="0" borderId="0" applyNumberFormat="0" applyAlignment="0">
      <alignment horizontal="left"/>
    </xf>
    <xf numFmtId="199" fontId="6" fillId="0" borderId="0" applyFont="0" applyFill="0" applyBorder="0" applyAlignment="0" applyProtection="0"/>
    <xf numFmtId="0" fontId="66" fillId="0" borderId="0"/>
    <xf numFmtId="0" fontId="67" fillId="0" borderId="0" applyNumberFormat="0" applyFill="0" applyBorder="0" applyAlignment="0" applyProtection="0"/>
    <xf numFmtId="0" fontId="7" fillId="0" borderId="0"/>
    <xf numFmtId="0" fontId="7" fillId="0" borderId="0"/>
    <xf numFmtId="2" fontId="7" fillId="0" borderId="0" applyFont="0" applyFill="0" applyBorder="0" applyAlignment="0" applyProtection="0"/>
    <xf numFmtId="0" fontId="68" fillId="5" borderId="0" applyNumberFormat="0" applyBorder="0" applyAlignment="0" applyProtection="0"/>
    <xf numFmtId="38" fontId="69" fillId="23" borderId="0" applyNumberFormat="0" applyBorder="0" applyAlignment="0" applyProtection="0"/>
    <xf numFmtId="200" fontId="70" fillId="0" borderId="4" applyFont="0" applyFill="0" applyBorder="0" applyAlignment="0" applyProtection="0">
      <alignment horizontal="right"/>
    </xf>
    <xf numFmtId="0" fontId="71" fillId="24" borderId="0"/>
    <xf numFmtId="0" fontId="72" fillId="0" borderId="0">
      <alignment horizontal="left"/>
    </xf>
    <xf numFmtId="0" fontId="73" fillId="0" borderId="5" applyNumberFormat="0" applyAlignment="0" applyProtection="0">
      <alignment horizontal="left" vertical="center"/>
    </xf>
    <xf numFmtId="0" fontId="73" fillId="0" borderId="6">
      <alignment horizontal="left" vertical="center"/>
    </xf>
    <xf numFmtId="0" fontId="74" fillId="0" borderId="7" applyNumberFormat="0" applyFill="0" applyAlignment="0" applyProtection="0"/>
    <xf numFmtId="0" fontId="75" fillId="0" borderId="8" applyNumberFormat="0" applyFill="0" applyAlignment="0" applyProtection="0"/>
    <xf numFmtId="0" fontId="76" fillId="0" borderId="9" applyNumberFormat="0" applyFill="0" applyAlignment="0" applyProtection="0"/>
    <xf numFmtId="0" fontId="76" fillId="0" borderId="0" applyNumberFormat="0" applyFill="0" applyBorder="0" applyAlignment="0" applyProtection="0"/>
    <xf numFmtId="0" fontId="77" fillId="0" borderId="0" applyProtection="0"/>
    <xf numFmtId="0" fontId="73" fillId="0" borderId="0" applyProtection="0"/>
    <xf numFmtId="0" fontId="78" fillId="0" borderId="10">
      <alignment horizontal="center"/>
    </xf>
    <xf numFmtId="0" fontId="78" fillId="0" borderId="0">
      <alignment horizontal="center"/>
    </xf>
    <xf numFmtId="5" fontId="79" fillId="25" borderId="1" applyNumberFormat="0" applyAlignment="0">
      <alignment horizontal="left" vertical="top"/>
    </xf>
    <xf numFmtId="49" fontId="80" fillId="0" borderId="1">
      <alignment vertical="center"/>
    </xf>
    <xf numFmtId="0" fontId="81"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80" fontId="26" fillId="0" borderId="0" applyFont="0" applyFill="0" applyBorder="0" applyAlignment="0" applyProtection="0"/>
    <xf numFmtId="10" fontId="69" fillId="23" borderId="1" applyNumberFormat="0" applyBorder="0" applyAlignment="0" applyProtection="0"/>
    <xf numFmtId="0" fontId="83" fillId="8" borderId="2" applyNumberFormat="0" applyAlignment="0" applyProtection="0"/>
    <xf numFmtId="0" fontId="6" fillId="0" borderId="0"/>
    <xf numFmtId="0" fontId="27" fillId="0" borderId="0"/>
    <xf numFmtId="0" fontId="3" fillId="0" borderId="0"/>
    <xf numFmtId="0" fontId="3" fillId="0" borderId="0"/>
    <xf numFmtId="0" fontId="3" fillId="0" borderId="0"/>
    <xf numFmtId="0" fontId="3" fillId="0" borderId="0"/>
    <xf numFmtId="0" fontId="3" fillId="0" borderId="0"/>
    <xf numFmtId="0" fontId="84" fillId="0" borderId="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85" fillId="0" borderId="11" applyNumberFormat="0" applyFill="0" applyAlignment="0" applyProtection="0"/>
    <xf numFmtId="38" fontId="27" fillId="0" borderId="0" applyFont="0" applyFill="0" applyBorder="0" applyAlignment="0" applyProtection="0"/>
    <xf numFmtId="4" fontId="51" fillId="0" borderId="0" applyFont="0" applyFill="0" applyBorder="0" applyAlignment="0" applyProtection="0"/>
    <xf numFmtId="164" fontId="50" fillId="0" borderId="0" applyFont="0" applyFill="0" applyBorder="0" applyAlignment="0" applyProtection="0"/>
    <xf numFmtId="166" fontId="50" fillId="0" borderId="0" applyFont="0" applyFill="0" applyBorder="0" applyAlignment="0" applyProtection="0"/>
    <xf numFmtId="0" fontId="86" fillId="0" borderId="10"/>
    <xf numFmtId="201" fontId="21" fillId="0" borderId="12"/>
    <xf numFmtId="202" fontId="50" fillId="0" borderId="0" applyFont="0" applyFill="0" applyBorder="0" applyAlignment="0" applyProtection="0"/>
    <xf numFmtId="203" fontId="50" fillId="0" borderId="0" applyFont="0" applyFill="0" applyBorder="0" applyAlignment="0" applyProtection="0"/>
    <xf numFmtId="0" fontId="84" fillId="0" borderId="0" applyNumberFormat="0" applyFont="0" applyFill="0" applyAlignment="0"/>
    <xf numFmtId="0" fontId="87" fillId="26" borderId="0" applyNumberFormat="0" applyBorder="0" applyAlignment="0" applyProtection="0"/>
    <xf numFmtId="0" fontId="16" fillId="0" borderId="0"/>
    <xf numFmtId="37" fontId="88" fillId="0" borderId="0"/>
    <xf numFmtId="0" fontId="50" fillId="0" borderId="0"/>
    <xf numFmtId="0" fontId="58" fillId="0" borderId="0"/>
    <xf numFmtId="0" fontId="13" fillId="0" borderId="0"/>
    <xf numFmtId="0" fontId="56" fillId="0" borderId="0"/>
    <xf numFmtId="0" fontId="126" fillId="0" borderId="0"/>
    <xf numFmtId="0" fontId="6" fillId="0" borderId="0"/>
    <xf numFmtId="0" fontId="6" fillId="0" borderId="0"/>
    <xf numFmtId="0" fontId="15"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7" fillId="0" borderId="0"/>
    <xf numFmtId="0" fontId="7" fillId="0" borderId="0"/>
    <xf numFmtId="0" fontId="128" fillId="0" borderId="0"/>
    <xf numFmtId="0" fontId="89" fillId="0" borderId="0"/>
    <xf numFmtId="0" fontId="6" fillId="0" borderId="0"/>
    <xf numFmtId="0" fontId="7" fillId="0" borderId="0"/>
    <xf numFmtId="0" fontId="7"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56" fillId="0" borderId="0"/>
    <xf numFmtId="0" fontId="15" fillId="0" borderId="0"/>
    <xf numFmtId="0" fontId="6" fillId="0" borderId="0"/>
    <xf numFmtId="0" fontId="129" fillId="0" borderId="0"/>
    <xf numFmtId="0" fontId="7" fillId="0" borderId="0"/>
    <xf numFmtId="0" fontId="7" fillId="0" borderId="0"/>
    <xf numFmtId="0" fontId="56" fillId="0" borderId="0"/>
    <xf numFmtId="0" fontId="127" fillId="0" borderId="0"/>
    <xf numFmtId="0" fontId="56" fillId="0" borderId="0"/>
    <xf numFmtId="0" fontId="127" fillId="0" borderId="0"/>
    <xf numFmtId="0" fontId="127" fillId="0" borderId="0"/>
    <xf numFmtId="0" fontId="127" fillId="0" borderId="0"/>
    <xf numFmtId="0" fontId="127" fillId="0" borderId="0"/>
    <xf numFmtId="0" fontId="127" fillId="0" borderId="0"/>
    <xf numFmtId="0" fontId="56" fillId="0" borderId="0"/>
    <xf numFmtId="0" fontId="15" fillId="0" borderId="0"/>
    <xf numFmtId="0" fontId="17" fillId="0" borderId="0"/>
    <xf numFmtId="0" fontId="89" fillId="0" borderId="0"/>
    <xf numFmtId="0" fontId="89" fillId="0" borderId="0" applyProtection="0"/>
    <xf numFmtId="0" fontId="89" fillId="0" borderId="0" applyProtection="0"/>
    <xf numFmtId="0" fontId="89" fillId="0" borderId="0" applyProtection="0"/>
    <xf numFmtId="0" fontId="89" fillId="0" borderId="0" applyProtection="0"/>
    <xf numFmtId="0" fontId="89" fillId="0" borderId="0" applyProtection="0"/>
    <xf numFmtId="0" fontId="90" fillId="0" borderId="0"/>
    <xf numFmtId="0" fontId="91" fillId="0" borderId="0"/>
    <xf numFmtId="0" fontId="15" fillId="0" borderId="0"/>
    <xf numFmtId="0" fontId="6" fillId="0" borderId="0"/>
    <xf numFmtId="0" fontId="1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9" fillId="0" borderId="0"/>
    <xf numFmtId="0" fontId="15" fillId="0" borderId="0"/>
    <xf numFmtId="0" fontId="15" fillId="0" borderId="0"/>
    <xf numFmtId="0" fontId="6" fillId="0" borderId="0"/>
    <xf numFmtId="0" fontId="37" fillId="0" borderId="0"/>
    <xf numFmtId="0" fontId="7" fillId="0" borderId="0"/>
    <xf numFmtId="0" fontId="60" fillId="0" borderId="0"/>
    <xf numFmtId="0" fontId="37" fillId="0" borderId="0"/>
    <xf numFmtId="0" fontId="92" fillId="0" borderId="0"/>
    <xf numFmtId="0" fontId="7" fillId="0" borderId="0"/>
    <xf numFmtId="0" fontId="60" fillId="0" borderId="0"/>
    <xf numFmtId="0" fontId="7" fillId="0" borderId="0"/>
    <xf numFmtId="0" fontId="6" fillId="0" borderId="0"/>
    <xf numFmtId="0" fontId="130" fillId="0" borderId="0"/>
    <xf numFmtId="0" fontId="7" fillId="0" borderId="0"/>
    <xf numFmtId="0" fontId="6" fillId="0" borderId="0"/>
    <xf numFmtId="0" fontId="126" fillId="0" borderId="0"/>
    <xf numFmtId="0" fontId="7" fillId="0" borderId="0"/>
    <xf numFmtId="0" fontId="56" fillId="0" borderId="0"/>
    <xf numFmtId="0" fontId="1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128" fillId="0" borderId="0"/>
    <xf numFmtId="0" fontId="7" fillId="0" borderId="0"/>
    <xf numFmtId="0" fontId="6" fillId="0" borderId="0"/>
    <xf numFmtId="0" fontId="6" fillId="0" borderId="0"/>
    <xf numFmtId="0" fontId="51" fillId="23" borderId="0"/>
    <xf numFmtId="0" fontId="64"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93" fillId="0" borderId="0" applyFont="0" applyFill="0" applyBorder="0" applyAlignment="0" applyProtection="0"/>
    <xf numFmtId="164" fontId="93"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7" fillId="0" borderId="0" applyNumberFormat="0" applyFill="0" applyBorder="0" applyAlignment="0" applyProtection="0"/>
    <xf numFmtId="0" fontId="6" fillId="0" borderId="0" applyNumberFormat="0" applyFill="0" applyBorder="0" applyAlignment="0" applyProtection="0"/>
    <xf numFmtId="0" fontId="7" fillId="0" borderId="0" applyFont="0" applyFill="0" applyBorder="0" applyAlignment="0" applyProtection="0"/>
    <xf numFmtId="0" fontId="16" fillId="0" borderId="0"/>
    <xf numFmtId="0" fontId="95" fillId="21" borderId="14" applyNumberFormat="0" applyAlignment="0" applyProtection="0"/>
    <xf numFmtId="14" fontId="43" fillId="0" borderId="0">
      <alignment horizontal="center" wrapText="1"/>
      <protection locked="0"/>
    </xf>
    <xf numFmtId="190" fontId="50" fillId="0" borderId="0" applyFont="0" applyFill="0" applyBorder="0" applyAlignment="0" applyProtection="0"/>
    <xf numFmtId="204" fontId="50" fillId="0" borderId="0" applyFont="0" applyFill="0" applyBorder="0" applyAlignment="0" applyProtection="0"/>
    <xf numFmtId="10" fontId="50"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50" fillId="0" borderId="0" applyFont="0" applyFill="0" applyBorder="0" applyAlignment="0" applyProtection="0"/>
    <xf numFmtId="9" fontId="7" fillId="0" borderId="0" applyFont="0" applyFill="0" applyBorder="0" applyAlignment="0" applyProtection="0"/>
    <xf numFmtId="9" fontId="56" fillId="0" borderId="0" applyFont="0" applyFill="0" applyBorder="0" applyAlignment="0" applyProtection="0"/>
    <xf numFmtId="9" fontId="27" fillId="0" borderId="15" applyNumberFormat="0" applyBorder="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96" fillId="0" borderId="0"/>
    <xf numFmtId="0" fontId="27" fillId="0" borderId="0" applyNumberFormat="0" applyFont="0" applyFill="0" applyBorder="0" applyAlignment="0" applyProtection="0">
      <alignment horizontal="left"/>
    </xf>
    <xf numFmtId="0" fontId="97" fillId="0" borderId="10">
      <alignment horizontal="center"/>
    </xf>
    <xf numFmtId="0" fontId="98" fillId="28" borderId="0" applyNumberFormat="0" applyFont="0" applyBorder="0" applyAlignment="0">
      <alignment horizontal="center"/>
    </xf>
    <xf numFmtId="14" fontId="99" fillId="0" borderId="0" applyNumberFormat="0" applyFill="0" applyBorder="0" applyAlignment="0" applyProtection="0">
      <alignment horizontal="left"/>
    </xf>
    <xf numFmtId="180" fontId="26" fillId="0" borderId="0" applyFont="0" applyFill="0" applyBorder="0" applyAlignment="0" applyProtection="0"/>
    <xf numFmtId="0" fontId="6" fillId="0" borderId="0" applyNumberFormat="0" applyFill="0" applyBorder="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0" borderId="0"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0" fillId="40" borderId="17" applyNumberFormat="0" applyProtection="0">
      <alignment horizontal="left" vertical="center" indent="1"/>
    </xf>
    <xf numFmtId="4" fontId="100" fillId="41" borderId="0" applyNumberFormat="0" applyProtection="0">
      <alignment horizontal="left" vertical="center" indent="1"/>
    </xf>
    <xf numFmtId="4" fontId="100" fillId="30" borderId="0" applyNumberFormat="0" applyProtection="0">
      <alignment horizontal="left" vertical="center" indent="1"/>
    </xf>
    <xf numFmtId="4" fontId="102" fillId="41" borderId="16" applyNumberFormat="0" applyProtection="0">
      <alignment horizontal="right" vertical="center"/>
    </xf>
    <xf numFmtId="4" fontId="28" fillId="41" borderId="0" applyNumberFormat="0" applyProtection="0">
      <alignment horizontal="left" vertical="center" indent="1"/>
    </xf>
    <xf numFmtId="4" fontId="28" fillId="30" borderId="0" applyNumberFormat="0" applyProtection="0">
      <alignment horizontal="left" vertical="center" indent="1"/>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0" fontId="106" fillId="0" borderId="0" applyNumberFormat="0" applyFill="0" applyBorder="0" applyAlignment="0">
      <alignment horizontal="center"/>
    </xf>
    <xf numFmtId="0" fontId="107" fillId="0" borderId="19" applyNumberFormat="0" applyFill="0" applyBorder="0" applyAlignment="0" applyProtection="0"/>
    <xf numFmtId="0" fontId="6" fillId="0" borderId="20">
      <alignment horizontal="center"/>
    </xf>
    <xf numFmtId="179"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86" fillId="0" borderId="0"/>
    <xf numFmtId="40" fontId="108" fillId="0" borderId="0" applyBorder="0">
      <alignment horizontal="right"/>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49" fontId="28" fillId="0" borderId="0" applyFill="0" applyBorder="0" applyAlignment="0"/>
    <xf numFmtId="206" fontId="50" fillId="0" borderId="0" applyFill="0" applyBorder="0" applyAlignment="0"/>
    <xf numFmtId="207" fontId="50" fillId="0" borderId="0" applyFill="0" applyBorder="0" applyAlignment="0"/>
    <xf numFmtId="0" fontId="110" fillId="0" borderId="22" applyNumberFormat="0" applyFill="0" applyAlignment="0" applyProtection="0"/>
    <xf numFmtId="208" fontId="17" fillId="0" borderId="21">
      <alignment horizontal="center"/>
    </xf>
    <xf numFmtId="0" fontId="17" fillId="0" borderId="0" applyNumberFormat="0" applyFill="0" applyBorder="0" applyAlignment="0" applyProtection="0"/>
    <xf numFmtId="0" fontId="7" fillId="0" borderId="0" applyNumberFormat="0" applyFill="0" applyBorder="0" applyAlignment="0" applyProtection="0"/>
    <xf numFmtId="0" fontId="94" fillId="0" borderId="0" applyNumberFormat="0" applyFill="0" applyBorder="0" applyAlignment="0" applyProtection="0"/>
    <xf numFmtId="3" fontId="109" fillId="0" borderId="23" applyNumberFormat="0" applyBorder="0" applyAlignment="0"/>
    <xf numFmtId="209" fontId="111" fillId="0" borderId="0" applyFont="0" applyFill="0" applyBorder="0" applyAlignment="0" applyProtection="0"/>
    <xf numFmtId="210" fontId="55" fillId="0" borderId="0" applyFont="0" applyFill="0" applyBorder="0" applyAlignment="0" applyProtection="0"/>
    <xf numFmtId="207" fontId="17" fillId="0" borderId="0"/>
    <xf numFmtId="211" fontId="17" fillId="0" borderId="1"/>
    <xf numFmtId="3" fontId="17" fillId="0" borderId="0" applyNumberFormat="0" applyBorder="0" applyAlignment="0" applyProtection="0">
      <alignment horizontal="centerContinuous"/>
      <protection locked="0"/>
    </xf>
    <xf numFmtId="3" fontId="112" fillId="0" borderId="0">
      <protection locked="0"/>
    </xf>
    <xf numFmtId="5" fontId="113" fillId="43" borderId="24">
      <alignment vertical="top"/>
    </xf>
    <xf numFmtId="5" fontId="21" fillId="0" borderId="20">
      <alignment horizontal="left" vertical="top"/>
    </xf>
    <xf numFmtId="0" fontId="117" fillId="0" borderId="20">
      <alignment horizontal="left" vertical="center"/>
    </xf>
    <xf numFmtId="0" fontId="114" fillId="44" borderId="1">
      <alignment horizontal="left" vertical="center"/>
    </xf>
    <xf numFmtId="6" fontId="115" fillId="45" borderId="24"/>
    <xf numFmtId="5" fontId="79" fillId="0" borderId="24">
      <alignment horizontal="left" vertical="top"/>
    </xf>
    <xf numFmtId="0" fontId="116" fillId="46" borderId="0">
      <alignment horizontal="left" vertical="center"/>
    </xf>
    <xf numFmtId="42" fontId="64" fillId="0" borderId="0" applyFont="0" applyFill="0" applyBorder="0" applyAlignment="0" applyProtection="0"/>
    <xf numFmtId="44" fontId="64" fillId="0" borderId="0" applyFon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20" fillId="0" borderId="0" applyFont="0" applyFill="0" applyBorder="0" applyAlignment="0" applyProtection="0"/>
    <xf numFmtId="0" fontId="120" fillId="0" borderId="0" applyFont="0" applyFill="0" applyBorder="0" applyAlignment="0" applyProtection="0"/>
    <xf numFmtId="0" fontId="15" fillId="0" borderId="0">
      <alignment vertical="center"/>
    </xf>
    <xf numFmtId="40" fontId="121" fillId="0" borderId="0" applyFont="0" applyFill="0" applyBorder="0" applyAlignment="0" applyProtection="0"/>
    <xf numFmtId="38"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9" fontId="122" fillId="0" borderId="0" applyBorder="0" applyAlignment="0" applyProtection="0"/>
    <xf numFmtId="0" fontId="123" fillId="0" borderId="0"/>
    <xf numFmtId="0" fontId="124" fillId="0" borderId="25"/>
    <xf numFmtId="0" fontId="125" fillId="0" borderId="0" applyFont="0" applyFill="0" applyBorder="0" applyAlignment="0" applyProtection="0"/>
    <xf numFmtId="0" fontId="125" fillId="0" borderId="0" applyFont="0" applyFill="0" applyBorder="0" applyAlignment="0" applyProtection="0"/>
    <xf numFmtId="212" fontId="7" fillId="0" borderId="0" applyFont="0" applyFill="0" applyBorder="0" applyAlignment="0" applyProtection="0"/>
    <xf numFmtId="191" fontId="7" fillId="0" borderId="0" applyFont="0" applyFill="0" applyBorder="0" applyAlignment="0" applyProtection="0"/>
    <xf numFmtId="0" fontId="84" fillId="0" borderId="0"/>
    <xf numFmtId="164" fontId="89" fillId="0" borderId="0" applyFont="0" applyFill="0" applyBorder="0" applyAlignment="0" applyProtection="0"/>
    <xf numFmtId="166" fontId="89" fillId="0" borderId="0" applyFont="0" applyFill="0" applyBorder="0" applyAlignment="0" applyProtection="0"/>
    <xf numFmtId="212" fontId="89" fillId="0" borderId="0" applyFont="0" applyFill="0" applyBorder="0" applyAlignment="0" applyProtection="0"/>
    <xf numFmtId="6" fontId="23" fillId="0" borderId="0" applyFont="0" applyFill="0" applyBorder="0" applyAlignment="0" applyProtection="0"/>
    <xf numFmtId="191" fontId="89" fillId="0" borderId="0" applyFont="0" applyFill="0" applyBorder="0" applyAlignment="0" applyProtection="0"/>
    <xf numFmtId="0" fontId="147" fillId="0" borderId="0"/>
    <xf numFmtId="0" fontId="7" fillId="0" borderId="0" applyNumberForma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0" fontId="56" fillId="0" borderId="0" applyFont="0" applyFill="0" applyBorder="0" applyAlignment="0" applyProtection="0"/>
    <xf numFmtId="166" fontId="59" fillId="0" borderId="0" applyFont="0" applyFill="0" applyBorder="0" applyAlignment="0" applyProtection="0"/>
    <xf numFmtId="179"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150" fillId="0" borderId="0" applyFont="0" applyFill="0" applyBorder="0" applyAlignment="0" applyProtection="0"/>
    <xf numFmtId="166" fontId="15" fillId="0" borderId="0" applyFont="0" applyFill="0" applyBorder="0" applyAlignment="0" applyProtection="0"/>
    <xf numFmtId="194" fontId="56" fillId="0" borderId="0" applyFont="0" applyFill="0" applyBorder="0" applyAlignment="0" applyProtection="0"/>
    <xf numFmtId="187"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6"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85" fontId="56" fillId="0" borderId="0" applyFont="0" applyFill="0" applyBorder="0" applyAlignment="0" applyProtection="0"/>
    <xf numFmtId="186" fontId="56" fillId="0" borderId="0" applyFont="0" applyFill="0" applyBorder="0" applyAlignment="0" applyProtection="0"/>
    <xf numFmtId="218" fontId="56" fillId="0" borderId="0" applyFont="0" applyFill="0" applyBorder="0" applyAlignment="0" applyProtection="0"/>
    <xf numFmtId="186" fontId="56" fillId="0" borderId="0" applyFont="0" applyFill="0" applyBorder="0" applyAlignment="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6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60" fillId="0" borderId="0" applyFont="0" applyFill="0" applyBorder="0" applyAlignment="0" applyProtection="0"/>
    <xf numFmtId="0"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85" fontId="56"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56" fillId="0" borderId="0"/>
    <xf numFmtId="0" fontId="56" fillId="0" borderId="0"/>
    <xf numFmtId="0" fontId="126" fillId="0" borderId="0"/>
    <xf numFmtId="0" fontId="6" fillId="0" borderId="0"/>
    <xf numFmtId="0" fontId="6" fillId="0" borderId="0"/>
    <xf numFmtId="0" fontId="6" fillId="0" borderId="0"/>
    <xf numFmtId="0" fontId="2" fillId="0" borderId="0"/>
    <xf numFmtId="0" fontId="15" fillId="0" borderId="0"/>
    <xf numFmtId="0" fontId="7" fillId="0" borderId="0"/>
    <xf numFmtId="0" fontId="7"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4" fillId="0" borderId="0"/>
    <xf numFmtId="0" fontId="56" fillId="0" borderId="0"/>
    <xf numFmtId="0" fontId="56" fillId="0" borderId="0"/>
    <xf numFmtId="0" fontId="7" fillId="0" borderId="0"/>
    <xf numFmtId="0" fontId="126"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5" fillId="0" borderId="0"/>
    <xf numFmtId="0" fontId="60" fillId="0" borderId="0"/>
    <xf numFmtId="0" fontId="2" fillId="0" borderId="0"/>
    <xf numFmtId="0" fontId="2" fillId="0" borderId="0"/>
    <xf numFmtId="0" fontId="7" fillId="0" borderId="0"/>
    <xf numFmtId="0" fontId="7" fillId="0" borderId="0"/>
    <xf numFmtId="0" fontId="2" fillId="0" borderId="0"/>
    <xf numFmtId="0" fontId="7" fillId="0" borderId="0"/>
    <xf numFmtId="0" fontId="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7" fillId="0" borderId="0"/>
    <xf numFmtId="0" fontId="7" fillId="0" borderId="0"/>
    <xf numFmtId="0" fontId="92" fillId="0" borderId="0"/>
    <xf numFmtId="0" fontId="60" fillId="0" borderId="0"/>
    <xf numFmtId="0" fontId="7" fillId="0" borderId="0"/>
    <xf numFmtId="0" fontId="149" fillId="0" borderId="0"/>
    <xf numFmtId="0" fontId="60" fillId="0" borderId="0"/>
    <xf numFmtId="0" fontId="62" fillId="0" borderId="0"/>
    <xf numFmtId="0" fontId="7" fillId="0" borderId="0"/>
    <xf numFmtId="0" fontId="6" fillId="0" borderId="0"/>
    <xf numFmtId="0" fontId="50" fillId="0" borderId="0"/>
    <xf numFmtId="0" fontId="17" fillId="0" borderId="0"/>
    <xf numFmtId="0" fontId="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applyNumberFormat="0" applyFill="0" applyBorder="0" applyAlignment="0" applyProtection="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7" fillId="0" borderId="0"/>
    <xf numFmtId="0" fontId="7" fillId="0" borderId="0"/>
    <xf numFmtId="0" fontId="7" fillId="0" borderId="0"/>
    <xf numFmtId="0" fontId="7" fillId="0" borderId="0"/>
    <xf numFmtId="0" fontId="2" fillId="0" borderId="0"/>
    <xf numFmtId="0" fontId="178" fillId="0" borderId="0"/>
    <xf numFmtId="212" fontId="18" fillId="0" borderId="0" applyFont="0" applyFill="0" applyBorder="0" applyAlignment="0" applyProtection="0"/>
    <xf numFmtId="0" fontId="179" fillId="0" borderId="0"/>
    <xf numFmtId="173" fontId="180" fillId="0" borderId="44" applyFont="0" applyBorder="0"/>
    <xf numFmtId="0" fontId="21" fillId="0" borderId="0"/>
    <xf numFmtId="0" fontId="24" fillId="0" borderId="0" applyFont="0" applyFill="0" applyBorder="0" applyAlignment="0" applyProtection="0"/>
    <xf numFmtId="0" fontId="182" fillId="0" borderId="25"/>
    <xf numFmtId="40" fontId="121" fillId="0" borderId="0" applyFont="0" applyFill="0" applyBorder="0" applyAlignment="0" applyProtection="0"/>
    <xf numFmtId="38" fontId="121" fillId="0" borderId="0" applyFont="0" applyFill="0" applyBorder="0" applyAlignment="0" applyProtection="0"/>
    <xf numFmtId="164" fontId="6" fillId="0" borderId="0" applyFont="0" applyFill="0" applyBorder="0" applyAlignment="0" applyProtection="0"/>
    <xf numFmtId="0" fontId="7" fillId="0" borderId="0"/>
    <xf numFmtId="42" fontId="26" fillId="0" borderId="0" applyFont="0" applyFill="0" applyBorder="0" applyAlignment="0" applyProtection="0"/>
    <xf numFmtId="0" fontId="27" fillId="0" borderId="0"/>
    <xf numFmtId="0" fontId="20" fillId="0" borderId="0"/>
    <xf numFmtId="0" fontId="183" fillId="0" borderId="0"/>
    <xf numFmtId="0" fontId="21" fillId="0" borderId="0" applyNumberFormat="0" applyFill="0" applyBorder="0" applyAlignment="0" applyProtection="0"/>
    <xf numFmtId="0" fontId="21" fillId="0" borderId="0" applyNumberFormat="0" applyFill="0" applyBorder="0" applyAlignment="0" applyProtection="0"/>
    <xf numFmtId="42" fontId="26" fillId="0" borderId="0" applyFont="0" applyFill="0" applyBorder="0" applyAlignment="0" applyProtection="0"/>
    <xf numFmtId="0" fontId="15" fillId="0" borderId="0"/>
    <xf numFmtId="0" fontId="27" fillId="0" borderId="0"/>
    <xf numFmtId="0" fontId="27" fillId="0" borderId="0"/>
    <xf numFmtId="0" fontId="29" fillId="0" borderId="0"/>
    <xf numFmtId="0" fontId="184" fillId="0" borderId="0">
      <alignment vertical="top"/>
    </xf>
    <xf numFmtId="0" fontId="27" fillId="0" borderId="0"/>
    <xf numFmtId="0" fontId="15" fillId="0" borderId="0"/>
    <xf numFmtId="0" fontId="21" fillId="0" borderId="0" applyNumberFormat="0" applyFill="0" applyBorder="0" applyAlignment="0" applyProtection="0"/>
    <xf numFmtId="42" fontId="26" fillId="0" borderId="0" applyFont="0" applyFill="0" applyBorder="0" applyAlignment="0" applyProtection="0"/>
    <xf numFmtId="0" fontId="27" fillId="0" borderId="0"/>
    <xf numFmtId="0" fontId="27" fillId="0" borderId="0"/>
    <xf numFmtId="0" fontId="27" fillId="0" borderId="0"/>
    <xf numFmtId="0" fontId="27" fillId="0" borderId="0"/>
    <xf numFmtId="0" fontId="21" fillId="0" borderId="0" applyNumberFormat="0" applyFill="0" applyBorder="0" applyAlignment="0" applyProtection="0"/>
    <xf numFmtId="0" fontId="27"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9" fillId="0" borderId="0"/>
    <xf numFmtId="0" fontId="15" fillId="0" borderId="0"/>
    <xf numFmtId="0" fontId="185" fillId="0" borderId="0"/>
    <xf numFmtId="0" fontId="21" fillId="0" borderId="0" applyNumberFormat="0" applyFill="0" applyBorder="0" applyAlignment="0" applyProtection="0"/>
    <xf numFmtId="0" fontId="21" fillId="0" borderId="0" applyNumberFormat="0" applyFill="0" applyBorder="0" applyAlignment="0" applyProtection="0"/>
    <xf numFmtId="0" fontId="29" fillId="0" borderId="0"/>
    <xf numFmtId="0" fontId="29" fillId="0" borderId="0"/>
    <xf numFmtId="0" fontId="28" fillId="0" borderId="0">
      <alignment vertical="top"/>
    </xf>
    <xf numFmtId="42" fontId="26" fillId="0" borderId="0" applyFont="0" applyFill="0" applyBorder="0" applyAlignment="0" applyProtection="0"/>
    <xf numFmtId="0" fontId="15" fillId="0" borderId="0"/>
    <xf numFmtId="0" fontId="15" fillId="0" borderId="0"/>
    <xf numFmtId="0" fontId="27" fillId="0" borderId="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7" fillId="0" borderId="0" applyFont="0" applyFill="0" applyBorder="0" applyAlignment="0" applyProtection="0"/>
    <xf numFmtId="0" fontId="29" fillId="0" borderId="0"/>
    <xf numFmtId="0" fontId="29" fillId="0" borderId="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0" fontId="27" fillId="0" borderId="0"/>
    <xf numFmtId="0" fontId="15"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42" fontId="26" fillId="0" borderId="0" applyFont="0" applyFill="0" applyBorder="0" applyAlignment="0" applyProtection="0"/>
    <xf numFmtId="212" fontId="18" fillId="0" borderId="0" applyFont="0" applyFill="0" applyBorder="0" applyAlignment="0" applyProtection="0"/>
    <xf numFmtId="166" fontId="18"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42" fontId="26" fillId="0" borderId="0" applyFon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227"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227"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212" fontId="18" fillId="0" borderId="0" applyFont="0" applyFill="0" applyBorder="0" applyAlignment="0" applyProtection="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7" fillId="0" borderId="0"/>
    <xf numFmtId="0" fontId="21" fillId="0" borderId="0" applyNumberFormat="0" applyFill="0" applyBorder="0" applyAlignment="0" applyProtection="0"/>
    <xf numFmtId="0" fontId="21" fillId="0" borderId="0" applyNumberForma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0" fontId="15" fillId="0" borderId="0"/>
    <xf numFmtId="0" fontId="29" fillId="0" borderId="0"/>
    <xf numFmtId="0" fontId="7" fillId="0" borderId="0"/>
    <xf numFmtId="0" fontId="29" fillId="0" borderId="0"/>
    <xf numFmtId="42" fontId="26" fillId="0" borderId="0" applyFont="0" applyFill="0" applyBorder="0" applyAlignment="0" applyProtection="0"/>
    <xf numFmtId="0" fontId="27" fillId="0" borderId="0"/>
    <xf numFmtId="0" fontId="7" fillId="0" borderId="0"/>
    <xf numFmtId="0" fontId="89" fillId="0" borderId="0"/>
    <xf numFmtId="0" fontId="27"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0" fontId="27" fillId="0" borderId="0" applyFont="0" applyFill="0" applyBorder="0" applyAlignment="0" applyProtection="0"/>
    <xf numFmtId="0" fontId="15" fillId="0" borderId="0"/>
    <xf numFmtId="164" fontId="18" fillId="0" borderId="0" applyFont="0" applyFill="0" applyBorder="0" applyAlignment="0" applyProtection="0"/>
    <xf numFmtId="227"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212" fontId="18" fillId="0" borderId="0" applyFont="0" applyFill="0" applyBorder="0" applyAlignment="0" applyProtection="0"/>
    <xf numFmtId="166" fontId="18" fillId="0" borderId="0" applyFont="0" applyFill="0" applyBorder="0" applyAlignment="0" applyProtection="0"/>
    <xf numFmtId="42" fontId="26" fillId="0" borderId="0" applyFont="0" applyFill="0" applyBorder="0" applyAlignment="0" applyProtection="0"/>
    <xf numFmtId="0" fontId="29" fillId="0" borderId="0"/>
    <xf numFmtId="0" fontId="29" fillId="0" borderId="0"/>
    <xf numFmtId="0" fontId="21" fillId="0" borderId="0" applyNumberFormat="0" applyFill="0" applyBorder="0" applyAlignment="0" applyProtection="0"/>
    <xf numFmtId="0" fontId="27"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42" fontId="26" fillId="0" borderId="0" applyFont="0" applyFill="0" applyBorder="0" applyAlignment="0" applyProtection="0"/>
    <xf numFmtId="0" fontId="28" fillId="0" borderId="0">
      <alignment vertical="top"/>
    </xf>
    <xf numFmtId="0" fontId="28" fillId="0" borderId="0">
      <alignment vertical="top"/>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228" fontId="20" fillId="0" borderId="0" applyFont="0" applyFill="0" applyBorder="0" applyAlignment="0" applyProtection="0"/>
    <xf numFmtId="6" fontId="23" fillId="0" borderId="0" applyFont="0" applyFill="0" applyBorder="0" applyAlignment="0" applyProtection="0"/>
    <xf numFmtId="191" fontId="89" fillId="0" borderId="0" applyFont="0" applyFill="0" applyBorder="0" applyAlignment="0" applyProtection="0"/>
    <xf numFmtId="212" fontId="89" fillId="0" borderId="0" applyFont="0" applyFill="0" applyBorder="0" applyAlignment="0" applyProtection="0"/>
    <xf numFmtId="6" fontId="23" fillId="0" borderId="0" applyFont="0" applyFill="0" applyBorder="0" applyAlignment="0" applyProtection="0"/>
    <xf numFmtId="191" fontId="89" fillId="0" borderId="0" applyFont="0" applyFill="0" applyBorder="0" applyAlignment="0" applyProtection="0"/>
    <xf numFmtId="223" fontId="186" fillId="0" borderId="0" applyFont="0" applyFill="0" applyBorder="0" applyAlignment="0" applyProtection="0"/>
    <xf numFmtId="229" fontId="21" fillId="0" borderId="0" applyFont="0" applyFill="0" applyBorder="0" applyAlignment="0" applyProtection="0"/>
    <xf numFmtId="230" fontId="21" fillId="0" borderId="0" applyFont="0" applyFill="0" applyBorder="0" applyAlignment="0" applyProtection="0"/>
    <xf numFmtId="219" fontId="125" fillId="0" borderId="0" applyFont="0" applyFill="0" applyBorder="0" applyAlignment="0" applyProtection="0"/>
    <xf numFmtId="0" fontId="187" fillId="0" borderId="0"/>
    <xf numFmtId="0" fontId="187" fillId="0" borderId="0"/>
    <xf numFmtId="0" fontId="187" fillId="0" borderId="0"/>
    <xf numFmtId="0" fontId="16" fillId="0" borderId="0"/>
    <xf numFmtId="231" fontId="188" fillId="0" borderId="0" applyFont="0" applyFill="0" applyBorder="0" applyAlignment="0" applyProtection="0"/>
    <xf numFmtId="166" fontId="189" fillId="0" borderId="42" applyNumberFormat="0" applyFont="0" applyBorder="0" applyAlignment="0">
      <alignment horizontal="center" vertical="center"/>
    </xf>
    <xf numFmtId="166" fontId="189" fillId="0" borderId="42" applyNumberFormat="0" applyFont="0" applyBorder="0" applyAlignment="0">
      <alignment horizontal="center" vertical="center"/>
    </xf>
    <xf numFmtId="222" fontId="188" fillId="0" borderId="0" applyFont="0" applyFill="0" applyBorder="0" applyAlignment="0" applyProtection="0"/>
    <xf numFmtId="3" fontId="19" fillId="0" borderId="1"/>
    <xf numFmtId="10" fontId="188" fillId="0" borderId="0" applyFont="0" applyFill="0" applyBorder="0" applyAlignment="0" applyProtection="0"/>
    <xf numFmtId="1" fontId="32" fillId="0" borderId="1" applyBorder="0" applyAlignment="0">
      <alignment horizontal="center"/>
    </xf>
    <xf numFmtId="1" fontId="189" fillId="0" borderId="42" applyNumberFormat="0" applyFont="0" applyBorder="0" applyAlignment="0">
      <alignment horizontal="center" vertical="center"/>
    </xf>
    <xf numFmtId="0" fontId="7" fillId="0" borderId="0"/>
    <xf numFmtId="0" fontId="33" fillId="2" borderId="0"/>
    <xf numFmtId="181" fontId="31" fillId="0" borderId="0" applyFont="0" applyFill="0" applyBorder="0" applyAlignment="0" applyProtection="0"/>
    <xf numFmtId="0" fontId="33" fillId="2" borderId="0"/>
    <xf numFmtId="0" fontId="33" fillId="2" borderId="0"/>
    <xf numFmtId="0" fontId="33" fillId="2" borderId="0"/>
    <xf numFmtId="181" fontId="31" fillId="0" borderId="0" applyFont="0" applyFill="0" applyBorder="0" applyAlignment="0" applyProtection="0"/>
    <xf numFmtId="181" fontId="31" fillId="0" borderId="0" applyFont="0" applyFill="0" applyBorder="0" applyAlignment="0" applyProtection="0"/>
    <xf numFmtId="0" fontId="34" fillId="2" borderId="0"/>
    <xf numFmtId="0" fontId="34" fillId="2" borderId="0"/>
    <xf numFmtId="0" fontId="34" fillId="2" borderId="0"/>
    <xf numFmtId="0" fontId="33" fillId="2" borderId="0"/>
    <xf numFmtId="0" fontId="34" fillId="2" borderId="0"/>
    <xf numFmtId="0" fontId="33" fillId="2" borderId="0"/>
    <xf numFmtId="0" fontId="34" fillId="2" borderId="0"/>
    <xf numFmtId="0" fontId="34" fillId="2" borderId="0"/>
    <xf numFmtId="0" fontId="33" fillId="2" borderId="0"/>
    <xf numFmtId="0" fontId="33" fillId="2" borderId="0"/>
    <xf numFmtId="0" fontId="33" fillId="2" borderId="0"/>
    <xf numFmtId="181" fontId="31" fillId="0" borderId="0" applyFont="0" applyFill="0" applyBorder="0" applyAlignment="0" applyProtection="0"/>
    <xf numFmtId="0" fontId="33" fillId="2" borderId="0"/>
    <xf numFmtId="181" fontId="31" fillId="0" borderId="0" applyFont="0" applyFill="0" applyBorder="0" applyAlignment="0" applyProtection="0"/>
    <xf numFmtId="0" fontId="34" fillId="2" borderId="0"/>
    <xf numFmtId="0" fontId="34" fillId="2" borderId="0"/>
    <xf numFmtId="0" fontId="34" fillId="2" borderId="0"/>
    <xf numFmtId="0" fontId="7" fillId="2" borderId="0"/>
    <xf numFmtId="0" fontId="7" fillId="2" borderId="0"/>
    <xf numFmtId="0" fontId="7" fillId="2" borderId="0"/>
    <xf numFmtId="0" fontId="33" fillId="2" borderId="0"/>
    <xf numFmtId="0" fontId="33" fillId="2" borderId="0"/>
    <xf numFmtId="0" fontId="33" fillId="2" borderId="0"/>
    <xf numFmtId="181" fontId="31" fillId="0" borderId="0" applyFont="0" applyFill="0" applyBorder="0" applyAlignment="0" applyProtection="0"/>
    <xf numFmtId="0" fontId="7" fillId="2" borderId="0"/>
    <xf numFmtId="181" fontId="31" fillId="0" borderId="0" applyFont="0" applyFill="0" applyBorder="0" applyAlignment="0" applyProtection="0"/>
    <xf numFmtId="0" fontId="33" fillId="2" borderId="0"/>
    <xf numFmtId="0" fontId="33" fillId="2" borderId="0"/>
    <xf numFmtId="0" fontId="34" fillId="2" borderId="0"/>
    <xf numFmtId="0" fontId="34" fillId="2" borderId="0"/>
    <xf numFmtId="0" fontId="34" fillId="2" borderId="0"/>
    <xf numFmtId="0" fontId="34" fillId="2" borderId="0"/>
    <xf numFmtId="0" fontId="34" fillId="2" borderId="0"/>
    <xf numFmtId="0" fontId="33" fillId="2" borderId="0"/>
    <xf numFmtId="0" fontId="34" fillId="2" borderId="0"/>
    <xf numFmtId="0" fontId="34" fillId="2" borderId="0"/>
    <xf numFmtId="0" fontId="34" fillId="2" borderId="0"/>
    <xf numFmtId="0" fontId="34" fillId="2" borderId="0"/>
    <xf numFmtId="0" fontId="34" fillId="2" borderId="0"/>
    <xf numFmtId="0" fontId="33" fillId="2" borderId="0"/>
    <xf numFmtId="0" fontId="34" fillId="2" borderId="0"/>
    <xf numFmtId="0" fontId="33" fillId="2" borderId="0"/>
    <xf numFmtId="0" fontId="33" fillId="2" borderId="0"/>
    <xf numFmtId="0" fontId="34" fillId="2" borderId="0"/>
    <xf numFmtId="0" fontId="34" fillId="2" borderId="0"/>
    <xf numFmtId="0" fontId="34" fillId="2" borderId="0"/>
    <xf numFmtId="0" fontId="34" fillId="2" borderId="0"/>
    <xf numFmtId="0" fontId="34" fillId="2" borderId="0"/>
    <xf numFmtId="0" fontId="34" fillId="2" borderId="0"/>
    <xf numFmtId="0" fontId="33" fillId="2" borderId="0"/>
    <xf numFmtId="0" fontId="33" fillId="2" borderId="0"/>
    <xf numFmtId="181" fontId="31" fillId="0" borderId="0" applyFont="0" applyFill="0" applyBorder="0" applyAlignment="0" applyProtection="0"/>
    <xf numFmtId="0" fontId="33" fillId="2" borderId="0"/>
    <xf numFmtId="0" fontId="34" fillId="2" borderId="0"/>
    <xf numFmtId="0" fontId="34" fillId="2" borderId="0"/>
    <xf numFmtId="0" fontId="34" fillId="2" borderId="0"/>
    <xf numFmtId="0" fontId="33" fillId="2" borderId="0"/>
    <xf numFmtId="0" fontId="33" fillId="2" borderId="0"/>
    <xf numFmtId="0" fontId="33" fillId="2" borderId="0"/>
    <xf numFmtId="0" fontId="34" fillId="2" borderId="0"/>
    <xf numFmtId="0" fontId="33" fillId="2" borderId="0"/>
    <xf numFmtId="0" fontId="190" fillId="0" borderId="0" applyFont="0" applyFill="0" applyBorder="0" applyAlignment="0">
      <alignment horizontal="left"/>
    </xf>
    <xf numFmtId="181" fontId="31" fillId="0" borderId="0" applyFont="0" applyFill="0" applyBorder="0" applyAlignment="0" applyProtection="0"/>
    <xf numFmtId="0" fontId="34" fillId="2" borderId="0"/>
    <xf numFmtId="0" fontId="34" fillId="2" borderId="0"/>
    <xf numFmtId="0" fontId="34" fillId="2" borderId="0"/>
    <xf numFmtId="0" fontId="7" fillId="2" borderId="0"/>
    <xf numFmtId="0" fontId="33" fillId="2" borderId="0"/>
    <xf numFmtId="0" fontId="33" fillId="2" borderId="0"/>
    <xf numFmtId="0" fontId="33" fillId="2" borderId="0"/>
    <xf numFmtId="0" fontId="15" fillId="0" borderId="0"/>
    <xf numFmtId="0" fontId="33" fillId="2" borderId="0"/>
    <xf numFmtId="0" fontId="33" fillId="2" borderId="0"/>
    <xf numFmtId="0" fontId="33" fillId="80" borderId="0"/>
    <xf numFmtId="0" fontId="33" fillId="2" borderId="0"/>
    <xf numFmtId="0" fontId="33" fillId="2" borderId="0"/>
    <xf numFmtId="0" fontId="33" fillId="2" borderId="0"/>
    <xf numFmtId="0" fontId="33" fillId="2" borderId="0"/>
    <xf numFmtId="0" fontId="33" fillId="2" borderId="0"/>
    <xf numFmtId="0" fontId="191" fillId="0" borderId="1" applyNumberFormat="0" applyFont="0" applyBorder="0">
      <alignment horizontal="left" indent="2"/>
    </xf>
    <xf numFmtId="0" fontId="191" fillId="0" borderId="1" applyNumberFormat="0" applyFont="0" applyBorder="0">
      <alignment horizontal="left" indent="2"/>
    </xf>
    <xf numFmtId="0" fontId="190" fillId="0" borderId="0" applyFont="0" applyFill="0" applyBorder="0" applyAlignment="0">
      <alignment horizontal="left"/>
    </xf>
    <xf numFmtId="9" fontId="192" fillId="0" borderId="0" applyFont="0" applyFill="0" applyBorder="0" applyAlignment="0" applyProtection="0"/>
    <xf numFmtId="9" fontId="176" fillId="0" borderId="0" applyFont="0" applyFill="0" applyBorder="0" applyAlignment="0" applyProtection="0"/>
    <xf numFmtId="0" fontId="193" fillId="79" borderId="45" applyFont="0" applyFill="0" applyAlignment="0">
      <alignment vertical="center" wrapText="1"/>
    </xf>
    <xf numFmtId="0" fontId="7" fillId="0" borderId="0"/>
    <xf numFmtId="0" fontId="36" fillId="2" borderId="0"/>
    <xf numFmtId="0" fontId="36" fillId="2" borderId="0"/>
    <xf numFmtId="0" fontId="38" fillId="2" borderId="0"/>
    <xf numFmtId="0" fontId="34" fillId="2" borderId="0"/>
    <xf numFmtId="0" fontId="34" fillId="2" borderId="0"/>
    <xf numFmtId="0" fontId="34" fillId="2" borderId="0"/>
    <xf numFmtId="0" fontId="36" fillId="2" borderId="0"/>
    <xf numFmtId="0" fontId="34" fillId="2" borderId="0"/>
    <xf numFmtId="0" fontId="36" fillId="2" borderId="0"/>
    <xf numFmtId="0" fontId="34" fillId="2" borderId="0"/>
    <xf numFmtId="0" fontId="34" fillId="2" borderId="0"/>
    <xf numFmtId="0" fontId="36" fillId="2" borderId="0"/>
    <xf numFmtId="0" fontId="36" fillId="2" borderId="0"/>
    <xf numFmtId="0" fontId="36" fillId="2" borderId="0"/>
    <xf numFmtId="0" fontId="36" fillId="2" borderId="0"/>
    <xf numFmtId="0" fontId="36" fillId="2" borderId="0"/>
    <xf numFmtId="0" fontId="36" fillId="2" borderId="0"/>
    <xf numFmtId="0" fontId="34" fillId="2" borderId="0"/>
    <xf numFmtId="0" fontId="34" fillId="2" borderId="0"/>
    <xf numFmtId="0" fontId="34" fillId="2" borderId="0"/>
    <xf numFmtId="0" fontId="7" fillId="2" borderId="0"/>
    <xf numFmtId="0" fontId="7" fillId="2" borderId="0"/>
    <xf numFmtId="0" fontId="7" fillId="2" borderId="0"/>
    <xf numFmtId="0" fontId="36" fillId="2" borderId="0"/>
    <xf numFmtId="0" fontId="36" fillId="2" borderId="0"/>
    <xf numFmtId="0" fontId="36" fillId="2" borderId="0"/>
    <xf numFmtId="0" fontId="7" fillId="2" borderId="0"/>
    <xf numFmtId="0" fontId="36" fillId="2" borderId="0"/>
    <xf numFmtId="0" fontId="36" fillId="2" borderId="0"/>
    <xf numFmtId="0" fontId="34" fillId="2" borderId="0"/>
    <xf numFmtId="0" fontId="34" fillId="2" borderId="0"/>
    <xf numFmtId="0" fontId="34" fillId="2" borderId="0"/>
    <xf numFmtId="0" fontId="34" fillId="2" borderId="0"/>
    <xf numFmtId="0" fontId="34" fillId="2" borderId="0"/>
    <xf numFmtId="0" fontId="36" fillId="2" borderId="0"/>
    <xf numFmtId="0" fontId="34" fillId="2" borderId="0"/>
    <xf numFmtId="0" fontId="34" fillId="2" borderId="0"/>
    <xf numFmtId="0" fontId="34" fillId="2" borderId="0"/>
    <xf numFmtId="0" fontId="34" fillId="2" borderId="0"/>
    <xf numFmtId="0" fontId="34" fillId="2" borderId="0"/>
    <xf numFmtId="0" fontId="36" fillId="2" borderId="0"/>
    <xf numFmtId="0" fontId="34" fillId="2" borderId="0"/>
    <xf numFmtId="0" fontId="36" fillId="2" borderId="0"/>
    <xf numFmtId="0" fontId="36" fillId="2" borderId="0"/>
    <xf numFmtId="0" fontId="34" fillId="2" borderId="0"/>
    <xf numFmtId="0" fontId="34" fillId="2" borderId="0"/>
    <xf numFmtId="0" fontId="34" fillId="2" borderId="0"/>
    <xf numFmtId="0" fontId="34" fillId="2" borderId="0"/>
    <xf numFmtId="0" fontId="34" fillId="2" borderId="0"/>
    <xf numFmtId="0" fontId="34" fillId="2" borderId="0"/>
    <xf numFmtId="0" fontId="36" fillId="2" borderId="0"/>
    <xf numFmtId="0" fontId="36" fillId="2" borderId="0"/>
    <xf numFmtId="0" fontId="36" fillId="2" borderId="0"/>
    <xf numFmtId="0" fontId="34" fillId="2" borderId="0"/>
    <xf numFmtId="0" fontId="34" fillId="2" borderId="0"/>
    <xf numFmtId="0" fontId="34" fillId="2" borderId="0"/>
    <xf numFmtId="0" fontId="36" fillId="2" borderId="0"/>
    <xf numFmtId="0" fontId="36" fillId="2" borderId="0"/>
    <xf numFmtId="0" fontId="36" fillId="2" borderId="0"/>
    <xf numFmtId="0" fontId="34" fillId="2" borderId="0"/>
    <xf numFmtId="0" fontId="34" fillId="2" borderId="0"/>
    <xf numFmtId="0" fontId="34" fillId="2" borderId="0"/>
    <xf numFmtId="0" fontId="34" fillId="2" borderId="0"/>
    <xf numFmtId="0" fontId="7" fillId="2" borderId="0"/>
    <xf numFmtId="0" fontId="36" fillId="2" borderId="0"/>
    <xf numFmtId="0" fontId="36" fillId="2" borderId="0"/>
    <xf numFmtId="0" fontId="36" fillId="2" borderId="0"/>
    <xf numFmtId="0" fontId="36" fillId="2" borderId="0"/>
    <xf numFmtId="0" fontId="36" fillId="2" borderId="0"/>
    <xf numFmtId="0" fontId="36" fillId="80" borderId="0"/>
    <xf numFmtId="0" fontId="36" fillId="2" borderId="0"/>
    <xf numFmtId="0" fontId="36" fillId="2" borderId="0"/>
    <xf numFmtId="0" fontId="36" fillId="2" borderId="0"/>
    <xf numFmtId="0" fontId="191" fillId="0" borderId="1" applyNumberFormat="0" applyFont="0" applyBorder="0" applyAlignment="0">
      <alignment horizontal="center"/>
    </xf>
    <xf numFmtId="0" fontId="191" fillId="0" borderId="1" applyNumberFormat="0" applyFont="0" applyBorder="0" applyAlignment="0">
      <alignment horizontal="center"/>
    </xf>
    <xf numFmtId="0" fontId="6" fillId="0" borderId="0"/>
    <xf numFmtId="0" fontId="6" fillId="0" borderId="0"/>
    <xf numFmtId="0" fontId="6" fillId="0" borderId="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7" fillId="0" borderId="0"/>
    <xf numFmtId="0" fontId="16" fillId="0" borderId="0"/>
    <xf numFmtId="0" fontId="194" fillId="0" borderId="0"/>
    <xf numFmtId="0" fontId="38" fillId="2" borderId="0"/>
    <xf numFmtId="0" fontId="38" fillId="2" borderId="0"/>
    <xf numFmtId="0" fontId="39" fillId="2" borderId="0"/>
    <xf numFmtId="0" fontId="34" fillId="2" borderId="0"/>
    <xf numFmtId="0" fontId="34" fillId="2" borderId="0"/>
    <xf numFmtId="0" fontId="34" fillId="2" borderId="0"/>
    <xf numFmtId="0" fontId="38" fillId="2" borderId="0"/>
    <xf numFmtId="0" fontId="34" fillId="2" borderId="0"/>
    <xf numFmtId="0" fontId="38" fillId="2" borderId="0"/>
    <xf numFmtId="0" fontId="34" fillId="2" borderId="0"/>
    <xf numFmtId="0" fontId="34" fillId="2" borderId="0"/>
    <xf numFmtId="0" fontId="38" fillId="2" borderId="0"/>
    <xf numFmtId="0" fontId="38" fillId="2" borderId="0"/>
    <xf numFmtId="0" fontId="38" fillId="2" borderId="0"/>
    <xf numFmtId="0" fontId="38" fillId="2" borderId="0"/>
    <xf numFmtId="0" fontId="38" fillId="2" borderId="0"/>
    <xf numFmtId="0" fontId="38" fillId="2" borderId="0"/>
    <xf numFmtId="0" fontId="34" fillId="2" borderId="0"/>
    <xf numFmtId="0" fontId="34" fillId="2" borderId="0"/>
    <xf numFmtId="0" fontId="34" fillId="2" borderId="0"/>
    <xf numFmtId="0" fontId="7" fillId="2" borderId="0"/>
    <xf numFmtId="0" fontId="7" fillId="2" borderId="0"/>
    <xf numFmtId="0" fontId="7" fillId="2" borderId="0"/>
    <xf numFmtId="0" fontId="38" fillId="2" borderId="0"/>
    <xf numFmtId="0" fontId="38" fillId="2" borderId="0"/>
    <xf numFmtId="0" fontId="38" fillId="2" borderId="0"/>
    <xf numFmtId="0" fontId="7" fillId="2" borderId="0"/>
    <xf numFmtId="0" fontId="38" fillId="2" borderId="0"/>
    <xf numFmtId="0" fontId="38" fillId="2" borderId="0"/>
    <xf numFmtId="0" fontId="34" fillId="2" borderId="0"/>
    <xf numFmtId="0" fontId="34" fillId="2" borderId="0"/>
    <xf numFmtId="0" fontId="34" fillId="2" borderId="0"/>
    <xf numFmtId="0" fontId="34" fillId="2" borderId="0"/>
    <xf numFmtId="0" fontId="34" fillId="2" borderId="0"/>
    <xf numFmtId="0" fontId="38" fillId="2" borderId="0"/>
    <xf numFmtId="0" fontId="34" fillId="2" borderId="0"/>
    <xf numFmtId="0" fontId="34" fillId="2" borderId="0"/>
    <xf numFmtId="0" fontId="34" fillId="2" borderId="0"/>
    <xf numFmtId="0" fontId="34" fillId="2" borderId="0"/>
    <xf numFmtId="0" fontId="34" fillId="2" borderId="0"/>
    <xf numFmtId="0" fontId="38" fillId="2" borderId="0"/>
    <xf numFmtId="0" fontId="34" fillId="2" borderId="0"/>
    <xf numFmtId="0" fontId="38" fillId="2" borderId="0"/>
    <xf numFmtId="0" fontId="38" fillId="2" borderId="0"/>
    <xf numFmtId="0" fontId="34" fillId="2" borderId="0"/>
    <xf numFmtId="0" fontId="34" fillId="2" borderId="0"/>
    <xf numFmtId="0" fontId="34" fillId="2" borderId="0"/>
    <xf numFmtId="0" fontId="34" fillId="2" borderId="0"/>
    <xf numFmtId="0" fontId="34" fillId="2" borderId="0"/>
    <xf numFmtId="0" fontId="34" fillId="2" borderId="0"/>
    <xf numFmtId="0" fontId="38" fillId="2" borderId="0"/>
    <xf numFmtId="0" fontId="38" fillId="2" borderId="0"/>
    <xf numFmtId="0" fontId="38" fillId="2" borderId="0"/>
    <xf numFmtId="0" fontId="34" fillId="2" borderId="0"/>
    <xf numFmtId="0" fontId="34" fillId="2" borderId="0"/>
    <xf numFmtId="0" fontId="34" fillId="2" borderId="0"/>
    <xf numFmtId="0" fontId="38" fillId="2" borderId="0"/>
    <xf numFmtId="0" fontId="38" fillId="2" borderId="0"/>
    <xf numFmtId="0" fontId="38" fillId="2" borderId="0"/>
    <xf numFmtId="0" fontId="34" fillId="2" borderId="0"/>
    <xf numFmtId="0" fontId="34" fillId="2" borderId="0"/>
    <xf numFmtId="0" fontId="34" fillId="2" borderId="0"/>
    <xf numFmtId="0" fontId="34" fillId="2" borderId="0"/>
    <xf numFmtId="0" fontId="7" fillId="2" borderId="0"/>
    <xf numFmtId="0" fontId="38" fillId="2" borderId="0"/>
    <xf numFmtId="0" fontId="38" fillId="2" borderId="0"/>
    <xf numFmtId="0" fontId="38" fillId="2" borderId="0"/>
    <xf numFmtId="0" fontId="38" fillId="2" borderId="0"/>
    <xf numFmtId="0" fontId="38" fillId="2" borderId="0"/>
    <xf numFmtId="0" fontId="38" fillId="80" borderId="0"/>
    <xf numFmtId="0" fontId="38" fillId="2" borderId="0"/>
    <xf numFmtId="0" fontId="38" fillId="2" borderId="0"/>
    <xf numFmtId="0" fontId="39" fillId="0" borderId="0">
      <alignment wrapText="1"/>
    </xf>
    <xf numFmtId="0" fontId="39" fillId="0" borderId="0">
      <alignment wrapText="1"/>
    </xf>
    <xf numFmtId="0" fontId="42"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4" fillId="0" borderId="0">
      <alignment wrapText="1"/>
    </xf>
    <xf numFmtId="0" fontId="39" fillId="0" borderId="0">
      <alignment wrapText="1"/>
    </xf>
    <xf numFmtId="0" fontId="34" fillId="0" borderId="0">
      <alignment wrapText="1"/>
    </xf>
    <xf numFmtId="0" fontId="34"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7" fillId="0" borderId="0">
      <alignment wrapText="1"/>
    </xf>
    <xf numFmtId="0" fontId="7" fillId="0" borderId="0">
      <alignment wrapText="1"/>
    </xf>
    <xf numFmtId="0" fontId="7" fillId="0" borderId="0">
      <alignment wrapText="1"/>
    </xf>
    <xf numFmtId="0" fontId="39" fillId="0" borderId="0">
      <alignment wrapText="1"/>
    </xf>
    <xf numFmtId="0" fontId="39" fillId="0" borderId="0">
      <alignment wrapText="1"/>
    </xf>
    <xf numFmtId="0" fontId="39" fillId="0" borderId="0">
      <alignment wrapText="1"/>
    </xf>
    <xf numFmtId="0" fontId="7"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4"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7"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21" fillId="0" borderId="0"/>
    <xf numFmtId="0" fontId="21" fillId="0" borderId="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58" fillId="0" borderId="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232" fontId="18" fillId="0" borderId="0" applyFont="0" applyFill="0" applyBorder="0" applyAlignment="0" applyProtection="0"/>
    <xf numFmtId="233" fontId="7" fillId="0" borderId="0" applyFont="0" applyFill="0" applyBorder="0" applyAlignment="0" applyProtection="0"/>
    <xf numFmtId="0" fontId="195" fillId="0" borderId="0" applyNumberFormat="0" applyBorder="0" applyAlignment="0">
      <alignment horizontal="center"/>
    </xf>
    <xf numFmtId="184" fontId="44" fillId="0" borderId="0" applyFont="0" applyFill="0" applyBorder="0" applyAlignment="0" applyProtection="0"/>
    <xf numFmtId="185" fontId="44" fillId="0" borderId="0" applyFont="0" applyFill="0" applyBorder="0" applyAlignment="0" applyProtection="0"/>
    <xf numFmtId="212" fontId="18" fillId="0" borderId="0" applyFont="0" applyFill="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65" fillId="4" borderId="0" applyNumberFormat="0" applyBorder="0" applyAlignment="0" applyProtection="0"/>
    <xf numFmtId="0" fontId="165"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96" fillId="0" borderId="0"/>
    <xf numFmtId="0" fontId="17" fillId="0" borderId="0"/>
    <xf numFmtId="0" fontId="166" fillId="0" borderId="0"/>
    <xf numFmtId="234" fontId="6" fillId="0" borderId="0" applyFill="0" applyBorder="0" applyAlignment="0"/>
    <xf numFmtId="235" fontId="7" fillId="0" borderId="0" applyFill="0" applyBorder="0" applyAlignment="0"/>
    <xf numFmtId="236" fontId="7" fillId="0" borderId="0" applyFill="0" applyBorder="0" applyAlignment="0"/>
    <xf numFmtId="237" fontId="7" fillId="0" borderId="0" applyFill="0" applyBorder="0" applyAlignment="0"/>
    <xf numFmtId="238"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241" fontId="26" fillId="0" borderId="0" applyFont="0" applyFill="0" applyBorder="0" applyAlignment="0" applyProtection="0"/>
    <xf numFmtId="0" fontId="198" fillId="0" borderId="41" applyNumberFormat="0" applyFill="0" applyProtection="0">
      <alignment horizontal="center"/>
    </xf>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71" fontId="3" fillId="0" borderId="0" applyFont="0" applyFill="0" applyBorder="0" applyAlignment="0" applyProtection="0"/>
    <xf numFmtId="171" fontId="3" fillId="0" borderId="0" applyFont="0" applyFill="0" applyBorder="0" applyAlignment="0" applyProtection="0"/>
    <xf numFmtId="215" fontId="3"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1" fontId="15" fillId="0" borderId="0" applyFont="0" applyFill="0" applyBorder="0" applyAlignment="0" applyProtection="0"/>
    <xf numFmtId="173" fontId="56" fillId="0" borderId="0" applyFont="0" applyFill="0" applyBorder="0" applyAlignment="0" applyProtection="0"/>
    <xf numFmtId="164" fontId="7" fillId="0" borderId="0" applyFont="0" applyFill="0" applyBorder="0" applyAlignment="0" applyProtection="0"/>
    <xf numFmtId="173" fontId="56" fillId="0" borderId="0" applyFont="0" applyFill="0" applyBorder="0" applyAlignment="0" applyProtection="0"/>
    <xf numFmtId="215" fontId="3"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1" fontId="3" fillId="0" borderId="0" applyFont="0" applyFill="0" applyBorder="0" applyAlignment="0" applyProtection="0"/>
    <xf numFmtId="171" fontId="15" fillId="0" borderId="0" applyFont="0" applyFill="0" applyBorder="0" applyAlignment="0" applyProtection="0"/>
    <xf numFmtId="164" fontId="56" fillId="0" borderId="0" applyFont="0" applyFill="0" applyBorder="0" applyAlignment="0" applyProtection="0"/>
    <xf numFmtId="164" fontId="61" fillId="0" borderId="0" applyFont="0" applyFill="0" applyBorder="0" applyAlignment="0" applyProtection="0"/>
    <xf numFmtId="164" fontId="56" fillId="0" borderId="0" applyFont="0" applyFill="0" applyBorder="0" applyAlignment="0" applyProtection="0"/>
    <xf numFmtId="164" fontId="177"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71" fontId="60" fillId="0" borderId="0" applyFont="0" applyFill="0" applyBorder="0" applyAlignment="0" applyProtection="0"/>
    <xf numFmtId="171" fontId="7" fillId="0" borderId="0" applyFill="0" applyBorder="0" applyAlignment="0" applyProtection="0"/>
    <xf numFmtId="164" fontId="177" fillId="0" borderId="0" applyFont="0" applyFill="0" applyBorder="0" applyAlignment="0" applyProtection="0"/>
    <xf numFmtId="239" fontId="7"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5" fillId="0" borderId="0" applyFont="0" applyFill="0" applyBorder="0" applyAlignment="0" applyProtection="0"/>
    <xf numFmtId="172" fontId="3" fillId="0" borderId="0" applyFont="0" applyFill="0" applyBorder="0" applyAlignment="0" applyProtection="0"/>
    <xf numFmtId="172" fontId="7"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7" fillId="0" borderId="0" applyFont="0" applyFill="0" applyBorder="0" applyAlignment="0" applyProtection="0"/>
    <xf numFmtId="173"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56" fillId="0" borderId="0" applyFont="0" applyFill="0" applyBorder="0" applyAlignment="0" applyProtection="0"/>
    <xf numFmtId="171"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73" fontId="6" fillId="0" borderId="0" applyFont="0" applyFill="0" applyBorder="0" applyAlignment="0" applyProtection="0"/>
    <xf numFmtId="166" fontId="59"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172" fontId="3" fillId="0" borderId="0" applyFont="0" applyFill="0" applyBorder="0" applyAlignment="0" applyProtection="0"/>
    <xf numFmtId="172" fontId="7" fillId="0" borderId="0" applyFont="0" applyFill="0" applyBorder="0" applyAlignment="0" applyProtection="0"/>
    <xf numFmtId="166" fontId="84"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3" fontId="56"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21"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3" fillId="0" borderId="0" applyFont="0" applyFill="0" applyBorder="0" applyAlignment="0" applyProtection="0"/>
    <xf numFmtId="166" fontId="2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94" fontId="7" fillId="0" borderId="0" applyFont="0" applyFill="0" applyBorder="0" applyAlignment="0" applyProtection="0"/>
    <xf numFmtId="166" fontId="56" fillId="0" borderId="0" applyFont="0" applyFill="0" applyBorder="0" applyAlignment="0" applyProtection="0"/>
    <xf numFmtId="172" fontId="50"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174"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61" fillId="0" borderId="0" applyFont="0" applyFill="0" applyBorder="0" applyAlignment="0" applyProtection="0"/>
    <xf numFmtId="172" fontId="3"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242" fontId="7" fillId="0" borderId="0" applyFont="0" applyFill="0" applyBorder="0" applyAlignment="0" applyProtection="0"/>
    <xf numFmtId="166" fontId="7" fillId="0" borderId="0" applyFont="0" applyFill="0" applyBorder="0" applyAlignment="0" applyProtection="0"/>
    <xf numFmtId="168" fontId="15"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6" fontId="15" fillId="0" borderId="0" applyFont="0" applyFill="0" applyBorder="0" applyAlignment="0" applyProtection="0"/>
    <xf numFmtId="166" fontId="56" fillId="0" borderId="0" applyFont="0" applyFill="0" applyBorder="0" applyAlignment="0" applyProtection="0"/>
    <xf numFmtId="172"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9" fontId="3" fillId="0" borderId="0" applyFont="0" applyFill="0" applyBorder="0" applyAlignment="0" applyProtection="0"/>
    <xf numFmtId="164" fontId="7"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6" fillId="0" borderId="0" applyFont="0" applyFill="0" applyBorder="0" applyAlignment="0" applyProtection="0"/>
    <xf numFmtId="0" fontId="61" fillId="0" borderId="0" applyFont="0" applyFill="0" applyBorder="0" applyAlignment="0" applyProtection="0"/>
    <xf numFmtId="200"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7" fontId="50"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16" fontId="3"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6" fillId="0" borderId="0" applyFont="0" applyFill="0" applyBorder="0" applyAlignment="0" applyProtection="0"/>
    <xf numFmtId="166" fontId="84"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9" fillId="0" borderId="0" applyFont="0" applyFill="0" applyBorder="0" applyAlignment="0" applyProtection="0"/>
    <xf numFmtId="216" fontId="60"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3" fontId="6"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0" fontId="200" fillId="0" borderId="0" applyFont="0" applyFill="0" applyBorder="0" applyAlignment="0" applyProtection="0"/>
    <xf numFmtId="0" fontId="20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1" fontId="15"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9" fillId="0" borderId="0" applyFont="0" applyFill="0" applyBorder="0" applyAlignment="0" applyProtection="0"/>
    <xf numFmtId="177" fontId="15"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23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43" fontId="16" fillId="0" borderId="0"/>
    <xf numFmtId="37" fontId="188" fillId="0" borderId="0" applyFont="0" applyFill="0" applyBorder="0" applyAlignment="0" applyProtection="0"/>
    <xf numFmtId="187" fontId="188" fillId="0" borderId="0" applyFont="0" applyFill="0" applyBorder="0" applyAlignment="0" applyProtection="0"/>
    <xf numFmtId="39" fontId="188" fillId="0" borderId="0" applyFont="0" applyFill="0" applyBorder="0" applyAlignment="0" applyProtection="0"/>
    <xf numFmtId="0" fontId="201" fillId="0" borderId="0">
      <alignment horizontal="center"/>
    </xf>
    <xf numFmtId="0" fontId="202" fillId="0" borderId="0" applyNumberFormat="0" applyAlignment="0"/>
    <xf numFmtId="244" fontId="17" fillId="0" borderId="0" applyFont="0" applyFill="0" applyBorder="0" applyAlignment="0" applyProtection="0"/>
    <xf numFmtId="235" fontId="7" fillId="0" borderId="0" applyFont="0" applyFill="0" applyBorder="0" applyAlignment="0" applyProtection="0"/>
    <xf numFmtId="170" fontId="200" fillId="0" borderId="0" applyFont="0" applyFill="0" applyBorder="0" applyAlignment="0" applyProtection="0"/>
    <xf numFmtId="0" fontId="200" fillId="0" borderId="0" applyFont="0" applyFill="0" applyBorder="0" applyAlignment="0" applyProtection="0"/>
    <xf numFmtId="44" fontId="7" fillId="0" borderId="0" applyFont="0" applyFill="0" applyBorder="0" applyAlignment="0" applyProtection="0"/>
    <xf numFmtId="167" fontId="188" fillId="0" borderId="0" applyFont="0" applyFill="0" applyBorder="0" applyAlignment="0" applyProtection="0"/>
    <xf numFmtId="168" fontId="188" fillId="0" borderId="0" applyFont="0" applyFill="0" applyBorder="0" applyAlignment="0" applyProtection="0"/>
    <xf numFmtId="224" fontId="7" fillId="0" borderId="0" applyFont="0" applyFill="0" applyBorder="0" applyAlignment="0" applyProtection="0"/>
    <xf numFmtId="245" fontId="7" fillId="0" borderId="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68" fillId="22" borderId="3" applyNumberFormat="0" applyAlignment="0" applyProtection="0"/>
    <xf numFmtId="0" fontId="168"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3" fillId="0" borderId="0"/>
    <xf numFmtId="0" fontId="7" fillId="0" borderId="0"/>
    <xf numFmtId="1" fontId="197" fillId="0" borderId="40" applyBorder="0"/>
    <xf numFmtId="186" fontId="6" fillId="0" borderId="46"/>
    <xf numFmtId="0" fontId="203" fillId="2" borderId="0" applyNumberFormat="0" applyFont="0" applyFill="0" applyBorder="0" applyProtection="0">
      <alignment horizontal="left"/>
    </xf>
    <xf numFmtId="0" fontId="84" fillId="0" borderId="0" applyProtection="0"/>
    <xf numFmtId="0" fontId="204" fillId="0" borderId="0"/>
    <xf numFmtId="0" fontId="7" fillId="0" borderId="0" applyFont="0" applyFill="0" applyBorder="0" applyAlignment="0" applyProtection="0"/>
    <xf numFmtId="0" fontId="7" fillId="0" borderId="0" applyFont="0" applyFill="0" applyBorder="0" applyAlignment="0" applyProtection="0"/>
    <xf numFmtId="246" fontId="6" fillId="0" borderId="0"/>
    <xf numFmtId="247" fontId="21" fillId="0" borderId="1"/>
    <xf numFmtId="248" fontId="7" fillId="0" borderId="0"/>
    <xf numFmtId="249" fontId="21" fillId="0" borderId="0"/>
    <xf numFmtId="3" fontId="58" fillId="0" borderId="0">
      <alignment horizontal="right"/>
    </xf>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164" fontId="64"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1" fontId="6" fillId="0" borderId="0" applyFont="0" applyFill="0" applyBorder="0" applyAlignment="0" applyProtection="0"/>
    <xf numFmtId="251" fontId="6" fillId="0" borderId="0" applyFont="0" applyFill="0" applyBorder="0" applyAlignment="0" applyProtection="0"/>
    <xf numFmtId="252" fontId="6" fillId="0" borderId="0" applyFont="0" applyFill="0" applyBorder="0" applyAlignment="0" applyProtection="0"/>
    <xf numFmtId="252"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166" fontId="64"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3" fontId="6" fillId="0" borderId="0" applyFont="0" applyBorder="0" applyAlignment="0"/>
    <xf numFmtId="0" fontId="205" fillId="0" borderId="0" applyNumberFormat="0" applyFill="0" applyBorder="0" applyAlignment="0" applyProtection="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256" fontId="18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6" fillId="0" borderId="0" applyFont="0" applyBorder="0" applyAlignment="0"/>
    <xf numFmtId="0" fontId="7" fillId="0" borderId="0"/>
    <xf numFmtId="0" fontId="206" fillId="0" borderId="0" applyNumberFormat="0" applyFill="0" applyBorder="0" applyAlignment="0" applyProtection="0"/>
    <xf numFmtId="0" fontId="207" fillId="0" borderId="0" applyNumberFormat="0" applyFill="0" applyBorder="0" applyProtection="0">
      <alignment vertical="center"/>
    </xf>
    <xf numFmtId="0" fontId="208" fillId="0" borderId="0" applyNumberFormat="0" applyFill="0" applyBorder="0" applyAlignment="0" applyProtection="0"/>
    <xf numFmtId="0" fontId="209" fillId="0" borderId="0" applyNumberFormat="0" applyFill="0" applyBorder="0" applyProtection="0">
      <alignment vertical="center"/>
    </xf>
    <xf numFmtId="0" fontId="210" fillId="0" borderId="0" applyNumberFormat="0" applyFill="0" applyBorder="0" applyAlignment="0" applyProtection="0"/>
    <xf numFmtId="0" fontId="211" fillId="0" borderId="0" applyNumberFormat="0" applyFill="0" applyBorder="0" applyAlignment="0" applyProtection="0"/>
    <xf numFmtId="257" fontId="212" fillId="0" borderId="47" applyNumberFormat="0" applyFill="0" applyBorder="0" applyAlignment="0" applyProtection="0"/>
    <xf numFmtId="0" fontId="213" fillId="0" borderId="0" applyNumberFormat="0" applyFill="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38" fontId="215" fillId="23" borderId="0" applyNumberFormat="0" applyBorder="0" applyAlignment="0" applyProtection="0"/>
    <xf numFmtId="258" fontId="4" fillId="2" borderId="0" applyBorder="0" applyProtection="0"/>
    <xf numFmtId="0" fontId="214" fillId="0" borderId="0">
      <alignment vertical="top" wrapText="1"/>
    </xf>
    <xf numFmtId="3" fontId="6" fillId="81" borderId="19">
      <alignment horizontal="right" vertical="top" wrapText="1"/>
    </xf>
    <xf numFmtId="0" fontId="216" fillId="0" borderId="23" applyNumberFormat="0" applyFill="0" applyBorder="0" applyAlignment="0" applyProtection="0">
      <alignment horizontal="center" vertical="center"/>
    </xf>
    <xf numFmtId="0" fontId="217" fillId="0" borderId="0" applyNumberFormat="0" applyFont="0" applyBorder="0" applyAlignment="0">
      <alignment horizontal="left" vertical="center"/>
    </xf>
    <xf numFmtId="0" fontId="73" fillId="0" borderId="6">
      <alignment horizontal="left" vertical="center"/>
    </xf>
    <xf numFmtId="0" fontId="73" fillId="0" borderId="6">
      <alignment horizontal="left" vertical="center"/>
    </xf>
    <xf numFmtId="259" fontId="218" fillId="82" borderId="0">
      <alignment horizontal="left" vertical="top"/>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4" fillId="0" borderId="7" applyNumberFormat="0" applyFill="0" applyAlignment="0" applyProtection="0"/>
    <xf numFmtId="0" fontId="157" fillId="0" borderId="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5" fillId="0" borderId="8" applyNumberFormat="0" applyFill="0" applyAlignment="0" applyProtection="0"/>
    <xf numFmtId="0" fontId="158" fillId="0" borderId="8"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76"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76"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260" fontId="219" fillId="0" borderId="0">
      <protection locked="0"/>
    </xf>
    <xf numFmtId="260" fontId="219" fillId="0" borderId="0">
      <protection locked="0"/>
    </xf>
    <xf numFmtId="0" fontId="16" fillId="0" borderId="0"/>
    <xf numFmtId="164" fontId="6" fillId="0" borderId="0" applyFont="0" applyFill="0" applyBorder="0" applyAlignment="0" applyProtection="0"/>
    <xf numFmtId="38" fontId="27" fillId="0" borderId="0" applyFont="0" applyFill="0" applyBorder="0" applyAlignment="0" applyProtection="0"/>
    <xf numFmtId="164" fontId="26" fillId="0" borderId="0" applyFont="0" applyFill="0" applyBorder="0" applyAlignment="0" applyProtection="0"/>
    <xf numFmtId="261" fontId="220" fillId="0" borderId="0" applyFont="0" applyFill="0" applyBorder="0" applyAlignment="0" applyProtection="0"/>
    <xf numFmtId="0" fontId="221" fillId="82" borderId="0">
      <alignment horizontal="left" wrapText="1" indent="2"/>
    </xf>
    <xf numFmtId="10" fontId="215" fillId="23" borderId="1" applyNumberFormat="0" applyBorder="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 fillId="83" borderId="0"/>
    <xf numFmtId="0" fontId="22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223" fillId="0" borderId="0" applyNumberFormat="0" applyFill="0" applyBorder="0" applyAlignment="0" applyProtection="0">
      <alignment vertical="top"/>
      <protection locked="0"/>
    </xf>
    <xf numFmtId="0" fontId="222" fillId="0" borderId="0" applyNumberFormat="0" applyFill="0" applyBorder="0" applyAlignment="0" applyProtection="0">
      <alignment vertical="top"/>
      <protection locked="0"/>
    </xf>
    <xf numFmtId="2" fontId="224" fillId="0" borderId="0" applyNumberFormat="0" applyFill="0">
      <alignment horizontal="center"/>
    </xf>
    <xf numFmtId="0" fontId="27" fillId="0" borderId="0"/>
    <xf numFmtId="213" fontId="6" fillId="84" borderId="19">
      <alignment vertical="top" wrapText="1"/>
    </xf>
    <xf numFmtId="164" fontId="6" fillId="0" borderId="0" applyFont="0" applyFill="0" applyBorder="0" applyAlignment="0" applyProtection="0"/>
    <xf numFmtId="0" fontId="43" fillId="0" borderId="48">
      <alignment horizontal="centerContinuous"/>
    </xf>
    <xf numFmtId="0" fontId="43" fillId="0" borderId="48">
      <alignment horizontal="centerContinuous"/>
    </xf>
    <xf numFmtId="0" fontId="43" fillId="0" borderId="48">
      <alignment horizontal="centerContinuous"/>
    </xf>
    <xf numFmtId="0" fontId="7" fillId="0" borderId="0"/>
    <xf numFmtId="0" fontId="7" fillId="0" borderId="0"/>
    <xf numFmtId="0" fontId="27" fillId="0" borderId="0"/>
    <xf numFmtId="0" fontId="7" fillId="0" borderId="0"/>
    <xf numFmtId="0" fontId="16" fillId="0" borderId="0" applyNumberFormat="0" applyFont="0" applyFill="0" applyBorder="0" applyProtection="0">
      <alignment horizontal="left" vertical="center"/>
    </xf>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72" fillId="0" borderId="11" applyNumberFormat="0" applyFill="0" applyAlignment="0" applyProtection="0"/>
    <xf numFmtId="0" fontId="172"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7" fillId="85" borderId="0"/>
    <xf numFmtId="186" fontId="225" fillId="0" borderId="12" applyNumberFormat="0" applyFont="0" applyFill="0" applyBorder="0">
      <alignment horizontal="center"/>
    </xf>
    <xf numFmtId="262" fontId="7" fillId="0" borderId="0" applyFont="0" applyFill="0" applyBorder="0" applyAlignment="0" applyProtection="0"/>
    <xf numFmtId="263" fontId="7" fillId="0" borderId="0" applyFont="0" applyFill="0" applyBorder="0" applyAlignment="0" applyProtection="0"/>
    <xf numFmtId="264" fontId="111" fillId="0" borderId="12"/>
    <xf numFmtId="265" fontId="7" fillId="0" borderId="0" applyFont="0" applyFill="0" applyBorder="0" applyAlignment="0" applyProtection="0"/>
    <xf numFmtId="26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26" fillId="0" borderId="39"/>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7" fillId="0" borderId="1"/>
    <xf numFmtId="0" fontId="227" fillId="0" borderId="1" applyNumberFormat="0" applyFont="0" applyFill="0" applyBorder="0" applyAlignment="0">
      <alignment horizontal="center"/>
    </xf>
    <xf numFmtId="0" fontId="50" fillId="0" borderId="0"/>
    <xf numFmtId="267" fontId="20" fillId="0" borderId="0"/>
    <xf numFmtId="0" fontId="125" fillId="0" borderId="0"/>
    <xf numFmtId="0" fontId="126" fillId="0" borderId="0"/>
    <xf numFmtId="0" fontId="126" fillId="0" borderId="0"/>
    <xf numFmtId="0" fontId="5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56" fillId="0" borderId="0"/>
    <xf numFmtId="0" fontId="15" fillId="0" borderId="0"/>
    <xf numFmtId="0" fontId="126" fillId="0" borderId="0"/>
    <xf numFmtId="0" fontId="126" fillId="0" borderId="0"/>
    <xf numFmtId="0" fontId="6" fillId="0" borderId="0"/>
    <xf numFmtId="0" fontId="21" fillId="0" borderId="0"/>
    <xf numFmtId="0" fontId="6" fillId="0" borderId="0"/>
    <xf numFmtId="0" fontId="2" fillId="0" borderId="0"/>
    <xf numFmtId="0" fontId="2" fillId="0" borderId="0"/>
    <xf numFmtId="0" fontId="2" fillId="0" borderId="0"/>
    <xf numFmtId="0" fontId="231" fillId="0" borderId="0"/>
    <xf numFmtId="0" fontId="56" fillId="0" borderId="0"/>
    <xf numFmtId="0" fontId="56" fillId="0" borderId="0"/>
    <xf numFmtId="0" fontId="15" fillId="0" borderId="0"/>
    <xf numFmtId="0" fontId="37" fillId="0" borderId="0"/>
    <xf numFmtId="0" fontId="15" fillId="0" borderId="0"/>
    <xf numFmtId="0" fontId="15"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7" fillId="0" borderId="0"/>
    <xf numFmtId="0" fontId="7" fillId="0" borderId="0"/>
    <xf numFmtId="0" fontId="21" fillId="0" borderId="0"/>
    <xf numFmtId="0" fontId="56" fillId="0" borderId="0"/>
    <xf numFmtId="0" fontId="56" fillId="0" borderId="0"/>
    <xf numFmtId="0" fontId="21" fillId="0" borderId="0"/>
    <xf numFmtId="0" fontId="56" fillId="0" borderId="0"/>
    <xf numFmtId="0" fontId="84" fillId="0" borderId="0"/>
    <xf numFmtId="0" fontId="21" fillId="0" borderId="0"/>
    <xf numFmtId="0" fontId="126" fillId="0" borderId="0"/>
    <xf numFmtId="0" fontId="15" fillId="0" borderId="0"/>
    <xf numFmtId="0" fontId="21" fillId="0" borderId="0"/>
    <xf numFmtId="0" fontId="6" fillId="0" borderId="0"/>
    <xf numFmtId="0" fontId="2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9" fillId="0" borderId="0"/>
    <xf numFmtId="0" fontId="5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6" fillId="0" borderId="0"/>
    <xf numFmtId="0" fontId="56" fillId="0" borderId="0"/>
    <xf numFmtId="0" fontId="56" fillId="0" borderId="0"/>
    <xf numFmtId="0" fontId="56" fillId="0" borderId="0"/>
    <xf numFmtId="0" fontId="56" fillId="0" borderId="0"/>
    <xf numFmtId="0" fontId="56" fillId="0" borderId="0"/>
    <xf numFmtId="0" fontId="15" fillId="0" borderId="0"/>
    <xf numFmtId="0" fontId="15" fillId="0" borderId="0"/>
    <xf numFmtId="0" fontId="56" fillId="0" borderId="0"/>
    <xf numFmtId="0" fontId="50" fillId="0" borderId="0"/>
    <xf numFmtId="0" fontId="56" fillId="0" borderId="0"/>
    <xf numFmtId="0" fontId="56" fillId="0" borderId="0"/>
    <xf numFmtId="0" fontId="7" fillId="0" borderId="0"/>
    <xf numFmtId="0" fontId="56" fillId="0" borderId="0"/>
    <xf numFmtId="0" fontId="50" fillId="0" borderId="0"/>
    <xf numFmtId="0" fontId="50" fillId="0" borderId="0"/>
    <xf numFmtId="0" fontId="6" fillId="0" borderId="0"/>
    <xf numFmtId="0" fontId="12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15" fillId="0" borderId="0"/>
    <xf numFmtId="0" fontId="50" fillId="0" borderId="0"/>
    <xf numFmtId="0" fontId="56" fillId="0" borderId="0"/>
    <xf numFmtId="0" fontId="15" fillId="0" borderId="0"/>
    <xf numFmtId="0" fontId="92" fillId="0" borderId="0"/>
    <xf numFmtId="0" fontId="174" fillId="0" borderId="0"/>
    <xf numFmtId="0" fontId="3" fillId="0" borderId="0"/>
    <xf numFmtId="0" fontId="47" fillId="0" borderId="0"/>
    <xf numFmtId="0" fontId="7" fillId="0" borderId="0"/>
    <xf numFmtId="0" fontId="17" fillId="0" borderId="0"/>
    <xf numFmtId="0" fontId="126" fillId="0" borderId="0"/>
    <xf numFmtId="0" fontId="126" fillId="0" borderId="0"/>
    <xf numFmtId="0" fontId="58" fillId="0" borderId="0"/>
    <xf numFmtId="0" fontId="59" fillId="0" borderId="0"/>
    <xf numFmtId="0" fontId="50" fillId="0" borderId="0"/>
    <xf numFmtId="0" fontId="15" fillId="0" borderId="0"/>
    <xf numFmtId="0" fontId="61" fillId="0" borderId="0"/>
    <xf numFmtId="0" fontId="6" fillId="0" borderId="0"/>
    <xf numFmtId="0" fontId="50" fillId="0" borderId="0"/>
    <xf numFmtId="0" fontId="61" fillId="0" borderId="0"/>
    <xf numFmtId="0" fontId="6" fillId="0" borderId="0"/>
    <xf numFmtId="0" fontId="50" fillId="0" borderId="0"/>
    <xf numFmtId="0" fontId="6" fillId="0" borderId="0"/>
    <xf numFmtId="0" fontId="50" fillId="0" borderId="0"/>
    <xf numFmtId="0" fontId="3" fillId="0" borderId="0"/>
    <xf numFmtId="0" fontId="50" fillId="0" borderId="0"/>
    <xf numFmtId="0" fontId="6" fillId="0" borderId="0"/>
    <xf numFmtId="0" fontId="56" fillId="0" borderId="0"/>
    <xf numFmtId="0" fontId="56" fillId="0" borderId="0"/>
    <xf numFmtId="0" fontId="7" fillId="0" borderId="0"/>
    <xf numFmtId="0" fontId="56" fillId="0" borderId="0"/>
    <xf numFmtId="0" fontId="56" fillId="0" borderId="0"/>
    <xf numFmtId="0" fontId="6" fillId="0" borderId="0"/>
    <xf numFmtId="0" fontId="15" fillId="0" borderId="0"/>
    <xf numFmtId="0" fontId="6" fillId="0" borderId="0"/>
    <xf numFmtId="0" fontId="56" fillId="0" borderId="0"/>
    <xf numFmtId="0" fontId="6" fillId="0" borderId="0"/>
    <xf numFmtId="0" fontId="56" fillId="0" borderId="0"/>
    <xf numFmtId="0" fontId="89" fillId="0" borderId="0" applyProtection="0"/>
    <xf numFmtId="0" fontId="56" fillId="0" borderId="0"/>
    <xf numFmtId="0" fontId="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26" fillId="0" borderId="0"/>
    <xf numFmtId="0" fontId="6" fillId="0" borderId="0"/>
    <xf numFmtId="0" fontId="59" fillId="0" borderId="0"/>
    <xf numFmtId="0" fontId="7" fillId="0" borderId="0"/>
    <xf numFmtId="0" fontId="6" fillId="0" borderId="0"/>
    <xf numFmtId="0" fontId="7" fillId="0" borderId="0"/>
    <xf numFmtId="0" fontId="61" fillId="0" borderId="0"/>
    <xf numFmtId="0" fontId="126" fillId="0" borderId="0"/>
    <xf numFmtId="0" fontId="126" fillId="0" borderId="0"/>
    <xf numFmtId="0" fontId="7" fillId="0" borderId="0"/>
    <xf numFmtId="0" fontId="126" fillId="0" borderId="0"/>
    <xf numFmtId="0" fontId="15" fillId="0" borderId="0"/>
    <xf numFmtId="0" fontId="7" fillId="0" borderId="0"/>
    <xf numFmtId="0" fontId="126" fillId="0" borderId="0"/>
    <xf numFmtId="0" fontId="84" fillId="0" borderId="0"/>
    <xf numFmtId="0" fontId="126" fillId="0" borderId="0"/>
    <xf numFmtId="0" fontId="2"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2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128" fillId="0" borderId="0"/>
    <xf numFmtId="0" fontId="6" fillId="0" borderId="0"/>
    <xf numFmtId="0" fontId="6" fillId="0" borderId="0"/>
    <xf numFmtId="0" fontId="126" fillId="0" borderId="0"/>
    <xf numFmtId="0" fontId="6" fillId="0" borderId="0"/>
    <xf numFmtId="0" fontId="6" fillId="0" borderId="0"/>
    <xf numFmtId="0" fontId="6" fillId="0" borderId="0"/>
    <xf numFmtId="0" fontId="56" fillId="0" borderId="0"/>
    <xf numFmtId="0" fontId="6" fillId="0" borderId="0"/>
    <xf numFmtId="0" fontId="6" fillId="0" borderId="0"/>
    <xf numFmtId="0" fontId="59" fillId="0" borderId="0"/>
    <xf numFmtId="0" fontId="59" fillId="0" borderId="0"/>
    <xf numFmtId="0" fontId="50" fillId="0" borderId="0"/>
    <xf numFmtId="0" fontId="7" fillId="0" borderId="0"/>
    <xf numFmtId="0" fontId="6" fillId="0" borderId="0"/>
    <xf numFmtId="0" fontId="3" fillId="0" borderId="0"/>
    <xf numFmtId="0" fontId="6" fillId="0" borderId="0"/>
    <xf numFmtId="0" fontId="6" fillId="0" borderId="0"/>
    <xf numFmtId="0" fontId="15" fillId="0" borderId="0"/>
    <xf numFmtId="0" fontId="56" fillId="0" borderId="0"/>
    <xf numFmtId="0" fontId="6" fillId="0" borderId="0"/>
    <xf numFmtId="0" fontId="56" fillId="0" borderId="0"/>
    <xf numFmtId="0" fontId="126" fillId="0" borderId="0"/>
    <xf numFmtId="0" fontId="6" fillId="0" borderId="0"/>
    <xf numFmtId="0" fontId="56" fillId="0" borderId="0"/>
    <xf numFmtId="0" fontId="6" fillId="0" borderId="0"/>
    <xf numFmtId="0" fontId="56" fillId="0" borderId="0"/>
    <xf numFmtId="0" fontId="6" fillId="0" borderId="0"/>
    <xf numFmtId="0" fontId="126" fillId="0" borderId="0"/>
    <xf numFmtId="0" fontId="56" fillId="0" borderId="0"/>
    <xf numFmtId="0" fontId="6" fillId="0" borderId="0"/>
    <xf numFmtId="0" fontId="56" fillId="0" borderId="0"/>
    <xf numFmtId="0" fontId="56" fillId="0" borderId="0"/>
    <xf numFmtId="0" fontId="130" fillId="0" borderId="0"/>
    <xf numFmtId="0" fontId="6" fillId="0" borderId="0"/>
    <xf numFmtId="0" fontId="15"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00" fillId="0" borderId="0"/>
    <xf numFmtId="0" fontId="1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6" fillId="0" borderId="0"/>
    <xf numFmtId="0" fontId="15" fillId="0" borderId="0"/>
    <xf numFmtId="0" fontId="6" fillId="0" borderId="0"/>
    <xf numFmtId="0" fontId="12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228" fillId="0" borderId="0" applyNumberFormat="0" applyFill="0" applyBorder="0" applyProtection="0">
      <alignment vertical="top"/>
    </xf>
    <xf numFmtId="0" fontId="15" fillId="0" borderId="0"/>
    <xf numFmtId="0" fontId="174" fillId="0" borderId="0"/>
    <xf numFmtId="0" fontId="15" fillId="0" borderId="0"/>
    <xf numFmtId="0" fontId="15" fillId="0" borderId="0"/>
    <xf numFmtId="0" fontId="231" fillId="0" borderId="0"/>
    <xf numFmtId="0" fontId="6" fillId="0" borderId="0"/>
    <xf numFmtId="0" fontId="6" fillId="0" borderId="0"/>
    <xf numFmtId="0" fontId="6"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128" fillId="0" borderId="0"/>
    <xf numFmtId="0" fontId="59" fillId="0" borderId="0"/>
    <xf numFmtId="0" fontId="5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2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7" fillId="0" borderId="0"/>
    <xf numFmtId="0" fontId="7" fillId="0" borderId="0"/>
    <xf numFmtId="0" fontId="7" fillId="0" borderId="0"/>
    <xf numFmtId="0" fontId="2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ont="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6"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268" fontId="30" fillId="0" borderId="0" applyFont="0" applyFill="0" applyBorder="0" applyProtection="0">
      <alignment vertical="top" wrapText="1"/>
    </xf>
    <xf numFmtId="0" fontId="21" fillId="0" borderId="39" applyNumberFormat="0" applyAlignment="0">
      <alignment horizontal="center"/>
    </xf>
    <xf numFmtId="0" fontId="21" fillId="0" borderId="0"/>
    <xf numFmtId="0" fontId="2" fillId="0" borderId="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75" fillId="21" borderId="14" applyNumberFormat="0" applyAlignment="0" applyProtection="0"/>
    <xf numFmtId="0" fontId="175" fillId="21" borderId="14"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9" fontId="7" fillId="0" borderId="0" applyFont="0" applyFill="0" applyBorder="0" applyAlignment="0" applyProtection="0"/>
    <xf numFmtId="0" fontId="126"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33" fillId="2" borderId="0"/>
    <xf numFmtId="0" fontId="33" fillId="2" borderId="0"/>
    <xf numFmtId="0" fontId="33" fillId="2" borderId="0"/>
    <xf numFmtId="0" fontId="33" fillId="2" borderId="0"/>
    <xf numFmtId="0" fontId="33" fillId="2" borderId="0"/>
    <xf numFmtId="0" fontId="33" fillId="80" borderId="0"/>
    <xf numFmtId="0" fontId="36" fillId="80" borderId="0"/>
    <xf numFmtId="0" fontId="2" fillId="56"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2" fillId="68" borderId="0" applyNumberFormat="0" applyBorder="0" applyAlignment="0" applyProtection="0"/>
    <xf numFmtId="0" fontId="2" fillId="72" borderId="0" applyNumberFormat="0" applyBorder="0" applyAlignment="0" applyProtection="0"/>
    <xf numFmtId="0" fontId="2" fillId="76" borderId="0" applyNumberFormat="0" applyBorder="0" applyAlignment="0" applyProtection="0"/>
    <xf numFmtId="0" fontId="38" fillId="80" borderId="0"/>
    <xf numFmtId="0" fontId="2" fillId="57"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2" fillId="69" borderId="0" applyNumberFormat="0" applyBorder="0" applyAlignment="0" applyProtection="0"/>
    <xf numFmtId="0" fontId="2" fillId="73" borderId="0" applyNumberFormat="0" applyBorder="0" applyAlignment="0" applyProtection="0"/>
    <xf numFmtId="0" fontId="2" fillId="77" borderId="0" applyNumberFormat="0" applyBorder="0" applyAlignment="0" applyProtection="0"/>
    <xf numFmtId="173" fontId="233" fillId="0" borderId="41" applyNumberFormat="0" applyFont="0" applyBorder="0" applyAlignment="0">
      <alignment horizontal="center" vertical="center"/>
    </xf>
    <xf numFmtId="0" fontId="21" fillId="0" borderId="0"/>
    <xf numFmtId="0" fontId="21" fillId="0" borderId="0"/>
    <xf numFmtId="0" fontId="145" fillId="58" borderId="0" applyNumberFormat="0" applyBorder="0" applyAlignment="0" applyProtection="0"/>
    <xf numFmtId="0" fontId="145" fillId="62" borderId="0" applyNumberFormat="0" applyBorder="0" applyAlignment="0" applyProtection="0"/>
    <xf numFmtId="0" fontId="145" fillId="66" borderId="0" applyNumberFormat="0" applyBorder="0" applyAlignment="0" applyProtection="0"/>
    <xf numFmtId="0" fontId="145" fillId="70" borderId="0" applyNumberFormat="0" applyBorder="0" applyAlignment="0" applyProtection="0"/>
    <xf numFmtId="0" fontId="145" fillId="74" borderId="0" applyNumberFormat="0" applyBorder="0" applyAlignment="0" applyProtection="0"/>
    <xf numFmtId="0" fontId="145" fillId="78" borderId="0" applyNumberFormat="0" applyBorder="0" applyAlignment="0" applyProtection="0"/>
    <xf numFmtId="0" fontId="145" fillId="55" borderId="0" applyNumberFormat="0" applyBorder="0" applyAlignment="0" applyProtection="0"/>
    <xf numFmtId="0" fontId="145" fillId="59" borderId="0" applyNumberFormat="0" applyBorder="0" applyAlignment="0" applyProtection="0"/>
    <xf numFmtId="0" fontId="145" fillId="63" borderId="0" applyNumberFormat="0" applyBorder="0" applyAlignment="0" applyProtection="0"/>
    <xf numFmtId="0" fontId="145" fillId="67" borderId="0" applyNumberFormat="0" applyBorder="0" applyAlignment="0" applyProtection="0"/>
    <xf numFmtId="0" fontId="145" fillId="71" borderId="0" applyNumberFormat="0" applyBorder="0" applyAlignment="0" applyProtection="0"/>
    <xf numFmtId="0" fontId="145" fillId="75" borderId="0" applyNumberFormat="0" applyBorder="0" applyAlignment="0" applyProtection="0"/>
    <xf numFmtId="0" fontId="136" fillId="49" borderId="0" applyNumberFormat="0" applyBorder="0" applyAlignment="0" applyProtection="0"/>
    <xf numFmtId="0" fontId="139" fillId="52" borderId="33" applyNumberFormat="0" applyAlignment="0" applyProtection="0"/>
    <xf numFmtId="0" fontId="203" fillId="0" borderId="0"/>
    <xf numFmtId="0" fontId="203" fillId="0" borderId="0"/>
    <xf numFmtId="0" fontId="203" fillId="0" borderId="0"/>
    <xf numFmtId="0" fontId="203" fillId="0" borderId="0"/>
    <xf numFmtId="0" fontId="203" fillId="0" borderId="0"/>
    <xf numFmtId="166"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3" fontId="56"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9" fontId="56" fillId="0" borderId="0" applyFont="0" applyFill="0" applyBorder="0" applyAlignment="0" applyProtection="0"/>
    <xf numFmtId="169"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72" fontId="90" fillId="0" borderId="0" applyFont="0" applyFill="0" applyBorder="0" applyAlignment="0" applyProtection="0"/>
    <xf numFmtId="172" fontId="90"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62" fillId="0" borderId="0" applyFont="0" applyFill="0" applyBorder="0" applyAlignment="0" applyProtection="0"/>
    <xf numFmtId="172" fontId="3" fillId="0" borderId="0" applyFont="0" applyFill="0" applyBorder="0" applyAlignment="0" applyProtection="0"/>
    <xf numFmtId="166" fontId="62"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273" fontId="3" fillId="0" borderId="0" applyFont="0" applyFill="0" applyBorder="0" applyAlignment="0" applyProtection="0"/>
    <xf numFmtId="166" fontId="62" fillId="0" borderId="0" applyFont="0" applyFill="0" applyBorder="0" applyAlignment="0" applyProtection="0"/>
    <xf numFmtId="254" fontId="89" fillId="0" borderId="0" applyProtection="0"/>
    <xf numFmtId="271" fontId="6" fillId="0" borderId="0" applyFont="0" applyFill="0" applyBorder="0" applyAlignment="0" applyProtection="0"/>
    <xf numFmtId="273"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0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3"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243" fontId="16" fillId="0" borderId="0"/>
    <xf numFmtId="243" fontId="16" fillId="0" borderId="0"/>
    <xf numFmtId="243" fontId="16" fillId="0" borderId="0"/>
    <xf numFmtId="243" fontId="16" fillId="0" borderId="0"/>
    <xf numFmtId="22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245" fontId="7" fillId="0" borderId="0"/>
    <xf numFmtId="245" fontId="7" fillId="0" borderId="0"/>
    <xf numFmtId="245" fontId="7" fillId="0" borderId="0"/>
    <xf numFmtId="245" fontId="7" fillId="0" borderId="0"/>
    <xf numFmtId="0" fontId="141" fillId="53" borderId="36" applyNumberFormat="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48" fontId="7" fillId="0" borderId="0"/>
    <xf numFmtId="248" fontId="7" fillId="0" borderId="0"/>
    <xf numFmtId="248" fontId="7" fillId="0" borderId="0"/>
    <xf numFmtId="248" fontId="7" fillId="0" borderId="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3" fontId="7" fillId="0" borderId="0" applyBorder="0" applyAlignment="0"/>
    <xf numFmtId="0" fontId="61" fillId="0" borderId="0"/>
    <xf numFmtId="0" fontId="61" fillId="0" borderId="0"/>
    <xf numFmtId="0" fontId="61" fillId="0" borderId="0"/>
    <xf numFmtId="0" fontId="61" fillId="0" borderId="0"/>
    <xf numFmtId="0" fontId="61" fillId="0" borderId="0"/>
    <xf numFmtId="0" fontId="143" fillId="0" borderId="0" applyNumberFormat="0" applyFill="0" applyBorder="0" applyAlignment="0" applyProtection="0"/>
    <xf numFmtId="3" fontId="7" fillId="0" borderId="0" applyBorder="0" applyAlignment="0"/>
    <xf numFmtId="0" fontId="135" fillId="48"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272" fontId="21" fillId="86" borderId="0" applyBorder="0">
      <alignment horizontal="center"/>
    </xf>
    <xf numFmtId="272" fontId="21" fillId="86" borderId="0" applyBorder="0">
      <alignment horizontal="center"/>
    </xf>
    <xf numFmtId="272" fontId="21" fillId="86" borderId="0" applyBorder="0">
      <alignment horizontal="center"/>
    </xf>
    <xf numFmtId="200" fontId="17" fillId="0" borderId="0" applyFont="0" applyFill="0" applyBorder="0" applyAlignment="0" applyProtection="0"/>
    <xf numFmtId="200" fontId="70" fillId="0" borderId="4" applyFont="0" applyFill="0" applyBorder="0" applyAlignment="0" applyProtection="0">
      <alignment horizontal="right"/>
    </xf>
    <xf numFmtId="0" fontId="73" fillId="0" borderId="0">
      <alignment horizontal="left"/>
    </xf>
    <xf numFmtId="0" fontId="73" fillId="0" borderId="0">
      <alignment horizontal="left"/>
    </xf>
    <xf numFmtId="0" fontId="73" fillId="0" borderId="0">
      <alignment horizontal="left"/>
    </xf>
    <xf numFmtId="0" fontId="73" fillId="0" borderId="0">
      <alignment horizontal="left"/>
    </xf>
    <xf numFmtId="0" fontId="73" fillId="0" borderId="0">
      <alignment horizontal="left"/>
    </xf>
    <xf numFmtId="0" fontId="132" fillId="0" borderId="30" applyNumberFormat="0" applyFill="0" applyAlignment="0" applyProtection="0"/>
    <xf numFmtId="0" fontId="133" fillId="0" borderId="31" applyNumberFormat="0" applyFill="0" applyAlignment="0" applyProtection="0"/>
    <xf numFmtId="0" fontId="134" fillId="0" borderId="32" applyNumberFormat="0" applyFill="0" applyAlignment="0" applyProtection="0"/>
    <xf numFmtId="0" fontId="134" fillId="0" borderId="0" applyNumberFormat="0" applyFill="0" applyBorder="0" applyAlignment="0" applyProtection="0"/>
    <xf numFmtId="0" fontId="237" fillId="0" borderId="0" applyNumberFormat="0" applyFill="0" applyBorder="0" applyAlignment="0" applyProtection="0">
      <alignment vertical="top"/>
      <protection locked="0"/>
    </xf>
    <xf numFmtId="10" fontId="215" fillId="82" borderId="1" applyNumberFormat="0" applyBorder="0" applyAlignment="0" applyProtection="0"/>
    <xf numFmtId="10" fontId="215" fillId="82" borderId="1" applyNumberFormat="0" applyBorder="0" applyAlignment="0" applyProtection="0"/>
    <xf numFmtId="10" fontId="215" fillId="82" borderId="1" applyNumberFormat="0" applyBorder="0" applyAlignment="0" applyProtection="0"/>
    <xf numFmtId="10" fontId="215" fillId="82" borderId="1" applyNumberFormat="0" applyBorder="0" applyAlignment="0" applyProtection="0"/>
    <xf numFmtId="10" fontId="215" fillId="82" borderId="1" applyNumberFormat="0" applyBorder="0" applyAlignment="0" applyProtection="0"/>
    <xf numFmtId="0" fontId="137" fillId="51" borderId="33" applyNumberFormat="0" applyAlignment="0" applyProtection="0"/>
    <xf numFmtId="0" fontId="137" fillId="51" borderId="33" applyNumberFormat="0" applyAlignment="0" applyProtection="0"/>
    <xf numFmtId="0" fontId="137" fillId="51" borderId="33" applyNumberFormat="0" applyAlignment="0" applyProtection="0"/>
    <xf numFmtId="0" fontId="137" fillId="51" borderId="33" applyNumberFormat="0" applyAlignment="0" applyProtection="0"/>
    <xf numFmtId="0" fontId="137" fillId="51" borderId="33" applyNumberFormat="0" applyAlignment="0" applyProtection="0"/>
    <xf numFmtId="0" fontId="140" fillId="0" borderId="35" applyNumberFormat="0" applyFill="0" applyAlignment="0" applyProtection="0"/>
    <xf numFmtId="3" fontId="234" fillId="0" borderId="20" applyNumberFormat="0" applyAlignment="0">
      <alignment horizontal="center" vertical="center"/>
    </xf>
    <xf numFmtId="3" fontId="191" fillId="0" borderId="20" applyNumberFormat="0" applyAlignment="0">
      <alignment horizontal="center" vertical="center"/>
    </xf>
    <xf numFmtId="3" fontId="79" fillId="0" borderId="20" applyNumberFormat="0" applyAlignment="0">
      <alignment horizontal="center" vertical="center"/>
    </xf>
    <xf numFmtId="0" fontId="94" fillId="0" borderId="49"/>
    <xf numFmtId="0" fontId="94" fillId="0" borderId="49"/>
    <xf numFmtId="0" fontId="94" fillId="0" borderId="49"/>
    <xf numFmtId="0" fontId="94" fillId="0" borderId="49"/>
    <xf numFmtId="0" fontId="94" fillId="0" borderId="49"/>
    <xf numFmtId="270" fontId="58" fillId="0" borderId="50"/>
    <xf numFmtId="270" fontId="58" fillId="0" borderId="50"/>
    <xf numFmtId="270" fontId="58" fillId="0" borderId="50"/>
    <xf numFmtId="270" fontId="58" fillId="0" borderId="50"/>
    <xf numFmtId="270" fontId="58" fillId="0" borderId="50"/>
    <xf numFmtId="0" fontId="241" fillId="50" borderId="0" applyNumberFormat="0" applyBorder="0" applyAlignment="0" applyProtection="0"/>
    <xf numFmtId="269" fontId="235" fillId="0" borderId="0"/>
    <xf numFmtId="0" fontId="7" fillId="0" borderId="0"/>
    <xf numFmtId="0" fontId="7" fillId="0" borderId="0"/>
    <xf numFmtId="0" fontId="7" fillId="0" borderId="0"/>
    <xf numFmtId="0" fontId="7" fillId="0" borderId="0"/>
    <xf numFmtId="0" fontId="7" fillId="0" borderId="0"/>
    <xf numFmtId="269" fontId="235" fillId="0" borderId="0"/>
    <xf numFmtId="269" fontId="235" fillId="0" borderId="0"/>
    <xf numFmtId="269" fontId="235" fillId="0" borderId="0"/>
    <xf numFmtId="269" fontId="235" fillId="0" borderId="0"/>
    <xf numFmtId="0" fontId="231" fillId="0" borderId="0"/>
    <xf numFmtId="0" fontId="231" fillId="0" borderId="0"/>
    <xf numFmtId="0" fontId="231" fillId="0" borderId="0"/>
    <xf numFmtId="0" fontId="231" fillId="0" borderId="0"/>
    <xf numFmtId="0" fontId="2" fillId="0" borderId="0"/>
    <xf numFmtId="0" fontId="2" fillId="0" borderId="0"/>
    <xf numFmtId="0" fontId="2" fillId="0" borderId="0"/>
    <xf numFmtId="0" fontId="2" fillId="0" borderId="0"/>
    <xf numFmtId="0" fontId="2" fillId="0" borderId="0"/>
    <xf numFmtId="0" fontId="126" fillId="0" borderId="0"/>
    <xf numFmtId="0" fontId="126" fillId="0" borderId="0"/>
    <xf numFmtId="0" fontId="126" fillId="0" borderId="0"/>
    <xf numFmtId="0" fontId="126" fillId="0" borderId="0"/>
    <xf numFmtId="0" fontId="126" fillId="0" borderId="0"/>
    <xf numFmtId="0" fontId="242" fillId="0" borderId="0"/>
    <xf numFmtId="0" fontId="130" fillId="0" borderId="0"/>
    <xf numFmtId="0" fontId="243" fillId="0" borderId="0"/>
    <xf numFmtId="0" fontId="14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9" fillId="0" borderId="0"/>
    <xf numFmtId="0" fontId="128" fillId="0" borderId="0"/>
    <xf numFmtId="0" fontId="148" fillId="0" borderId="0"/>
    <xf numFmtId="0" fontId="7" fillId="0" borderId="0"/>
    <xf numFmtId="0" fontId="15" fillId="0" borderId="0"/>
    <xf numFmtId="0" fontId="7" fillId="0" borderId="0"/>
    <xf numFmtId="0" fontId="15" fillId="0" borderId="0"/>
    <xf numFmtId="0" fontId="7" fillId="0" borderId="0"/>
    <xf numFmtId="0" fontId="15" fillId="0" borderId="0"/>
    <xf numFmtId="0" fontId="7"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50" fillId="0" borderId="0"/>
    <xf numFmtId="0" fontId="15" fillId="0" borderId="0"/>
    <xf numFmtId="0" fontId="50" fillId="0" borderId="0"/>
    <xf numFmtId="0" fontId="15" fillId="0" borderId="0"/>
    <xf numFmtId="0" fontId="50" fillId="0" borderId="0"/>
    <xf numFmtId="0" fontId="15" fillId="0" borderId="0"/>
    <xf numFmtId="0" fontId="50" fillId="0" borderId="0"/>
    <xf numFmtId="0" fontId="15"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8"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243" fillId="0" borderId="0"/>
    <xf numFmtId="0" fontId="146" fillId="0" borderId="0"/>
    <xf numFmtId="0" fontId="15" fillId="0" borderId="0"/>
    <xf numFmtId="0" fontId="15" fillId="0" borderId="0"/>
    <xf numFmtId="0" fontId="15" fillId="0" borderId="0"/>
    <xf numFmtId="0" fontId="15" fillId="0" borderId="0"/>
    <xf numFmtId="0" fontId="7" fillId="0" borderId="0"/>
    <xf numFmtId="0" fontId="50" fillId="0" borderId="0"/>
    <xf numFmtId="0" fontId="50" fillId="0" borderId="0"/>
    <xf numFmtId="0" fontId="50" fillId="0" borderId="0"/>
    <xf numFmtId="0" fontId="50" fillId="0" borderId="0"/>
    <xf numFmtId="0" fontId="15" fillId="0" borderId="0"/>
    <xf numFmtId="0" fontId="50"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50" fillId="0" borderId="0"/>
    <xf numFmtId="0" fontId="50" fillId="0" borderId="0"/>
    <xf numFmtId="0" fontId="50" fillId="0" borderId="0"/>
    <xf numFmtId="0" fontId="50" fillId="0" borderId="0"/>
    <xf numFmtId="0" fontId="50" fillId="0" borderId="0"/>
    <xf numFmtId="0" fontId="50" fillId="0" borderId="0"/>
    <xf numFmtId="0" fontId="90" fillId="0" borderId="0"/>
    <xf numFmtId="0" fontId="244" fillId="0" borderId="0"/>
    <xf numFmtId="0" fontId="126" fillId="0" borderId="0"/>
    <xf numFmtId="0" fontId="58" fillId="0" borderId="0" applyProtection="0"/>
    <xf numFmtId="0" fontId="7" fillId="0" borderId="0"/>
    <xf numFmtId="0" fontId="7" fillId="0" borderId="0"/>
    <xf numFmtId="0" fontId="7" fillId="0" borderId="0"/>
    <xf numFmtId="0" fontId="7" fillId="0" borderId="0"/>
    <xf numFmtId="0" fontId="7" fillId="0" borderId="0"/>
    <xf numFmtId="0" fontId="128" fillId="0" borderId="0"/>
    <xf numFmtId="0" fontId="128" fillId="0" borderId="0"/>
    <xf numFmtId="0" fontId="56" fillId="0" borderId="0"/>
    <xf numFmtId="0" fontId="7" fillId="0" borderId="0"/>
    <xf numFmtId="0" fontId="7" fillId="0" borderId="0"/>
    <xf numFmtId="0" fontId="7" fillId="0" borderId="0"/>
    <xf numFmtId="0" fontId="7" fillId="0" borderId="0"/>
    <xf numFmtId="0" fontId="92"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3" fillId="0" borderId="0"/>
    <xf numFmtId="0" fontId="126" fillId="0" borderId="0"/>
    <xf numFmtId="0" fontId="130" fillId="0" borderId="0"/>
    <xf numFmtId="0" fontId="126" fillId="0" borderId="0"/>
    <xf numFmtId="0" fontId="126" fillId="0" borderId="0"/>
    <xf numFmtId="0" fontId="126" fillId="0" borderId="0"/>
    <xf numFmtId="0" fontId="126"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5" fillId="0" borderId="0"/>
    <xf numFmtId="0" fontId="15" fillId="0" borderId="0"/>
    <xf numFmtId="0" fontId="12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2" fillId="0" borderId="0"/>
    <xf numFmtId="0" fontId="130" fillId="0" borderId="0"/>
    <xf numFmtId="0" fontId="7" fillId="0" borderId="0"/>
    <xf numFmtId="0" fontId="7" fillId="0" borderId="0"/>
    <xf numFmtId="0" fontId="7" fillId="0" borderId="0"/>
    <xf numFmtId="0" fontId="56" fillId="0" borderId="0"/>
    <xf numFmtId="0" fontId="128"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8" fillId="0" borderId="0"/>
    <xf numFmtId="0" fontId="128" fillId="0" borderId="0"/>
    <xf numFmtId="0" fontId="128" fillId="0" borderId="0"/>
    <xf numFmtId="0" fontId="128" fillId="0" borderId="0"/>
    <xf numFmtId="0" fontId="15" fillId="0" borderId="0"/>
    <xf numFmtId="0" fontId="128" fillId="0" borderId="0"/>
    <xf numFmtId="0" fontId="128" fillId="0" borderId="0"/>
    <xf numFmtId="0" fontId="128" fillId="0" borderId="0"/>
    <xf numFmtId="0" fontId="128" fillId="0" borderId="0"/>
    <xf numFmtId="0" fontId="128" fillId="0" borderId="0"/>
    <xf numFmtId="0" fontId="126" fillId="0" borderId="0"/>
    <xf numFmtId="0" fontId="126" fillId="0" borderId="0"/>
    <xf numFmtId="0" fontId="126" fillId="0" borderId="0"/>
    <xf numFmtId="0" fontId="126" fillId="0" borderId="0"/>
    <xf numFmtId="0" fontId="126" fillId="0" borderId="0"/>
    <xf numFmtId="0" fontId="15"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5" fillId="0" borderId="0"/>
    <xf numFmtId="0" fontId="128" fillId="0" borderId="0"/>
    <xf numFmtId="0" fontId="128" fillId="0" borderId="0"/>
    <xf numFmtId="0" fontId="128" fillId="0" borderId="0"/>
    <xf numFmtId="0" fontId="128" fillId="0" borderId="0"/>
    <xf numFmtId="0" fontId="231" fillId="0" borderId="0"/>
    <xf numFmtId="0" fontId="231" fillId="0" borderId="0"/>
    <xf numFmtId="0" fontId="60" fillId="54" borderId="37" applyNumberFormat="0" applyFont="0" applyAlignment="0" applyProtection="0"/>
    <xf numFmtId="0" fontId="175" fillId="21" borderId="14" applyNumberFormat="0" applyAlignment="0" applyProtection="0"/>
    <xf numFmtId="0" fontId="138" fillId="52" borderId="34" applyNumberFormat="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94" fillId="0" borderId="0"/>
    <xf numFmtId="0" fontId="94" fillId="0" borderId="0"/>
    <xf numFmtId="0" fontId="94" fillId="0" borderId="0"/>
    <xf numFmtId="0" fontId="94" fillId="0" borderId="0"/>
    <xf numFmtId="0" fontId="94" fillId="0" borderId="0"/>
    <xf numFmtId="0" fontId="238" fillId="0" borderId="0" applyNumberFormat="0" applyFill="0" applyBorder="0" applyAlignment="0" applyProtection="0"/>
    <xf numFmtId="0" fontId="245" fillId="0" borderId="0" applyNumberFormat="0" applyFill="0" applyBorder="0" applyAlignment="0" applyProtection="0"/>
    <xf numFmtId="3" fontId="236" fillId="0" borderId="20" applyNumberFormat="0" applyAlignment="0">
      <alignment horizontal="center" vertical="center"/>
    </xf>
    <xf numFmtId="3" fontId="232" fillId="0" borderId="39" applyNumberFormat="0" applyAlignment="0">
      <alignment horizontal="left" wrapText="1"/>
    </xf>
    <xf numFmtId="0" fontId="239" fillId="0" borderId="22" applyNumberFormat="0" applyFill="0" applyAlignment="0" applyProtection="0"/>
    <xf numFmtId="0" fontId="144" fillId="0" borderId="38"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40" fillId="0" borderId="0" applyNumberFormat="0" applyFill="0" applyBorder="0" applyAlignment="0" applyProtection="0"/>
    <xf numFmtId="0" fontId="142" fillId="0" borderId="0" applyNumberFormat="0" applyFill="0" applyBorder="0" applyAlignment="0" applyProtection="0"/>
    <xf numFmtId="166" fontId="126" fillId="0" borderId="0" applyFont="0" applyFill="0" applyBorder="0" applyAlignment="0" applyProtection="0"/>
    <xf numFmtId="0" fontId="246" fillId="0" borderId="0"/>
    <xf numFmtId="172" fontId="24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0"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0" fontId="7" fillId="0" borderId="0"/>
    <xf numFmtId="0" fontId="7" fillId="0" borderId="0"/>
    <xf numFmtId="0" fontId="244" fillId="0" borderId="0"/>
    <xf numFmtId="0" fontId="126" fillId="0" borderId="0"/>
    <xf numFmtId="0" fontId="7" fillId="0" borderId="0"/>
    <xf numFmtId="0" fontId="16" fillId="0" borderId="0"/>
    <xf numFmtId="0" fontId="7" fillId="0" borderId="0"/>
    <xf numFmtId="0" fontId="246" fillId="0" borderId="0"/>
    <xf numFmtId="0" fontId="247" fillId="0" borderId="0"/>
    <xf numFmtId="0" fontId="247" fillId="0" borderId="0"/>
    <xf numFmtId="0" fontId="246" fillId="0" borderId="0"/>
    <xf numFmtId="0" fontId="7" fillId="0" borderId="0"/>
    <xf numFmtId="0" fontId="7" fillId="0" borderId="0"/>
    <xf numFmtId="0" fontId="7" fillId="0" borderId="0"/>
    <xf numFmtId="9" fontId="126" fillId="0" borderId="0" applyFont="0" applyFill="0" applyBorder="0" applyAlignment="0" applyProtection="0"/>
    <xf numFmtId="9" fontId="248"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172" fontId="15" fillId="0" borderId="0" applyFont="0" applyFill="0" applyBorder="0" applyAlignment="0" applyProtection="0"/>
    <xf numFmtId="0" fontId="7" fillId="0" borderId="0"/>
    <xf numFmtId="0" fontId="15" fillId="0" borderId="0"/>
    <xf numFmtId="9" fontId="7" fillId="0" borderId="0" applyFont="0" applyFill="0" applyBorder="0" applyAlignment="0" applyProtection="0"/>
    <xf numFmtId="172" fontId="7" fillId="0" borderId="0" applyFont="0" applyFill="0" applyBorder="0" applyAlignment="0" applyProtection="0"/>
    <xf numFmtId="0" fontId="126" fillId="0" borderId="0"/>
    <xf numFmtId="173" fontId="126" fillId="0" borderId="0" applyFont="0" applyFill="0" applyBorder="0" applyAlignment="0" applyProtection="0"/>
    <xf numFmtId="0" fontId="56" fillId="0" borderId="0" applyFont="0" applyFill="0" applyBorder="0" applyAlignment="0" applyProtection="0"/>
    <xf numFmtId="0" fontId="59" fillId="0" borderId="0"/>
    <xf numFmtId="0" fontId="126" fillId="0" borderId="0"/>
    <xf numFmtId="0" fontId="6" fillId="0" borderId="0"/>
    <xf numFmtId="213" fontId="3" fillId="0" borderId="0" applyFont="0" applyFill="0" applyBorder="0" applyAlignment="0" applyProtection="0"/>
    <xf numFmtId="0" fontId="6" fillId="0" borderId="0"/>
    <xf numFmtId="0" fontId="15" fillId="0" borderId="0"/>
    <xf numFmtId="173" fontId="7" fillId="0" borderId="0" applyFont="0" applyFill="0" applyBorder="0" applyAlignment="0" applyProtection="0"/>
    <xf numFmtId="166" fontId="15" fillId="0" borderId="0" applyFont="0" applyFill="0" applyBorder="0" applyAlignment="0" applyProtection="0"/>
    <xf numFmtId="0" fontId="7" fillId="0" borderId="0" applyNumberFormat="0" applyFont="0" applyFill="0" applyBorder="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0" fontId="231" fillId="0" borderId="0"/>
    <xf numFmtId="166" fontId="231"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126"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31" fillId="0" borderId="0"/>
    <xf numFmtId="0" fontId="7" fillId="0" borderId="0" applyNumberFormat="0" applyFont="0" applyFill="0" applyBorder="0" applyAlignment="0" applyProtection="0"/>
    <xf numFmtId="0" fontId="15" fillId="0" borderId="0"/>
    <xf numFmtId="0" fontId="92" fillId="0" borderId="0"/>
    <xf numFmtId="0" fontId="92" fillId="0" borderId="0"/>
    <xf numFmtId="0" fontId="246" fillId="0" borderId="0"/>
    <xf numFmtId="0" fontId="7" fillId="0" borderId="0"/>
    <xf numFmtId="0" fontId="7" fillId="0" borderId="0"/>
    <xf numFmtId="9" fontId="231" fillId="0" borderId="0" applyFont="0" applyFill="0" applyBorder="0" applyAlignment="0" applyProtection="0"/>
    <xf numFmtId="9" fontId="231" fillId="0" borderId="0" applyFont="0" applyFill="0" applyBorder="0" applyAlignment="0" applyProtection="0"/>
    <xf numFmtId="0" fontId="2" fillId="0" borderId="0"/>
    <xf numFmtId="275" fontId="3" fillId="0" borderId="0" applyFont="0" applyFill="0" applyBorder="0" applyAlignment="0" applyProtection="0"/>
    <xf numFmtId="166" fontId="3" fillId="0" borderId="0" applyFont="0" applyFill="0" applyBorder="0" applyAlignment="0" applyProtection="0"/>
    <xf numFmtId="0" fontId="2" fillId="0" borderId="0"/>
    <xf numFmtId="173" fontId="3"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0" fontId="231" fillId="0" borderId="0"/>
    <xf numFmtId="0" fontId="231" fillId="0" borderId="0"/>
    <xf numFmtId="0" fontId="2" fillId="0" borderId="0"/>
    <xf numFmtId="0" fontId="2" fillId="0" borderId="0"/>
    <xf numFmtId="9" fontId="231" fillId="0" borderId="0" applyFont="0" applyFill="0" applyBorder="0" applyAlignment="0" applyProtection="0"/>
    <xf numFmtId="9" fontId="231" fillId="0" borderId="0" applyFont="0" applyFill="0" applyBorder="0" applyAlignment="0" applyProtection="0"/>
    <xf numFmtId="0" fontId="40" fillId="10" borderId="0" applyNumberFormat="0" applyBorder="0" applyAlignment="0" applyProtection="0"/>
    <xf numFmtId="164" fontId="126" fillId="0" borderId="0" applyFont="0" applyFill="0" applyBorder="0" applyAlignment="0" applyProtection="0"/>
    <xf numFmtId="0" fontId="37" fillId="8" borderId="0" applyNumberFormat="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8" borderId="0" applyNumberFormat="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34" fillId="87" borderId="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34" fillId="87" borderId="0"/>
    <xf numFmtId="0" fontId="34" fillId="2" borderId="0"/>
    <xf numFmtId="0" fontId="34" fillId="2" borderId="0"/>
    <xf numFmtId="172" fontId="3" fillId="0" borderId="0" applyFont="0" applyFill="0" applyBorder="0" applyAlignment="0" applyProtection="0"/>
    <xf numFmtId="0" fontId="34" fillId="2" borderId="0"/>
    <xf numFmtId="0" fontId="34" fillId="2" borderId="0"/>
    <xf numFmtId="0" fontId="34" fillId="2" borderId="0"/>
    <xf numFmtId="0" fontId="34" fillId="2" borderId="0"/>
    <xf numFmtId="0" fontId="34" fillId="0" borderId="0">
      <alignment wrapText="1"/>
    </xf>
    <xf numFmtId="166" fontId="231" fillId="0" borderId="0" applyFont="0" applyFill="0" applyBorder="0" applyAlignment="0" applyProtection="0"/>
    <xf numFmtId="166" fontId="231"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7" fillId="9" borderId="0" applyNumberFormat="0" applyBorder="0" applyAlignment="0" applyProtection="0"/>
    <xf numFmtId="275" fontId="3" fillId="0" borderId="0" applyFont="0" applyFill="0" applyBorder="0" applyAlignment="0" applyProtection="0"/>
    <xf numFmtId="166" fontId="6" fillId="0" borderId="0" applyFont="0" applyFill="0" applyBorder="0" applyAlignment="0" applyProtection="0"/>
    <xf numFmtId="0" fontId="37" fillId="9" borderId="0" applyNumberFormat="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7" fillId="10" borderId="0" applyNumberFormat="0" applyBorder="0" applyAlignment="0" applyProtection="0"/>
    <xf numFmtId="0" fontId="37" fillId="10" borderId="0" applyNumberFormat="0" applyBorder="0" applyAlignment="0" applyProtection="0"/>
    <xf numFmtId="7" fontId="6" fillId="0" borderId="0" applyFont="0" applyFill="0" applyBorder="0" applyAlignment="0" applyProtection="0"/>
    <xf numFmtId="7" fontId="6" fillId="0" borderId="0" applyFont="0" applyFill="0" applyBorder="0" applyAlignment="0" applyProtection="0"/>
    <xf numFmtId="7" fontId="6" fillId="0" borderId="0" applyFont="0" applyFill="0" applyBorder="0" applyAlignment="0" applyProtection="0"/>
    <xf numFmtId="0" fontId="37" fillId="11" borderId="0" applyNumberFormat="0" applyBorder="0" applyAlignment="0" applyProtection="0"/>
    <xf numFmtId="166" fontId="6"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0" fontId="37" fillId="11" borderId="0" applyNumberFormat="0" applyBorder="0" applyAlignment="0" applyProtection="0"/>
    <xf numFmtId="166" fontId="3" fillId="0" borderId="0" applyFont="0" applyFill="0" applyBorder="0" applyAlignment="0" applyProtection="0"/>
    <xf numFmtId="213" fontId="3" fillId="0" borderId="0" applyFont="0" applyFill="0" applyBorder="0" applyAlignment="0" applyProtection="0"/>
    <xf numFmtId="0" fontId="37" fillId="6" borderId="0" applyNumberFormat="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0" fontId="37" fillId="6" borderId="0" applyNumberFormat="0" applyBorder="0" applyAlignment="0" applyProtection="0"/>
    <xf numFmtId="172" fontId="62"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37" fillId="9" borderId="0" applyNumberFormat="0" applyBorder="0" applyAlignment="0" applyProtection="0"/>
    <xf numFmtId="172" fontId="6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9" borderId="0" applyNumberFormat="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6" fontId="249"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172" fontId="62" fillId="0" borderId="0" applyFont="0" applyFill="0" applyBorder="0" applyAlignment="0" applyProtection="0"/>
    <xf numFmtId="0" fontId="21" fillId="0" borderId="0"/>
    <xf numFmtId="0" fontId="40" fillId="13" borderId="0" applyNumberFormat="0" applyBorder="0" applyAlignment="0" applyProtection="0"/>
    <xf numFmtId="166" fontId="91" fillId="0" borderId="0" applyFont="0" applyFill="0" applyBorder="0" applyAlignment="0" applyProtection="0"/>
    <xf numFmtId="0" fontId="40" fillId="11"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7" fillId="0" borderId="0" applyFill="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20" borderId="0" applyNumberFormat="0" applyBorder="0" applyAlignment="0" applyProtection="0"/>
    <xf numFmtId="0" fontId="7" fillId="0" borderId="0"/>
    <xf numFmtId="0" fontId="7" fillId="0" borderId="0"/>
    <xf numFmtId="0" fontId="7" fillId="0" borderId="0"/>
    <xf numFmtId="0" fontId="15" fillId="0" borderId="0"/>
    <xf numFmtId="0" fontId="15" fillId="0" borderId="0"/>
    <xf numFmtId="0" fontId="15" fillId="0" borderId="0"/>
    <xf numFmtId="0" fontId="45" fillId="4" borderId="0" applyNumberFormat="0" applyBorder="0" applyAlignment="0" applyProtection="0"/>
    <xf numFmtId="0" fontId="28"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44" fillId="0" borderId="0"/>
    <xf numFmtId="0" fontId="244" fillId="0" borderId="0"/>
    <xf numFmtId="0" fontId="244" fillId="0" borderId="0"/>
    <xf numFmtId="0" fontId="250" fillId="0" borderId="0"/>
    <xf numFmtId="0" fontId="250" fillId="0" borderId="0"/>
    <xf numFmtId="0" fontId="148" fillId="0" borderId="0"/>
    <xf numFmtId="0" fontId="129" fillId="0" borderId="0"/>
    <xf numFmtId="0" fontId="129" fillId="0" borderId="0"/>
    <xf numFmtId="0" fontId="129" fillId="0" borderId="0"/>
    <xf numFmtId="0" fontId="148" fillId="0" borderId="0"/>
    <xf numFmtId="0" fontId="148" fillId="0" borderId="0"/>
    <xf numFmtId="0" fontId="3" fillId="0" borderId="0"/>
    <xf numFmtId="0" fontId="7" fillId="0" borderId="0"/>
    <xf numFmtId="0" fontId="7" fillId="0" borderId="0"/>
    <xf numFmtId="0" fontId="15" fillId="0" borderId="0"/>
    <xf numFmtId="0" fontId="7" fillId="0" borderId="0"/>
    <xf numFmtId="0" fontId="7" fillId="0" borderId="0"/>
    <xf numFmtId="0" fontId="52" fillId="21" borderId="2" applyNumberFormat="0" applyAlignment="0" applyProtection="0"/>
    <xf numFmtId="0" fontId="148" fillId="0" borderId="0"/>
    <xf numFmtId="0" fontId="148" fillId="0" borderId="0"/>
    <xf numFmtId="0" fontId="148" fillId="0" borderId="0"/>
    <xf numFmtId="166" fontId="3" fillId="0" borderId="0" applyFont="0" applyFill="0" applyBorder="0" applyAlignment="0" applyProtection="0"/>
    <xf numFmtId="0" fontId="251" fillId="0" borderId="0"/>
    <xf numFmtId="0" fontId="148" fillId="0" borderId="0"/>
    <xf numFmtId="0" fontId="148" fillId="0" borderId="0"/>
    <xf numFmtId="0" fontId="148" fillId="0" borderId="0"/>
    <xf numFmtId="0" fontId="251" fillId="0" borderId="0"/>
    <xf numFmtId="0" fontId="251" fillId="0" borderId="0"/>
    <xf numFmtId="164" fontId="7" fillId="0" borderId="0" applyFont="0" applyFill="0" applyBorder="0" applyAlignment="0" applyProtection="0"/>
    <xf numFmtId="164" fontId="7" fillId="0" borderId="0" applyFont="0" applyFill="0" applyBorder="0" applyAlignment="0" applyProtection="0"/>
    <xf numFmtId="0" fontId="126" fillId="0" borderId="0"/>
    <xf numFmtId="0" fontId="126" fillId="0" borderId="0"/>
    <xf numFmtId="0" fontId="126" fillId="0" borderId="0"/>
    <xf numFmtId="0" fontId="2" fillId="0" borderId="0"/>
    <xf numFmtId="16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4" fontId="7" fillId="0" borderId="0" applyFont="0" applyFill="0" applyBorder="0" applyAlignment="0" applyProtection="0"/>
    <xf numFmtId="0" fontId="126" fillId="0" borderId="0"/>
    <xf numFmtId="0" fontId="126" fillId="0" borderId="0"/>
    <xf numFmtId="0" fontId="126" fillId="0" borderId="0"/>
    <xf numFmtId="164" fontId="3" fillId="0" borderId="0" applyFont="0" applyFill="0" applyBorder="0" applyAlignment="0" applyProtection="0"/>
    <xf numFmtId="0" fontId="242" fillId="0" borderId="0"/>
    <xf numFmtId="0" fontId="242" fillId="0" borderId="0"/>
    <xf numFmtId="0" fontId="242" fillId="0" borderId="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44" fillId="0" borderId="0"/>
    <xf numFmtId="166" fontId="3" fillId="0" borderId="0" applyFont="0" applyFill="0" applyBorder="0" applyAlignment="0" applyProtection="0"/>
    <xf numFmtId="166" fontId="3" fillId="0" borderId="0" applyFont="0" applyFill="0" applyBorder="0" applyAlignment="0" applyProtection="0"/>
    <xf numFmtId="0" fontId="244" fillId="0" borderId="0"/>
    <xf numFmtId="0" fontId="244"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4" fillId="2" borderId="0"/>
    <xf numFmtId="0" fontId="34" fillId="2" borderId="0"/>
    <xf numFmtId="0" fontId="34" fillId="2" borderId="0"/>
    <xf numFmtId="0" fontId="34" fillId="2" borderId="0"/>
    <xf numFmtId="0" fontId="34" fillId="2" borderId="0"/>
    <xf numFmtId="0" fontId="34" fillId="2" borderId="0"/>
    <xf numFmtId="0" fontId="34" fillId="87" borderId="0"/>
    <xf numFmtId="0" fontId="34" fillId="87" borderId="0"/>
    <xf numFmtId="0" fontId="34" fillId="2" borderId="0"/>
    <xf numFmtId="0" fontId="34" fillId="2" borderId="0"/>
    <xf numFmtId="0" fontId="34" fillId="2" borderId="0"/>
    <xf numFmtId="0" fontId="34" fillId="2" borderId="0"/>
    <xf numFmtId="0" fontId="34" fillId="2" borderId="0"/>
    <xf numFmtId="0" fontId="34" fillId="2" borderId="0"/>
    <xf numFmtId="0" fontId="34" fillId="87" borderId="0"/>
    <xf numFmtId="0" fontId="34" fillId="87" borderId="0"/>
    <xf numFmtId="278" fontId="7" fillId="0" borderId="0" applyFill="0" applyBorder="0" applyAlignment="0" applyProtection="0"/>
    <xf numFmtId="276" fontId="7" fillId="0" borderId="0" applyFill="0" applyBorder="0" applyAlignment="0" applyProtection="0"/>
    <xf numFmtId="277" fontId="7" fillId="0" borderId="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73" fillId="0" borderId="0" applyNumberFormat="0" applyFill="0" applyBorder="0" applyAlignment="0" applyProtection="0"/>
    <xf numFmtId="40" fontId="7" fillId="0" borderId="0" applyFill="0" applyBorder="0" applyAlignment="0" applyProtection="0"/>
    <xf numFmtId="0" fontId="6" fillId="0" borderId="0" applyNumberForma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8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85"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86" fontId="5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0" fontId="5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94" fontId="56" fillId="0" borderId="0" applyFont="0" applyFill="0" applyBorder="0" applyAlignment="0" applyProtection="0"/>
    <xf numFmtId="179" fontId="56"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150" fillId="0" borderId="0" applyFont="0" applyFill="0" applyBorder="0" applyAlignment="0" applyProtection="0"/>
    <xf numFmtId="166" fontId="7" fillId="0" borderId="0" applyFont="0" applyFill="0" applyBorder="0" applyAlignment="0" applyProtection="0"/>
    <xf numFmtId="194" fontId="56" fillId="0" borderId="0" applyFont="0" applyFill="0" applyBorder="0" applyAlignment="0" applyProtection="0"/>
    <xf numFmtId="172" fontId="60" fillId="0" borderId="0" applyFont="0" applyFill="0" applyBorder="0" applyAlignment="0" applyProtection="0"/>
    <xf numFmtId="166" fontId="15" fillId="0" borderId="0" applyFont="0" applyFill="0" applyBorder="0" applyAlignment="0" applyProtection="0"/>
    <xf numFmtId="19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6"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72" fontId="60" fillId="0" borderId="0" applyFont="0" applyFill="0" applyBorder="0" applyAlignment="0" applyProtection="0"/>
    <xf numFmtId="185" fontId="56" fillId="0" borderId="0" applyFont="0" applyFill="0" applyBorder="0" applyAlignment="0" applyProtection="0"/>
    <xf numFmtId="186" fontId="56"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218" fontId="56" fillId="0" borderId="0" applyFont="0" applyFill="0" applyBorder="0" applyAlignment="0" applyProtection="0"/>
    <xf numFmtId="186" fontId="56" fillId="0" borderId="0" applyFont="0" applyFill="0" applyBorder="0" applyAlignment="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54" fontId="89" fillId="0" borderId="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280" fontId="56" fillId="0" borderId="0" applyFont="0" applyFill="0" applyBorder="0" applyAlignment="0" applyProtection="0"/>
    <xf numFmtId="166" fontId="50" fillId="0" borderId="0" applyFont="0" applyFill="0" applyBorder="0" applyAlignment="0" applyProtection="0"/>
    <xf numFmtId="0"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2" fillId="0" borderId="0" applyFont="0" applyFill="0" applyBorder="0" applyAlignment="0" applyProtection="0"/>
    <xf numFmtId="0" fontId="15" fillId="0" borderId="0" applyFont="0" applyFill="0" applyBorder="0" applyAlignment="0" applyProtection="0"/>
    <xf numFmtId="280" fontId="56" fillId="0" borderId="0" applyFont="0" applyFill="0" applyBorder="0" applyAlignment="0" applyProtection="0"/>
    <xf numFmtId="185" fontId="5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0" fontId="54" fillId="22" borderId="3" applyNumberFormat="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79" fontId="7" fillId="0" borderId="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67" fillId="0" borderId="0" applyNumberFormat="0" applyFill="0" applyBorder="0" applyAlignment="0" applyProtection="0"/>
    <xf numFmtId="0" fontId="68" fillId="5" borderId="0" applyNumberFormat="0" applyBorder="0" applyAlignment="0" applyProtection="0"/>
    <xf numFmtId="0" fontId="7" fillId="0" borderId="0"/>
    <xf numFmtId="0" fontId="83" fillId="8" borderId="2" applyNumberFormat="0" applyAlignment="0" applyProtection="0"/>
    <xf numFmtId="0" fontId="85" fillId="0" borderId="11" applyNumberFormat="0" applyFill="0" applyAlignment="0" applyProtection="0"/>
    <xf numFmtId="0" fontId="87" fillId="26" borderId="0" applyNumberFormat="0" applyBorder="0" applyAlignment="0" applyProtection="0"/>
    <xf numFmtId="0" fontId="13" fillId="0" borderId="0"/>
    <xf numFmtId="0" fontId="58" fillId="0" borderId="0"/>
    <xf numFmtId="0" fontId="56" fillId="0" borderId="0"/>
    <xf numFmtId="0" fontId="126" fillId="0" borderId="0"/>
    <xf numFmtId="0" fontId="6" fillId="0" borderId="0"/>
    <xf numFmtId="0" fontId="6" fillId="0" borderId="0"/>
    <xf numFmtId="0" fontId="2" fillId="0" borderId="0"/>
    <xf numFmtId="0" fontId="7" fillId="0" borderId="0"/>
    <xf numFmtId="0" fontId="6" fillId="0" borderId="0"/>
    <xf numFmtId="0" fontId="89" fillId="0" borderId="0"/>
    <xf numFmtId="0" fontId="6" fillId="0" borderId="0"/>
    <xf numFmtId="0" fontId="126" fillId="0" borderId="0"/>
    <xf numFmtId="0" fontId="126" fillId="0" borderId="0"/>
    <xf numFmtId="0" fontId="15" fillId="0" borderId="0"/>
    <xf numFmtId="0" fontId="6" fillId="0" borderId="0"/>
    <xf numFmtId="0" fontId="59" fillId="0" borderId="0"/>
    <xf numFmtId="0" fontId="15" fillId="0" borderId="0"/>
    <xf numFmtId="0" fontId="15" fillId="0" borderId="0"/>
    <xf numFmtId="0" fontId="15" fillId="0" borderId="0"/>
    <xf numFmtId="0" fontId="15" fillId="0" borderId="0"/>
    <xf numFmtId="0" fontId="15"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59" fillId="0" borderId="0"/>
    <xf numFmtId="0" fontId="56" fillId="0" borderId="0"/>
    <xf numFmtId="0" fontId="56" fillId="0" borderId="0"/>
    <xf numFmtId="0" fontId="3"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6" fillId="0" borderId="0"/>
    <xf numFmtId="0" fontId="6" fillId="0" borderId="0"/>
    <xf numFmtId="0" fontId="129" fillId="0" borderId="0"/>
    <xf numFmtId="0" fontId="2"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89" fillId="0" borderId="0" applyProtection="0"/>
    <xf numFmtId="0" fontId="15" fillId="0" borderId="0"/>
    <xf numFmtId="0" fontId="56" fillId="0" borderId="0"/>
    <xf numFmtId="0" fontId="2" fillId="0" borderId="0"/>
    <xf numFmtId="0" fontId="7" fillId="0" borderId="0"/>
    <xf numFmtId="0" fontId="7" fillId="0" borderId="0"/>
    <xf numFmtId="0" fontId="7" fillId="0" borderId="0"/>
    <xf numFmtId="0" fontId="7" fillId="0" borderId="0"/>
    <xf numFmtId="0" fontId="6" fillId="0" borderId="0"/>
    <xf numFmtId="0" fontId="15" fillId="0" borderId="0"/>
    <xf numFmtId="0" fontId="15" fillId="0" borderId="0"/>
    <xf numFmtId="0" fontId="15" fillId="0" borderId="0"/>
    <xf numFmtId="0" fontId="15" fillId="0" borderId="0"/>
    <xf numFmtId="0" fontId="58" fillId="0" borderId="0" applyProtection="0"/>
    <xf numFmtId="0" fontId="126" fillId="0" borderId="0"/>
    <xf numFmtId="0" fontId="7" fillId="0" borderId="0"/>
    <xf numFmtId="0" fontId="60" fillId="0" borderId="0"/>
    <xf numFmtId="0" fontId="37" fillId="0" borderId="0"/>
    <xf numFmtId="0" fontId="126" fillId="0" borderId="0"/>
    <xf numFmtId="0" fontId="60" fillId="0" borderId="0"/>
    <xf numFmtId="0" fontId="60" fillId="0" borderId="0"/>
    <xf numFmtId="0" fontId="149" fillId="0" borderId="0"/>
    <xf numFmtId="0" fontId="6" fillId="0" borderId="0"/>
    <xf numFmtId="0" fontId="6" fillId="0" borderId="0"/>
    <xf numFmtId="0" fontId="6" fillId="0" borderId="0"/>
    <xf numFmtId="0" fontId="126" fillId="0" borderId="0"/>
    <xf numFmtId="0" fontId="3" fillId="0" borderId="0"/>
    <xf numFmtId="0" fontId="3" fillId="0" borderId="0"/>
    <xf numFmtId="0" fontId="37" fillId="27" borderId="13" applyNumberFormat="0" applyFont="0" applyAlignment="0" applyProtection="0"/>
    <xf numFmtId="0" fontId="37" fillId="27" borderId="13" applyNumberFormat="0" applyFont="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95" fillId="21" borderId="14" applyNumberFormat="0" applyAlignment="0" applyProtection="0"/>
    <xf numFmtId="9" fontId="50" fillId="0" borderId="0" applyFont="0" applyFill="0" applyBorder="0" applyAlignment="0" applyProtection="0"/>
    <xf numFmtId="9" fontId="5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10" fillId="0" borderId="22" applyNumberFormat="0" applyFill="0" applyAlignment="0" applyProtection="0"/>
    <xf numFmtId="0" fontId="118" fillId="0" borderId="0" applyNumberFormat="0" applyFill="0" applyBorder="0" applyAlignment="0" applyProtection="0"/>
    <xf numFmtId="6" fontId="62"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7" fillId="0" borderId="0" applyFont="0" applyFill="0" applyBorder="0" applyAlignment="0" applyProtection="0"/>
    <xf numFmtId="169"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62"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42" fillId="0" borderId="0"/>
    <xf numFmtId="0" fontId="56" fillId="0" borderId="0"/>
    <xf numFmtId="0" fontId="56" fillId="0" borderId="0"/>
    <xf numFmtId="0" fontId="3" fillId="0" borderId="0"/>
    <xf numFmtId="0" fontId="130" fillId="0" borderId="0"/>
    <xf numFmtId="0" fontId="7" fillId="0" borderId="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5"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281" fontId="3" fillId="0" borderId="0" applyFont="0" applyFill="0" applyBorder="0" applyAlignment="0" applyProtection="0"/>
    <xf numFmtId="281" fontId="3" fillId="0" borderId="0" applyFont="0" applyFill="0" applyBorder="0" applyAlignment="0" applyProtection="0"/>
    <xf numFmtId="281" fontId="3" fillId="0" borderId="0" applyFont="0" applyFill="0" applyBorder="0" applyAlignment="0" applyProtection="0"/>
    <xf numFmtId="172" fontId="126" fillId="0" borderId="0" applyFont="0" applyFill="0" applyBorder="0" applyAlignment="0" applyProtection="0"/>
    <xf numFmtId="0" fontId="2" fillId="0" borderId="0"/>
    <xf numFmtId="0" fontId="15" fillId="0" borderId="0"/>
    <xf numFmtId="0" fontId="15" fillId="0" borderId="0"/>
    <xf numFmtId="0" fontId="2" fillId="0" borderId="0"/>
    <xf numFmtId="0" fontId="2" fillId="0" borderId="0"/>
    <xf numFmtId="0" fontId="2" fillId="0" borderId="0"/>
    <xf numFmtId="171" fontId="126" fillId="0" borderId="0" applyFont="0" applyFill="0" applyBorder="0" applyAlignment="0" applyProtection="0"/>
    <xf numFmtId="0" fontId="231" fillId="0" borderId="0"/>
    <xf numFmtId="166" fontId="231"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7" fillId="0" borderId="0"/>
    <xf numFmtId="0" fontId="6" fillId="0" borderId="0"/>
    <xf numFmtId="0" fontId="7" fillId="0" borderId="0"/>
    <xf numFmtId="0" fontId="7" fillId="0" borderId="0"/>
    <xf numFmtId="0" fontId="126"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271" fontId="6" fillId="0" borderId="0" applyFont="0" applyFill="0" applyBorder="0" applyAlignment="0" applyProtection="0"/>
    <xf numFmtId="0" fontId="7" fillId="0" borderId="0"/>
    <xf numFmtId="0" fontId="7" fillId="0" borderId="0"/>
    <xf numFmtId="0" fontId="126" fillId="0" borderId="0"/>
    <xf numFmtId="166" fontId="7" fillId="0" borderId="0" applyFont="0" applyFill="0" applyBorder="0" applyAlignment="0" applyProtection="0"/>
    <xf numFmtId="0" fontId="7" fillId="0" borderId="0"/>
    <xf numFmtId="0" fontId="7" fillId="0" borderId="0"/>
    <xf numFmtId="0" fontId="7" fillId="0" borderId="0"/>
    <xf numFmtId="0" fontId="15" fillId="0" borderId="0"/>
    <xf numFmtId="0" fontId="3" fillId="0" borderId="0" applyNumberFormat="0" applyFont="0" applyFill="0" applyBorder="0" applyAlignment="0" applyProtection="0"/>
    <xf numFmtId="0" fontId="7" fillId="0" borderId="0"/>
    <xf numFmtId="0" fontId="126" fillId="0" borderId="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7" fillId="0" borderId="0"/>
    <xf numFmtId="0" fontId="15" fillId="0" borderId="0"/>
    <xf numFmtId="0" fontId="7" fillId="0" borderId="0"/>
    <xf numFmtId="0" fontId="7" fillId="0" borderId="0"/>
    <xf numFmtId="0" fontId="7" fillId="0" borderId="0"/>
    <xf numFmtId="166" fontId="7" fillId="0" borderId="0" applyFont="0" applyFill="0" applyBorder="0" applyAlignment="0" applyProtection="0"/>
    <xf numFmtId="0" fontId="7" fillId="0" borderId="0"/>
    <xf numFmtId="0" fontId="7" fillId="0" borderId="0"/>
    <xf numFmtId="0" fontId="15" fillId="0" borderId="0"/>
    <xf numFmtId="0" fontId="7"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166" fontId="3" fillId="0" borderId="0" applyFont="0" applyFill="0" applyBorder="0" applyAlignment="0" applyProtection="0"/>
    <xf numFmtId="271" fontId="6" fillId="0" borderId="0" applyFont="0" applyFill="0" applyBorder="0" applyAlignment="0" applyProtection="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3" fillId="0" borderId="0"/>
    <xf numFmtId="3" fontId="7" fillId="0" borderId="0" applyBorder="0" applyAlignment="0"/>
    <xf numFmtId="0" fontId="21" fillId="0" borderId="0"/>
    <xf numFmtId="0" fontId="7" fillId="0" borderId="0"/>
    <xf numFmtId="3" fontId="7" fillId="0" borderId="0" applyBorder="0" applyAlignment="0"/>
    <xf numFmtId="0" fontId="36" fillId="2" borderId="0"/>
    <xf numFmtId="3" fontId="236" fillId="0" borderId="20" applyNumberFormat="0" applyAlignment="0">
      <alignment horizontal="center" vertical="center"/>
    </xf>
    <xf numFmtId="0" fontId="7" fillId="0" borderId="0"/>
    <xf numFmtId="0" fontId="7" fillId="0" borderId="0"/>
    <xf numFmtId="0" fontId="7" fillId="0" borderId="0"/>
    <xf numFmtId="166" fontId="7" fillId="0" borderId="0" applyFont="0" applyFill="0" applyBorder="0" applyAlignment="0" applyProtection="0"/>
    <xf numFmtId="0" fontId="36" fillId="80" borderId="0"/>
    <xf numFmtId="0" fontId="33" fillId="80" borderId="0"/>
    <xf numFmtId="269" fontId="230" fillId="0" borderId="0"/>
    <xf numFmtId="0" fontId="38" fillId="2" borderId="0"/>
    <xf numFmtId="0" fontId="38" fillId="80" borderId="0"/>
    <xf numFmtId="0" fontId="39" fillId="0" borderId="0">
      <alignment wrapText="1"/>
    </xf>
    <xf numFmtId="205" fontId="17" fillId="0" borderId="21">
      <alignment horizontal="right" vertical="center"/>
    </xf>
    <xf numFmtId="173" fontId="233" fillId="0" borderId="41" applyNumberFormat="0" applyFont="0" applyBorder="0" applyAlignment="0">
      <alignment horizontal="center" vertical="center"/>
    </xf>
    <xf numFmtId="0" fontId="21" fillId="0" borderId="0"/>
    <xf numFmtId="271" fontId="6" fillId="0" borderId="0" applyFont="0" applyFill="0" applyBorder="0" applyAlignment="0" applyProtection="0"/>
    <xf numFmtId="0" fontId="73" fillId="0" borderId="0" applyProtection="0"/>
    <xf numFmtId="0" fontId="254" fillId="0" borderId="0"/>
    <xf numFmtId="0" fontId="7" fillId="0" borderId="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7"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3" fillId="0" borderId="5" applyNumberFormat="0" applyAlignment="0" applyProtection="0">
      <alignment horizontal="left" vertical="center"/>
    </xf>
    <xf numFmtId="166" fontId="6" fillId="0" borderId="0" applyFont="0" applyFill="0" applyBorder="0" applyAlignment="0" applyProtection="0"/>
    <xf numFmtId="166" fontId="6" fillId="0" borderId="0" applyFont="0" applyFill="0" applyBorder="0" applyAlignment="0" applyProtection="0"/>
    <xf numFmtId="0" fontId="126" fillId="0" borderId="0"/>
    <xf numFmtId="166" fontId="6" fillId="0" borderId="0" applyFont="0" applyFill="0" applyBorder="0" applyAlignment="0" applyProtection="0"/>
    <xf numFmtId="0" fontId="126" fillId="0" borderId="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255" fillId="0" borderId="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82" fontId="7" fillId="0" borderId="0" applyFont="0" applyFill="0" applyBorder="0" applyAlignment="0" applyProtection="0"/>
    <xf numFmtId="0" fontId="7" fillId="0" borderId="0" applyFont="0" applyFill="0" applyBorder="0" applyAlignment="0" applyProtection="0"/>
    <xf numFmtId="0" fontId="256" fillId="0" borderId="0"/>
    <xf numFmtId="0" fontId="15" fillId="0" borderId="0"/>
    <xf numFmtId="3" fontId="191" fillId="0" borderId="20" applyNumberFormat="0" applyAlignment="0">
      <alignment horizontal="center" vertical="center"/>
    </xf>
    <xf numFmtId="2" fontId="7" fillId="0" borderId="0" applyFont="0" applyFill="0" applyBorder="0" applyAlignment="0" applyProtection="0"/>
    <xf numFmtId="272" fontId="21" fillId="86" borderId="0" applyBorder="0">
      <alignment horizontal="center"/>
    </xf>
    <xf numFmtId="272" fontId="21" fillId="86" borderId="0" applyBorder="0">
      <alignment horizontal="center"/>
    </xf>
    <xf numFmtId="272" fontId="21" fillId="86" borderId="0" applyBorder="0">
      <alignment horizontal="center"/>
    </xf>
    <xf numFmtId="0" fontId="77" fillId="0" borderId="0" applyProtection="0"/>
    <xf numFmtId="3" fontId="79" fillId="0" borderId="20" applyNumberFormat="0" applyAlignment="0">
      <alignment horizontal="center" vertical="center"/>
    </xf>
    <xf numFmtId="3" fontId="234" fillId="0" borderId="20" applyNumberFormat="0" applyAlignment="0">
      <alignment horizontal="center" vertical="center"/>
    </xf>
    <xf numFmtId="0" fontId="84" fillId="0" borderId="0" applyNumberFormat="0" applyFont="0" applyFill="0" applyAlignment="0"/>
    <xf numFmtId="0" fontId="16" fillId="0" borderId="0"/>
    <xf numFmtId="37" fontId="88" fillId="0" borderId="0"/>
    <xf numFmtId="0" fontId="7" fillId="0" borderId="0"/>
    <xf numFmtId="3" fontId="232" fillId="0" borderId="39" applyNumberFormat="0" applyAlignment="0">
      <alignment horizontal="left" wrapText="1"/>
    </xf>
    <xf numFmtId="0" fontId="126" fillId="0" borderId="0"/>
    <xf numFmtId="0" fontId="7" fillId="0" borderId="0"/>
    <xf numFmtId="0" fontId="7" fillId="0" borderId="0"/>
    <xf numFmtId="0" fontId="7" fillId="0" borderId="0"/>
    <xf numFmtId="0" fontId="7" fillId="0" borderId="0"/>
    <xf numFmtId="0" fontId="7" fillId="0" borderId="0"/>
    <xf numFmtId="0" fontId="3" fillId="0" borderId="0" applyNumberFormat="0" applyFont="0" applyFill="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6" fillId="0" borderId="0" applyNumberFormat="0" applyFill="0" applyBorder="0" applyAlignment="0" applyProtection="0"/>
    <xf numFmtId="0" fontId="6" fillId="0" borderId="0" applyNumberFormat="0" applyFill="0" applyBorder="0" applyAlignment="0" applyProtection="0"/>
    <xf numFmtId="208" fontId="17" fillId="0" borderId="21">
      <alignment horizontal="center"/>
    </xf>
    <xf numFmtId="0" fontId="17" fillId="0" borderId="0" applyNumberFormat="0" applyFill="0" applyBorder="0" applyAlignment="0" applyProtection="0"/>
    <xf numFmtId="0" fontId="17" fillId="0" borderId="0" applyNumberFormat="0" applyFill="0" applyBorder="0" applyAlignment="0" applyProtection="0"/>
    <xf numFmtId="207" fontId="17" fillId="0" borderId="0"/>
    <xf numFmtId="211" fontId="17" fillId="0" borderId="1"/>
    <xf numFmtId="0" fontId="119" fillId="0" borderId="0" applyNumberFormat="0" applyFill="0" applyBorder="0" applyAlignment="0" applyProtection="0"/>
    <xf numFmtId="0" fontId="6" fillId="0" borderId="0"/>
    <xf numFmtId="0" fontId="16" fillId="0" borderId="0"/>
    <xf numFmtId="0" fontId="6" fillId="0" borderId="0"/>
    <xf numFmtId="0" fontId="126" fillId="0" borderId="0"/>
    <xf numFmtId="214" fontId="15" fillId="0" borderId="0" applyFont="0" applyFill="0" applyBorder="0" applyAlignment="0" applyProtection="0"/>
    <xf numFmtId="217" fontId="7" fillId="0" borderId="0" applyFont="0" applyFill="0" applyBorder="0" applyAlignment="0" applyProtection="0"/>
    <xf numFmtId="0" fontId="126" fillId="0" borderId="0"/>
    <xf numFmtId="271" fontId="6" fillId="0" borderId="0" applyFont="0" applyFill="0" applyBorder="0" applyAlignment="0" applyProtection="0"/>
    <xf numFmtId="166" fontId="15" fillId="0" borderId="0" applyFont="0" applyFill="0" applyBorder="0" applyAlignment="0" applyProtection="0"/>
    <xf numFmtId="0" fontId="126" fillId="0" borderId="0"/>
    <xf numFmtId="0" fontId="126" fillId="0" borderId="0"/>
    <xf numFmtId="0" fontId="6" fillId="0" borderId="0"/>
    <xf numFmtId="0" fontId="16" fillId="0" borderId="0"/>
    <xf numFmtId="0" fontId="6" fillId="0" borderId="0"/>
    <xf numFmtId="0" fontId="16" fillId="0" borderId="0"/>
    <xf numFmtId="0" fontId="126" fillId="0" borderId="0"/>
    <xf numFmtId="0" fontId="6" fillId="0" borderId="0"/>
    <xf numFmtId="0" fontId="126" fillId="0" borderId="0"/>
    <xf numFmtId="0" fontId="16" fillId="0" borderId="0"/>
    <xf numFmtId="0" fontId="126" fillId="0" borderId="0"/>
    <xf numFmtId="0" fontId="6" fillId="0" borderId="0"/>
    <xf numFmtId="0" fontId="16" fillId="0" borderId="0"/>
    <xf numFmtId="0" fontId="16" fillId="0" borderId="0"/>
    <xf numFmtId="271"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164" fontId="126"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0" fontId="16" fillId="0" borderId="0"/>
    <xf numFmtId="164" fontId="126" fillId="0" borderId="0" applyFont="0" applyFill="0" applyBorder="0" applyAlignment="0" applyProtection="0"/>
    <xf numFmtId="0" fontId="15" fillId="0" borderId="0"/>
    <xf numFmtId="271" fontId="6" fillId="0" borderId="0" applyFont="0" applyFill="0" applyBorder="0" applyAlignment="0" applyProtection="0"/>
    <xf numFmtId="217" fontId="7" fillId="0" borderId="0" applyFont="0" applyFill="0" applyBorder="0" applyAlignment="0" applyProtection="0"/>
    <xf numFmtId="285" fontId="58" fillId="0" borderId="0"/>
    <xf numFmtId="271" fontId="6" fillId="0" borderId="0" applyFont="0" applyFill="0" applyBorder="0" applyAlignment="0" applyProtection="0"/>
    <xf numFmtId="217" fontId="7" fillId="0" borderId="0" applyFont="0" applyFill="0" applyBorder="0" applyAlignment="0" applyProtection="0"/>
    <xf numFmtId="0" fontId="6" fillId="0" borderId="0"/>
    <xf numFmtId="166" fontId="6" fillId="0" borderId="0" applyFont="0" applyFill="0" applyBorder="0" applyAlignment="0" applyProtection="0"/>
    <xf numFmtId="217" fontId="7" fillId="0" borderId="0" applyFont="0" applyFill="0" applyBorder="0" applyAlignment="0" applyProtection="0"/>
    <xf numFmtId="0" fontId="7" fillId="0" borderId="0"/>
    <xf numFmtId="271" fontId="6"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215" fillId="88" borderId="0" applyNumberFormat="0" applyBorder="0" applyAlignment="0" applyProtection="0"/>
    <xf numFmtId="0" fontId="215" fillId="88" borderId="0" applyNumberFormat="0" applyBorder="0" applyAlignment="0" applyProtection="0"/>
    <xf numFmtId="283" fontId="58" fillId="0" borderId="51">
      <alignment horizontal="right" vertical="center"/>
    </xf>
    <xf numFmtId="166" fontId="7" fillId="0" borderId="0" applyFont="0" applyFill="0" applyBorder="0" applyAlignment="0" applyProtection="0"/>
    <xf numFmtId="166" fontId="6" fillId="0" borderId="0" applyFont="0" applyFill="0" applyBorder="0" applyAlignment="0" applyProtection="0"/>
    <xf numFmtId="284" fontId="58" fillId="0" borderId="51">
      <alignment horizontal="center"/>
    </xf>
    <xf numFmtId="217" fontId="7" fillId="0" borderId="0" applyFont="0" applyFill="0" applyBorder="0" applyAlignment="0" applyProtection="0"/>
    <xf numFmtId="166" fontId="7" fillId="0" borderId="0" applyFont="0" applyFill="0" applyBorder="0" applyAlignment="0" applyProtection="0"/>
    <xf numFmtId="0" fontId="215" fillId="88" borderId="0" applyNumberFormat="0" applyBorder="0" applyAlignment="0" applyProtection="0"/>
    <xf numFmtId="271" fontId="6" fillId="0" borderId="0" applyFont="0" applyFill="0" applyBorder="0" applyAlignment="0" applyProtection="0"/>
    <xf numFmtId="0" fontId="215" fillId="88" borderId="0" applyNumberFormat="0" applyBorder="0" applyAlignment="0" applyProtection="0"/>
    <xf numFmtId="166" fontId="7" fillId="0" borderId="0" applyFont="0" applyFill="0" applyBorder="0" applyAlignment="0" applyProtection="0"/>
    <xf numFmtId="0" fontId="215" fillId="88" borderId="0" applyNumberFormat="0" applyBorder="0" applyAlignment="0" applyProtection="0"/>
    <xf numFmtId="284" fontId="58" fillId="0" borderId="51">
      <alignment horizontal="center"/>
    </xf>
    <xf numFmtId="0" fontId="126" fillId="0" borderId="0"/>
    <xf numFmtId="0" fontId="7" fillId="0" borderId="0"/>
    <xf numFmtId="0" fontId="15" fillId="0" borderId="0"/>
    <xf numFmtId="0" fontId="7" fillId="0" borderId="0"/>
    <xf numFmtId="0" fontId="15" fillId="0" borderId="0"/>
    <xf numFmtId="0" fontId="7" fillId="0" borderId="0"/>
    <xf numFmtId="217"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215" fillId="88" borderId="0" applyNumberFormat="0" applyBorder="0" applyAlignment="0" applyProtection="0"/>
    <xf numFmtId="10" fontId="7" fillId="0" borderId="0" applyFill="0" applyBorder="0" applyAlignment="0" applyProtection="0"/>
    <xf numFmtId="0" fontId="7" fillId="0" borderId="0"/>
    <xf numFmtId="0" fontId="126" fillId="0" borderId="0"/>
    <xf numFmtId="285" fontId="58" fillId="0" borderId="0"/>
    <xf numFmtId="0" fontId="215" fillId="88" borderId="0" applyNumberFormat="0" applyBorder="0" applyAlignment="0" applyProtection="0"/>
    <xf numFmtId="0" fontId="6"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271" fontId="6"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286" fontId="58" fillId="0" borderId="28"/>
    <xf numFmtId="0" fontId="7" fillId="0" borderId="0"/>
    <xf numFmtId="166" fontId="7" fillId="0" borderId="0" applyFont="0" applyFill="0" applyBorder="0" applyAlignment="0" applyProtection="0"/>
    <xf numFmtId="166" fontId="6"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217" fontId="7" fillId="0" borderId="0" applyFont="0" applyFill="0" applyBorder="0" applyAlignment="0" applyProtection="0"/>
    <xf numFmtId="166" fontId="6" fillId="0" borderId="0" applyFont="0" applyFill="0" applyBorder="0" applyAlignment="0" applyProtection="0"/>
    <xf numFmtId="0" fontId="126" fillId="0" borderId="0"/>
    <xf numFmtId="0" fontId="126" fillId="0" borderId="0"/>
    <xf numFmtId="0" fontId="16" fillId="0" borderId="0"/>
    <xf numFmtId="0" fontId="215" fillId="88" borderId="0" applyNumberFormat="0" applyBorder="0" applyAlignment="0" applyProtection="0"/>
    <xf numFmtId="0" fontId="7" fillId="0" borderId="0"/>
    <xf numFmtId="0" fontId="7" fillId="0" borderId="0"/>
    <xf numFmtId="166"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271"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215" fillId="88" borderId="0" applyNumberFormat="0" applyBorder="0" applyAlignment="0" applyProtection="0"/>
    <xf numFmtId="166" fontId="7" fillId="0" borderId="0" applyFont="0" applyFill="0" applyBorder="0" applyAlignment="0" applyProtection="0"/>
    <xf numFmtId="0" fontId="7" fillId="0" borderId="0"/>
    <xf numFmtId="0" fontId="15" fillId="0" borderId="0"/>
    <xf numFmtId="0" fontId="6" fillId="0" borderId="0"/>
    <xf numFmtId="0" fontId="7" fillId="0" borderId="0"/>
    <xf numFmtId="0" fontId="16" fillId="0" borderId="0"/>
    <xf numFmtId="0" fontId="7" fillId="0" borderId="0"/>
    <xf numFmtId="0" fontId="7" fillId="0" borderId="0"/>
    <xf numFmtId="10" fontId="7" fillId="0" borderId="0" applyFill="0" applyBorder="0" applyAlignment="0" applyProtection="0"/>
    <xf numFmtId="0" fontId="15" fillId="0" borderId="0"/>
    <xf numFmtId="286" fontId="58" fillId="0" borderId="28"/>
    <xf numFmtId="283" fontId="58" fillId="0" borderId="51">
      <alignment horizontal="right" vertical="center"/>
    </xf>
    <xf numFmtId="284" fontId="58" fillId="0" borderId="51">
      <alignment horizontal="center"/>
    </xf>
    <xf numFmtId="285" fontId="58" fillId="0" borderId="0"/>
    <xf numFmtId="286" fontId="58" fillId="0" borderId="28"/>
    <xf numFmtId="0" fontId="215" fillId="88" borderId="0" applyNumberFormat="0" applyBorder="0" applyAlignment="0" applyProtection="0"/>
    <xf numFmtId="0" fontId="7" fillId="0" borderId="0"/>
    <xf numFmtId="0" fontId="7" fillId="0" borderId="0"/>
    <xf numFmtId="0" fontId="215" fillId="88" borderId="0" applyNumberFormat="0" applyBorder="0" applyAlignment="0" applyProtection="0"/>
    <xf numFmtId="0" fontId="15" fillId="0" borderId="0"/>
    <xf numFmtId="0" fontId="6" fillId="0" borderId="0"/>
    <xf numFmtId="166" fontId="6" fillId="0" borderId="0" applyFont="0" applyFill="0" applyBorder="0" applyAlignment="0" applyProtection="0"/>
    <xf numFmtId="0" fontId="16" fillId="0" borderId="0"/>
    <xf numFmtId="0" fontId="215" fillId="88" borderId="0" applyNumberFormat="0" applyBorder="0" applyAlignment="0" applyProtection="0"/>
    <xf numFmtId="166" fontId="6" fillId="0" borderId="0" applyFont="0" applyFill="0" applyBorder="0" applyAlignment="0" applyProtection="0"/>
    <xf numFmtId="0" fontId="7" fillId="0" borderId="0"/>
    <xf numFmtId="166" fontId="6" fillId="0" borderId="0" applyFont="0" applyFill="0" applyBorder="0" applyAlignment="0" applyProtection="0"/>
    <xf numFmtId="10" fontId="7" fillId="0" borderId="0" applyFill="0" applyBorder="0" applyAlignment="0" applyProtection="0"/>
    <xf numFmtId="0" fontId="15" fillId="0" borderId="0"/>
    <xf numFmtId="283" fontId="58" fillId="0" borderId="51">
      <alignment horizontal="right" vertical="center"/>
    </xf>
    <xf numFmtId="284" fontId="58" fillId="0" borderId="51">
      <alignment horizontal="center"/>
    </xf>
    <xf numFmtId="0" fontId="7" fillId="0" borderId="0"/>
    <xf numFmtId="0" fontId="7" fillId="0" borderId="0"/>
    <xf numFmtId="285" fontId="58" fillId="0" borderId="0"/>
    <xf numFmtId="286" fontId="58" fillId="0" borderId="28"/>
    <xf numFmtId="0" fontId="16" fillId="0" borderId="0"/>
    <xf numFmtId="0" fontId="7" fillId="0" borderId="0"/>
    <xf numFmtId="166" fontId="7" fillId="0" borderId="0" applyFont="0" applyFill="0" applyBorder="0" applyAlignment="0" applyProtection="0"/>
    <xf numFmtId="0" fontId="7" fillId="0" borderId="0"/>
    <xf numFmtId="166" fontId="6" fillId="0" borderId="0" applyFont="0" applyFill="0" applyBorder="0" applyAlignment="0" applyProtection="0"/>
    <xf numFmtId="0" fontId="126" fillId="0" borderId="0"/>
    <xf numFmtId="271" fontId="6" fillId="0" borderId="0" applyFont="0" applyFill="0" applyBorder="0" applyAlignment="0" applyProtection="0"/>
    <xf numFmtId="0" fontId="15" fillId="0" borderId="0"/>
    <xf numFmtId="0" fontId="7" fillId="0" borderId="0"/>
    <xf numFmtId="0" fontId="126" fillId="0" borderId="0"/>
    <xf numFmtId="0" fontId="7" fillId="0" borderId="0"/>
    <xf numFmtId="271" fontId="6" fillId="0" borderId="0" applyFont="0" applyFill="0" applyBorder="0" applyAlignment="0" applyProtection="0"/>
    <xf numFmtId="0" fontId="7" fillId="0" borderId="0"/>
    <xf numFmtId="166" fontId="6" fillId="0" borderId="0" applyFont="0" applyFill="0" applyBorder="0" applyAlignment="0" applyProtection="0"/>
    <xf numFmtId="166" fontId="6" fillId="0" borderId="0" applyFont="0" applyFill="0" applyBorder="0" applyAlignment="0" applyProtection="0"/>
    <xf numFmtId="0" fontId="15" fillId="0" borderId="0"/>
    <xf numFmtId="21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0" fontId="7" fillId="0" borderId="0"/>
    <xf numFmtId="0" fontId="215" fillId="88" borderId="0" applyNumberFormat="0" applyBorder="0" applyAlignment="0" applyProtection="0"/>
    <xf numFmtId="0" fontId="215" fillId="88" borderId="0" applyNumberFormat="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0" fontId="215" fillId="88" borderId="0" applyNumberFormat="0" applyBorder="0" applyAlignment="0" applyProtection="0"/>
    <xf numFmtId="0" fontId="7" fillId="0" borderId="0"/>
    <xf numFmtId="0" fontId="7" fillId="0" borderId="0"/>
    <xf numFmtId="0" fontId="7" fillId="0" borderId="0"/>
    <xf numFmtId="166" fontId="6" fillId="0" borderId="0" applyFont="0" applyFill="0" applyBorder="0" applyAlignment="0" applyProtection="0"/>
    <xf numFmtId="0" fontId="215" fillId="88" borderId="0" applyNumberFormat="0" applyBorder="0" applyAlignment="0" applyProtection="0"/>
    <xf numFmtId="217" fontId="7" fillId="0" borderId="0" applyFont="0" applyFill="0" applyBorder="0" applyAlignment="0" applyProtection="0"/>
    <xf numFmtId="0" fontId="15" fillId="0" borderId="0"/>
    <xf numFmtId="0" fontId="7" fillId="0" borderId="0"/>
    <xf numFmtId="0" fontId="7" fillId="0" borderId="0"/>
    <xf numFmtId="172"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171" fontId="7" fillId="0" borderId="0" applyFont="0" applyFill="0" applyBorder="0" applyAlignment="0" applyProtection="0"/>
    <xf numFmtId="171" fontId="7" fillId="0" borderId="0" applyFont="0" applyFill="0" applyBorder="0" applyAlignment="0" applyProtection="0"/>
    <xf numFmtId="166"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0" fontId="7" fillId="0" borderId="0"/>
    <xf numFmtId="0" fontId="15" fillId="0" borderId="0"/>
    <xf numFmtId="172" fontId="7" fillId="0" borderId="0" applyFont="0" applyFill="0" applyBorder="0" applyAlignment="0" applyProtection="0"/>
    <xf numFmtId="172" fontId="6" fillId="0" borderId="0" applyFont="0" applyFill="0" applyBorder="0" applyAlignment="0" applyProtection="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0" fontId="15" fillId="0" borderId="0"/>
    <xf numFmtId="0" fontId="7" fillId="0" borderId="0"/>
    <xf numFmtId="0" fontId="7" fillId="0" borderId="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15" fillId="0" borderId="0"/>
    <xf numFmtId="0" fontId="7" fillId="0" borderId="0"/>
    <xf numFmtId="0" fontId="7" fillId="0" borderId="0"/>
    <xf numFmtId="217" fontId="7" fillId="0" borderId="0" applyFont="0" applyFill="0" applyBorder="0" applyAlignment="0" applyProtection="0"/>
    <xf numFmtId="0" fontId="215" fillId="88" borderId="0" applyNumberFormat="0" applyBorder="0" applyAlignment="0" applyProtection="0"/>
    <xf numFmtId="0" fontId="15" fillId="0" borderId="0"/>
    <xf numFmtId="271" fontId="6" fillId="0" borderId="0" applyFont="0" applyFill="0" applyBorder="0" applyAlignment="0" applyProtection="0"/>
    <xf numFmtId="0" fontId="7" fillId="0" borderId="0"/>
    <xf numFmtId="283" fontId="58" fillId="0" borderId="51">
      <alignment horizontal="right" vertical="center"/>
    </xf>
    <xf numFmtId="10" fontId="7" fillId="0" borderId="0" applyFill="0" applyBorder="0" applyAlignment="0" applyProtection="0"/>
    <xf numFmtId="0" fontId="7" fillId="0" borderId="0"/>
    <xf numFmtId="0" fontId="15" fillId="0" borderId="0"/>
    <xf numFmtId="0" fontId="7" fillId="0" borderId="0"/>
    <xf numFmtId="0" fontId="215" fillId="88" borderId="0" applyNumberFormat="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171" fontId="7" fillId="0" borderId="0" applyFont="0" applyFill="0" applyBorder="0" applyAlignment="0" applyProtection="0"/>
    <xf numFmtId="171" fontId="7" fillId="0" borderId="0" applyFont="0" applyFill="0" applyBorder="0" applyAlignment="0" applyProtection="0"/>
    <xf numFmtId="166"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0" fontId="7" fillId="0" borderId="0"/>
    <xf numFmtId="0" fontId="15" fillId="0" borderId="0"/>
    <xf numFmtId="172" fontId="7" fillId="0" borderId="0" applyFont="0" applyFill="0" applyBorder="0" applyAlignment="0" applyProtection="0"/>
    <xf numFmtId="172" fontId="6" fillId="0" borderId="0" applyFont="0" applyFill="0" applyBorder="0" applyAlignment="0" applyProtection="0"/>
    <xf numFmtId="0" fontId="7" fillId="0" borderId="0"/>
    <xf numFmtId="172" fontId="6" fillId="0" borderId="0" applyFont="0" applyFill="0" applyBorder="0" applyAlignment="0" applyProtection="0"/>
    <xf numFmtId="172" fontId="7" fillId="0" borderId="0" applyFont="0" applyFill="0" applyBorder="0" applyAlignment="0" applyProtection="0"/>
    <xf numFmtId="0" fontId="15" fillId="0" borderId="0"/>
    <xf numFmtId="0" fontId="7" fillId="0" borderId="0"/>
    <xf numFmtId="0" fontId="7" fillId="0" borderId="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0" fontId="15" fillId="0" borderId="0"/>
    <xf numFmtId="0" fontId="7" fillId="0" borderId="0"/>
    <xf numFmtId="0" fontId="7" fillId="0" borderId="0"/>
    <xf numFmtId="0" fontId="7" fillId="0" borderId="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7" fillId="0" borderId="0"/>
    <xf numFmtId="0" fontId="15" fillId="0" borderId="0"/>
    <xf numFmtId="0" fontId="7" fillId="0" borderId="0"/>
    <xf numFmtId="0" fontId="7" fillId="0" borderId="0"/>
    <xf numFmtId="0" fontId="215" fillId="88" borderId="0" applyNumberFormat="0" applyBorder="0" applyAlignment="0" applyProtection="0"/>
    <xf numFmtId="166" fontId="7" fillId="0" borderId="0" applyFont="0" applyFill="0" applyBorder="0" applyAlignment="0" applyProtection="0"/>
    <xf numFmtId="0" fontId="215" fillId="88" borderId="0" applyNumberFormat="0" applyBorder="0" applyAlignment="0" applyProtection="0"/>
    <xf numFmtId="166" fontId="7" fillId="0" borderId="0" applyFont="0" applyFill="0" applyBorder="0" applyAlignment="0" applyProtection="0"/>
    <xf numFmtId="0" fontId="126" fillId="0" borderId="0"/>
    <xf numFmtId="271" fontId="6" fillId="0" borderId="0" applyFont="0" applyFill="0" applyBorder="0" applyAlignment="0" applyProtection="0"/>
    <xf numFmtId="0" fontId="215" fillId="88" borderId="0" applyNumberFormat="0" applyBorder="0" applyAlignment="0" applyProtection="0"/>
    <xf numFmtId="217"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15"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16" fillId="0" borderId="0"/>
    <xf numFmtId="0" fontId="7" fillId="0" borderId="0"/>
    <xf numFmtId="10" fontId="7" fillId="0" borderId="0" applyFill="0" applyBorder="0" applyAlignment="0" applyProtection="0"/>
    <xf numFmtId="217" fontId="7" fillId="0" borderId="0" applyFont="0" applyFill="0" applyBorder="0" applyAlignment="0" applyProtection="0"/>
    <xf numFmtId="283" fontId="58" fillId="0" borderId="51">
      <alignment horizontal="right" vertical="center"/>
    </xf>
    <xf numFmtId="284" fontId="58" fillId="0" borderId="51">
      <alignment horizontal="center"/>
    </xf>
    <xf numFmtId="0" fontId="215" fillId="88" borderId="0" applyNumberFormat="0" applyBorder="0" applyAlignment="0" applyProtection="0"/>
    <xf numFmtId="285" fontId="58" fillId="0" borderId="0"/>
    <xf numFmtId="286" fontId="58" fillId="0" borderId="28"/>
    <xf numFmtId="0" fontId="7" fillId="0" borderId="0"/>
    <xf numFmtId="166" fontId="7" fillId="0" borderId="0" applyFont="0" applyFill="0" applyBorder="0" applyAlignment="0" applyProtection="0"/>
    <xf numFmtId="0" fontId="6" fillId="0" borderId="0"/>
    <xf numFmtId="0" fontId="7" fillId="0" borderId="0"/>
    <xf numFmtId="0" fontId="16" fillId="0" borderId="0"/>
    <xf numFmtId="0" fontId="126" fillId="0" borderId="0"/>
    <xf numFmtId="0" fontId="215" fillId="88" borderId="0" applyNumberFormat="0" applyBorder="0" applyAlignment="0" applyProtection="0"/>
    <xf numFmtId="10" fontId="7" fillId="0" borderId="0" applyFill="0" applyBorder="0" applyAlignment="0" applyProtection="0"/>
    <xf numFmtId="217" fontId="7" fillId="0" borderId="0" applyFont="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0" fontId="215" fillId="88" borderId="0" applyNumberFormat="0" applyBorder="0" applyAlignment="0" applyProtection="0"/>
    <xf numFmtId="0" fontId="7"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7" fillId="0" borderId="0"/>
    <xf numFmtId="0" fontId="16" fillId="0" borderId="0"/>
    <xf numFmtId="0" fontId="7"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16" fillId="0" borderId="0"/>
    <xf numFmtId="0" fontId="126" fillId="0" borderId="0"/>
    <xf numFmtId="10" fontId="7" fillId="0" borderId="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166" fontId="7" fillId="0" borderId="0" applyFont="0" applyFill="0" applyBorder="0" applyAlignment="0" applyProtection="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286" fontId="58" fillId="0" borderId="28"/>
    <xf numFmtId="0" fontId="7" fillId="0" borderId="0"/>
    <xf numFmtId="0" fontId="252" fillId="0" borderId="0"/>
    <xf numFmtId="0" fontId="252" fillId="0" borderId="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285" fontId="58" fillId="0" borderId="0"/>
    <xf numFmtId="0" fontId="73" fillId="0" borderId="6">
      <alignment horizontal="left" vertical="center"/>
    </xf>
    <xf numFmtId="283" fontId="58" fillId="0" borderId="51">
      <alignment horizontal="right" vertical="center"/>
    </xf>
    <xf numFmtId="0" fontId="16" fillId="0" borderId="0"/>
    <xf numFmtId="0" fontId="6" fillId="0" borderId="0"/>
    <xf numFmtId="0" fontId="15" fillId="0" borderId="0"/>
    <xf numFmtId="0" fontId="215" fillId="88" borderId="0" applyNumberFormat="0" applyBorder="0" applyAlignment="0" applyProtection="0"/>
    <xf numFmtId="0" fontId="7" fillId="0" borderId="0"/>
    <xf numFmtId="0" fontId="215" fillId="88" borderId="0" applyNumberFormat="0" applyBorder="0" applyAlignment="0" applyProtection="0"/>
    <xf numFmtId="0" fontId="7" fillId="0" borderId="0"/>
    <xf numFmtId="205" fontId="17" fillId="0" borderId="21">
      <alignment horizontal="right" vertical="center"/>
    </xf>
    <xf numFmtId="205" fontId="17" fillId="0" borderId="21">
      <alignment horizontal="right" vertical="center"/>
    </xf>
    <xf numFmtId="208" fontId="17" fillId="0" borderId="21">
      <alignment horizontal="center"/>
    </xf>
    <xf numFmtId="0" fontId="7" fillId="0" borderId="0"/>
    <xf numFmtId="0" fontId="126" fillId="0" borderId="0"/>
    <xf numFmtId="166" fontId="6"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10" fontId="7" fillId="0" borderId="0" applyFill="0" applyBorder="0" applyAlignment="0" applyProtection="0"/>
    <xf numFmtId="0" fontId="7" fillId="0" borderId="0"/>
    <xf numFmtId="0" fontId="252" fillId="0" borderId="0"/>
    <xf numFmtId="0" fontId="7" fillId="0" borderId="0"/>
    <xf numFmtId="0" fontId="252" fillId="0" borderId="0"/>
    <xf numFmtId="3" fontId="7" fillId="0" borderId="0" applyFont="0" applyFill="0" applyBorder="0" applyAlignment="0" applyProtection="0"/>
    <xf numFmtId="0" fontId="252" fillId="0" borderId="0"/>
    <xf numFmtId="166" fontId="7" fillId="0" borderId="0" applyFont="0" applyFill="0" applyBorder="0" applyAlignment="0" applyProtection="0"/>
    <xf numFmtId="0" fontId="252" fillId="0" borderId="0"/>
    <xf numFmtId="245" fontId="7" fillId="0" borderId="0"/>
    <xf numFmtId="0" fontId="252" fillId="0" borderId="0"/>
    <xf numFmtId="0" fontId="252" fillId="0" borderId="0"/>
    <xf numFmtId="0" fontId="3" fillId="0" borderId="0" applyNumberFormat="0" applyFont="0" applyFill="0" applyBorder="0" applyAlignment="0" applyProtection="0"/>
    <xf numFmtId="0" fontId="252" fillId="0" borderId="0"/>
    <xf numFmtId="0" fontId="252" fillId="0" borderId="0"/>
    <xf numFmtId="0" fontId="252" fillId="0" borderId="0"/>
    <xf numFmtId="217" fontId="7" fillId="0" borderId="0" applyFont="0" applyFill="0" applyBorder="0" applyAlignment="0" applyProtection="0"/>
    <xf numFmtId="0" fontId="7" fillId="0" borderId="0"/>
    <xf numFmtId="271" fontId="6" fillId="0" borderId="0" applyFont="0" applyFill="0" applyBorder="0" applyAlignment="0" applyProtection="0"/>
    <xf numFmtId="0" fontId="126" fillId="0" borderId="0"/>
    <xf numFmtId="166" fontId="7" fillId="0" borderId="0" applyFont="0" applyFill="0" applyBorder="0" applyAlignment="0" applyProtection="0"/>
    <xf numFmtId="286" fontId="58" fillId="0" borderId="28"/>
    <xf numFmtId="284" fontId="58" fillId="0" borderId="51">
      <alignment horizontal="center"/>
    </xf>
    <xf numFmtId="0" fontId="215" fillId="88" borderId="0" applyNumberFormat="0" applyBorder="0" applyAlignment="0" applyProtection="0"/>
    <xf numFmtId="10" fontId="7" fillId="0" borderId="0" applyFill="0" applyBorder="0" applyAlignment="0" applyProtection="0"/>
    <xf numFmtId="0" fontId="215" fillId="88" borderId="0" applyNumberFormat="0" applyBorder="0" applyAlignment="0" applyProtection="0"/>
    <xf numFmtId="164" fontId="7" fillId="0" borderId="0" applyFont="0" applyFill="0" applyBorder="0" applyAlignment="0" applyProtection="0"/>
    <xf numFmtId="0" fontId="15" fillId="0" borderId="0"/>
    <xf numFmtId="0" fontId="6" fillId="0" borderId="0"/>
    <xf numFmtId="166" fontId="6" fillId="0" borderId="0" applyFont="0" applyFill="0" applyBorder="0" applyAlignment="0" applyProtection="0"/>
    <xf numFmtId="0" fontId="16" fillId="0" borderId="0"/>
    <xf numFmtId="0" fontId="252"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73" fillId="0" borderId="6">
      <alignment horizontal="left" vertical="center"/>
    </xf>
    <xf numFmtId="285" fontId="58" fillId="0" borderId="0"/>
    <xf numFmtId="286" fontId="58" fillId="0" borderId="28"/>
    <xf numFmtId="166" fontId="7" fillId="0" borderId="0" applyFont="0" applyFill="0" applyBorder="0" applyAlignment="0" applyProtection="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7" fillId="0" borderId="0"/>
    <xf numFmtId="0" fontId="252" fillId="0" borderId="0"/>
    <xf numFmtId="0" fontId="7" fillId="0" borderId="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208" fontId="17" fillId="0" borderId="21">
      <alignment horizontal="center"/>
    </xf>
    <xf numFmtId="0" fontId="7" fillId="0" borderId="0"/>
    <xf numFmtId="166" fontId="7" fillId="0" borderId="0" applyFont="0" applyFill="0" applyBorder="0" applyAlignment="0" applyProtection="0"/>
    <xf numFmtId="0" fontId="126" fillId="0" borderId="0"/>
    <xf numFmtId="0" fontId="7"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7" fillId="0" borderId="0"/>
    <xf numFmtId="248" fontId="7"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7" fillId="0" borderId="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126" fillId="0" borderId="0"/>
    <xf numFmtId="0" fontId="7" fillId="0" borderId="0"/>
    <xf numFmtId="0" fontId="126" fillId="0" borderId="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0" fontId="7" fillId="0" borderId="0"/>
    <xf numFmtId="9" fontId="7" fillId="0" borderId="0" applyFont="0" applyFill="0" applyBorder="0" applyAlignment="0" applyProtection="0"/>
    <xf numFmtId="0" fontId="126" fillId="0" borderId="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166" fontId="7" fillId="0" borderId="0" applyFont="0" applyFill="0" applyBorder="0" applyAlignment="0" applyProtection="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166" fontId="7" fillId="0" borderId="0" applyFont="0" applyFill="0" applyBorder="0" applyAlignment="0" applyProtection="0"/>
    <xf numFmtId="0" fontId="126" fillId="0" borderId="0"/>
    <xf numFmtId="9"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2" fillId="0" borderId="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166" fontId="15" fillId="0" borderId="0" applyFont="0" applyFill="0" applyBorder="0" applyAlignment="0" applyProtection="0"/>
    <xf numFmtId="2" fontId="7" fillId="0" borderId="0" applyFont="0" applyFill="0" applyBorder="0" applyAlignment="0" applyProtection="0"/>
    <xf numFmtId="217"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0" fontId="126" fillId="0" borderId="0"/>
    <xf numFmtId="3" fontId="7" fillId="0" borderId="0" applyFont="0" applyFill="0" applyBorder="0" applyAlignment="0" applyProtection="0"/>
    <xf numFmtId="0" fontId="7" fillId="0" borderId="0"/>
    <xf numFmtId="0" fontId="126" fillId="0" borderId="0"/>
    <xf numFmtId="0" fontId="126"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252" fillId="0" borderId="0"/>
    <xf numFmtId="2" fontId="7" fillId="0" borderId="0" applyFont="0" applyFill="0" applyBorder="0" applyAlignment="0" applyProtection="0"/>
    <xf numFmtId="0"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17" fontId="7" fillId="0" borderId="0" applyFont="0" applyFill="0" applyBorder="0" applyAlignment="0" applyProtection="0"/>
    <xf numFmtId="0" fontId="126" fillId="0" borderId="0"/>
    <xf numFmtId="0" fontId="7" fillId="0" borderId="0"/>
    <xf numFmtId="3" fontId="7" fillId="0" borderId="0" applyBorder="0" applyAlignment="0"/>
    <xf numFmtId="3" fontId="7" fillId="0" borderId="0" applyBorder="0" applyAlignment="0"/>
    <xf numFmtId="0" fontId="7" fillId="0" borderId="0"/>
    <xf numFmtId="0" fontId="126" fillId="0" borderId="0"/>
    <xf numFmtId="3" fontId="7" fillId="0" borderId="0" applyFont="0" applyFill="0" applyBorder="0" applyAlignment="0" applyProtection="0"/>
    <xf numFmtId="2" fontId="7" fillId="0" borderId="0" applyFont="0" applyFill="0" applyBorder="0" applyAlignment="0" applyProtection="0"/>
    <xf numFmtId="0" fontId="7" fillId="0" borderId="0"/>
    <xf numFmtId="0" fontId="7" fillId="0" borderId="0"/>
    <xf numFmtId="0" fontId="7" fillId="0" borderId="0"/>
    <xf numFmtId="0" fontId="7" fillId="0" borderId="0"/>
    <xf numFmtId="224" fontId="7" fillId="0" borderId="0" applyFont="0" applyFill="0" applyBorder="0" applyAlignment="0" applyProtection="0"/>
    <xf numFmtId="0" fontId="15" fillId="0" borderId="0"/>
    <xf numFmtId="217" fontId="7" fillId="0" borderId="0" applyFont="0" applyFill="0" applyBorder="0" applyAlignment="0" applyProtection="0"/>
    <xf numFmtId="0" fontId="15"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3" fontId="7" fillId="0" borderId="0" applyBorder="0" applyAlignment="0"/>
    <xf numFmtId="3" fontId="7" fillId="0" borderId="0" applyBorder="0" applyAlignment="0"/>
    <xf numFmtId="2" fontId="7" fillId="0" borderId="0" applyFont="0" applyFill="0" applyBorder="0" applyAlignment="0" applyProtection="0"/>
    <xf numFmtId="0" fontId="7" fillId="0" borderId="0" applyFont="0" applyFill="0" applyBorder="0" applyAlignment="0" applyProtection="0"/>
    <xf numFmtId="3" fontId="7" fillId="0" borderId="0" applyFont="0" applyFill="0" applyBorder="0" applyAlignment="0" applyProtection="0"/>
    <xf numFmtId="0" fontId="7" fillId="0" borderId="0"/>
    <xf numFmtId="0" fontId="7" fillId="0" borderId="0"/>
    <xf numFmtId="0" fontId="7" fillId="0" borderId="0" applyFont="0" applyFill="0" applyBorder="0" applyAlignment="0" applyProtection="0"/>
    <xf numFmtId="0" fontId="7" fillId="0" borderId="0"/>
    <xf numFmtId="0" fontId="126" fillId="0" borderId="0"/>
    <xf numFmtId="0" fontId="252" fillId="0" borderId="0"/>
    <xf numFmtId="164" fontId="126" fillId="0" borderId="0" applyFont="0" applyFill="0" applyBorder="0" applyAlignment="0" applyProtection="0"/>
    <xf numFmtId="217" fontId="7" fillId="0" borderId="0" applyFont="0" applyFill="0" applyBorder="0" applyAlignment="0" applyProtection="0"/>
    <xf numFmtId="0" fontId="126" fillId="0" borderId="0"/>
    <xf numFmtId="0" fontId="7" fillId="0" borderId="0"/>
    <xf numFmtId="0" fontId="7" fillId="0" borderId="0"/>
    <xf numFmtId="3"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0" fontId="7" fillId="0" borderId="0"/>
    <xf numFmtId="0" fontId="126" fillId="0" borderId="0"/>
    <xf numFmtId="0" fontId="126" fillId="0" borderId="0"/>
    <xf numFmtId="0" fontId="7" fillId="0" borderId="0"/>
    <xf numFmtId="0" fontId="126" fillId="0" borderId="0"/>
    <xf numFmtId="0" fontId="7" fillId="0" borderId="0"/>
    <xf numFmtId="0" fontId="7" fillId="0" borderId="0"/>
    <xf numFmtId="0" fontId="126" fillId="0" borderId="0"/>
    <xf numFmtId="0" fontId="7" fillId="0" borderId="0"/>
    <xf numFmtId="0" fontId="7" fillId="0" borderId="0"/>
    <xf numFmtId="2" fontId="7" fillId="0" borderId="0" applyFont="0" applyFill="0" applyBorder="0" applyAlignment="0" applyProtection="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0" fontId="7" fillId="0" borderId="0"/>
    <xf numFmtId="0" fontId="7" fillId="0" borderId="0"/>
    <xf numFmtId="217" fontId="7" fillId="0" borderId="0" applyFont="0" applyFill="0" applyBorder="0" applyAlignment="0" applyProtection="0"/>
    <xf numFmtId="2" fontId="7" fillId="0" borderId="0" applyFont="0" applyFill="0" applyBorder="0" applyAlignment="0" applyProtection="0"/>
    <xf numFmtId="164" fontId="126" fillId="0" borderId="0" applyFont="0" applyFill="0" applyBorder="0" applyAlignment="0" applyProtection="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271" fontId="6" fillId="0" borderId="0" applyFont="0" applyFill="0" applyBorder="0" applyAlignment="0" applyProtection="0"/>
    <xf numFmtId="285" fontId="58" fillId="0" borderId="0"/>
    <xf numFmtId="0" fontId="7" fillId="0" borderId="0"/>
    <xf numFmtId="217" fontId="7" fillId="0" borderId="0" applyFont="0" applyFill="0" applyBorder="0" applyAlignment="0" applyProtection="0"/>
    <xf numFmtId="164" fontId="126" fillId="0" borderId="0" applyFont="0" applyFill="0" applyBorder="0" applyAlignment="0" applyProtection="0"/>
    <xf numFmtId="0" fontId="252" fillId="0" borderId="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7" fillId="0" borderId="0"/>
    <xf numFmtId="248" fontId="7" fillId="0" borderId="0"/>
    <xf numFmtId="166" fontId="7" fillId="0" borderId="0" applyFont="0" applyFill="0" applyBorder="0" applyAlignment="0" applyProtection="0"/>
    <xf numFmtId="0" fontId="7" fillId="0" borderId="0"/>
    <xf numFmtId="0" fontId="126" fillId="0" borderId="0"/>
    <xf numFmtId="166"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126" fillId="0" borderId="0"/>
    <xf numFmtId="248" fontId="7" fillId="0" borderId="0"/>
    <xf numFmtId="248" fontId="7" fillId="0" borderId="0"/>
    <xf numFmtId="0" fontId="7" fillId="0" borderId="0" applyFont="0" applyFill="0" applyBorder="0" applyAlignment="0" applyProtection="0"/>
    <xf numFmtId="245" fontId="7" fillId="0" borderId="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252"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271" fontId="6"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252"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217" fontId="7"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283" fontId="58" fillId="0" borderId="51">
      <alignment horizontal="right" vertical="center"/>
    </xf>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66" fontId="7"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3" fontId="7" fillId="0" borderId="0" applyBorder="0" applyAlignment="0"/>
    <xf numFmtId="0"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248" fontId="7" fillId="0" borderId="0"/>
    <xf numFmtId="248" fontId="7" fillId="0" borderId="0"/>
    <xf numFmtId="2"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166" fontId="7" fillId="0" borderId="0" applyFont="0" applyFill="0" applyBorder="0" applyAlignment="0" applyProtection="0"/>
    <xf numFmtId="0" fontId="126" fillId="0" borderId="0"/>
    <xf numFmtId="0" fontId="7" fillId="0" borderId="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6"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0" fontId="126" fillId="0" borderId="0"/>
    <xf numFmtId="0" fontId="126" fillId="0" borderId="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2"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3"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10"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0" fontId="126"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0" fontId="7" fillId="0" borderId="0" applyFont="0" applyFill="0" applyBorder="0" applyAlignment="0" applyProtection="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6" fillId="0" borderId="0"/>
    <xf numFmtId="0" fontId="7" fillId="0" borderId="0"/>
    <xf numFmtId="0" fontId="7" fillId="0" borderId="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126" fillId="0" borderId="0"/>
    <xf numFmtId="164"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applyFont="0" applyFill="0" applyBorder="0" applyAlignment="0" applyProtection="0"/>
    <xf numFmtId="245" fontId="7" fillId="0" borderId="0"/>
    <xf numFmtId="10" fontId="7" fillId="0" borderId="0" applyFill="0" applyBorder="0" applyAlignment="0" applyProtection="0"/>
    <xf numFmtId="3" fontId="7" fillId="0" borderId="0" applyBorder="0" applyAlignment="0"/>
    <xf numFmtId="2" fontId="7" fillId="0" borderId="0" applyFont="0" applyFill="0" applyBorder="0" applyAlignment="0" applyProtection="0"/>
    <xf numFmtId="248" fontId="7" fillId="0" borderId="0"/>
    <xf numFmtId="245" fontId="7" fillId="0" borderId="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7" fillId="0" borderId="0" applyFont="0" applyFill="0" applyBorder="0" applyAlignment="0" applyProtection="0"/>
    <xf numFmtId="248" fontId="7" fillId="0" borderId="0"/>
    <xf numFmtId="164" fontId="7" fillId="0" borderId="0" applyFont="0" applyFill="0" applyBorder="0" applyAlignment="0" applyProtection="0"/>
    <xf numFmtId="3" fontId="7" fillId="0" borderId="0" applyBorder="0" applyAlignment="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2" fontId="7" fillId="0" borderId="0" applyFont="0" applyFill="0" applyBorder="0" applyAlignment="0" applyProtection="0"/>
    <xf numFmtId="3" fontId="7" fillId="0" borderId="0" applyBorder="0" applyAlignment="0"/>
    <xf numFmtId="3" fontId="7" fillId="0" borderId="0" applyBorder="0" applyAlignment="0"/>
    <xf numFmtId="248" fontId="7" fillId="0" borderId="0"/>
    <xf numFmtId="0" fontId="7" fillId="0" borderId="0" applyFont="0" applyFill="0" applyBorder="0" applyAlignment="0" applyProtection="0"/>
    <xf numFmtId="245" fontId="7" fillId="0" borderId="0"/>
    <xf numFmtId="224" fontId="7" fillId="0" borderId="0" applyFont="0" applyFill="0" applyBorder="0" applyAlignment="0" applyProtection="0"/>
    <xf numFmtId="0" fontId="126" fillId="0" borderId="0"/>
    <xf numFmtId="217"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0" fontId="7" fillId="0" borderId="0"/>
    <xf numFmtId="0" fontId="126" fillId="0" borderId="0"/>
    <xf numFmtId="0" fontId="7" fillId="0" borderId="0"/>
    <xf numFmtId="0" fontId="126" fillId="0" borderId="0"/>
    <xf numFmtId="245" fontId="7" fillId="0" borderId="0"/>
    <xf numFmtId="0" fontId="7" fillId="0" borderId="0"/>
    <xf numFmtId="0" fontId="126" fillId="0" borderId="0"/>
    <xf numFmtId="0" fontId="7" fillId="0" borderId="0"/>
    <xf numFmtId="217" fontId="7" fillId="0" borderId="0" applyFont="0" applyFill="0" applyBorder="0" applyAlignment="0" applyProtection="0"/>
    <xf numFmtId="0" fontId="126" fillId="0" borderId="0"/>
    <xf numFmtId="0" fontId="7"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0" fontId="7" fillId="0" borderId="0" applyFont="0" applyFill="0" applyBorder="0" applyAlignment="0" applyProtection="0"/>
    <xf numFmtId="10" fontId="7" fillId="0" borderId="0" applyFill="0" applyBorder="0" applyAlignment="0" applyProtection="0"/>
    <xf numFmtId="164" fontId="7" fillId="0" borderId="0" applyFont="0" applyFill="0" applyBorder="0" applyAlignment="0" applyProtection="0"/>
    <xf numFmtId="0" fontId="126" fillId="0" borderId="0"/>
    <xf numFmtId="164" fontId="7" fillId="0" borderId="0" applyFont="0" applyFill="0" applyBorder="0" applyAlignment="0" applyProtection="0"/>
    <xf numFmtId="0" fontId="7" fillId="0" borderId="0"/>
    <xf numFmtId="10" fontId="7" fillId="0" borderId="0" applyFont="0" applyFill="0" applyBorder="0" applyAlignment="0" applyProtection="0"/>
    <xf numFmtId="10" fontId="7" fillId="0" borderId="0" applyFill="0" applyBorder="0" applyAlignment="0" applyProtection="0"/>
    <xf numFmtId="3" fontId="7" fillId="0" borderId="0" applyFont="0" applyFill="0" applyBorder="0" applyAlignment="0" applyProtection="0"/>
    <xf numFmtId="248" fontId="7" fillId="0" borderId="0"/>
    <xf numFmtId="0" fontId="7" fillId="0" borderId="0" applyFont="0" applyFill="0" applyBorder="0" applyAlignment="0" applyProtection="0"/>
    <xf numFmtId="245" fontId="7" fillId="0" borderId="0"/>
    <xf numFmtId="2" fontId="7" fillId="0" borderId="0" applyFont="0" applyFill="0" applyBorder="0" applyAlignment="0" applyProtection="0"/>
    <xf numFmtId="248" fontId="7" fillId="0" borderId="0"/>
    <xf numFmtId="0" fontId="7" fillId="0" borderId="0" applyFont="0" applyFill="0" applyBorder="0" applyAlignment="0" applyProtection="0"/>
    <xf numFmtId="245" fontId="7" fillId="0" borderId="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0" fontId="126" fillId="0" borderId="0"/>
    <xf numFmtId="0" fontId="126"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0" fontId="126"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248" fontId="7" fillId="0" borderId="0"/>
    <xf numFmtId="166"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0" fontId="126" fillId="0" borderId="0"/>
    <xf numFmtId="0" fontId="126"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2"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126" fillId="0" borderId="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0" fontId="7" fillId="0" borderId="0" applyFont="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ill="0" applyBorder="0" applyAlignment="0" applyProtection="0"/>
    <xf numFmtId="0" fontId="7" fillId="0" borderId="0" applyFont="0" applyFill="0" applyBorder="0" applyAlignment="0" applyProtection="0"/>
    <xf numFmtId="245" fontId="7" fillId="0" borderId="0"/>
    <xf numFmtId="22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126"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10" fontId="7" fillId="0" borderId="0" applyFill="0" applyBorder="0" applyAlignment="0" applyProtection="0"/>
    <xf numFmtId="0" fontId="252" fillId="0" borderId="0"/>
    <xf numFmtId="0" fontId="252" fillId="0" borderId="0"/>
    <xf numFmtId="0" fontId="252" fillId="0" borderId="0"/>
    <xf numFmtId="224"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0" fontId="252" fillId="0" borderId="0"/>
    <xf numFmtId="0" fontId="7" fillId="0" borderId="0"/>
    <xf numFmtId="0" fontId="252" fillId="0" borderId="0"/>
    <xf numFmtId="0" fontId="126" fillId="0" borderId="0"/>
    <xf numFmtId="166" fontId="7" fillId="0" borderId="0" applyFont="0" applyFill="0" applyBorder="0" applyAlignment="0" applyProtection="0"/>
    <xf numFmtId="0" fontId="252"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166" fontId="7" fillId="0" borderId="0" applyFont="0" applyFill="0" applyBorder="0" applyAlignment="0" applyProtection="0"/>
    <xf numFmtId="0" fontId="252" fillId="0" borderId="0"/>
    <xf numFmtId="0" fontId="126" fillId="0" borderId="0"/>
    <xf numFmtId="0" fontId="126" fillId="0" borderId="0"/>
    <xf numFmtId="166" fontId="7" fillId="0" borderId="0" applyFont="0" applyFill="0" applyBorder="0" applyAlignment="0" applyProtection="0"/>
    <xf numFmtId="166"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0" fontId="252" fillId="0" borderId="0"/>
    <xf numFmtId="0" fontId="252" fillId="0" borderId="0"/>
    <xf numFmtId="0" fontId="7" fillId="0" borderId="0"/>
    <xf numFmtId="0" fontId="126" fillId="0" borderId="0"/>
    <xf numFmtId="0" fontId="126" fillId="0" borderId="0"/>
    <xf numFmtId="0" fontId="252" fillId="0" borderId="0"/>
    <xf numFmtId="0" fontId="7" fillId="0" borderId="0"/>
    <xf numFmtId="0" fontId="7" fillId="0" borderId="0"/>
    <xf numFmtId="166" fontId="7" fillId="0" borderId="0" applyFont="0" applyFill="0" applyBorder="0" applyAlignment="0" applyProtection="0"/>
    <xf numFmtId="0" fontId="126" fillId="0" borderId="0"/>
    <xf numFmtId="0" fontId="126" fillId="0" borderId="0"/>
    <xf numFmtId="245" fontId="7" fillId="0" borderId="0"/>
    <xf numFmtId="0" fontId="252" fillId="0" borderId="0"/>
    <xf numFmtId="0" fontId="73" fillId="0" borderId="6">
      <alignment horizontal="left" vertical="center"/>
    </xf>
    <xf numFmtId="0" fontId="252" fillId="0" borderId="0"/>
    <xf numFmtId="0" fontId="252" fillId="0" borderId="0"/>
    <xf numFmtId="0" fontId="252" fillId="0" borderId="0"/>
    <xf numFmtId="284" fontId="58" fillId="0" borderId="51">
      <alignment horizontal="center"/>
    </xf>
    <xf numFmtId="0" fontId="252"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166" fontId="15" fillId="0" borderId="0" applyFont="0" applyFill="0" applyBorder="0" applyAlignment="0" applyProtection="0"/>
    <xf numFmtId="2" fontId="7" fillId="0" borderId="0" applyFont="0" applyFill="0" applyBorder="0" applyAlignment="0" applyProtection="0"/>
    <xf numFmtId="217" fontId="7" fillId="0" borderId="0" applyFont="0" applyFill="0" applyBorder="0" applyAlignment="0" applyProtection="0"/>
    <xf numFmtId="2" fontId="7" fillId="0" borderId="0" applyFont="0" applyFill="0" applyBorder="0" applyAlignment="0" applyProtection="0"/>
    <xf numFmtId="0" fontId="126" fillId="0" borderId="0"/>
    <xf numFmtId="217" fontId="7" fillId="0" borderId="0" applyFont="0" applyFill="0" applyBorder="0" applyAlignment="0" applyProtection="0"/>
    <xf numFmtId="0" fontId="15" fillId="0" borderId="0"/>
    <xf numFmtId="0" fontId="7" fillId="0" borderId="0"/>
    <xf numFmtId="0" fontId="252" fillId="0" borderId="0"/>
    <xf numFmtId="0" fontId="7" fillId="0" borderId="0"/>
    <xf numFmtId="0" fontId="7" fillId="0" borderId="0"/>
    <xf numFmtId="0" fontId="7" fillId="0" borderId="0"/>
    <xf numFmtId="0" fontId="252"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7" fillId="0" borderId="0"/>
    <xf numFmtId="0" fontId="15" fillId="0" borderId="0"/>
    <xf numFmtId="217" fontId="7" fillId="0" borderId="0" applyFont="0" applyFill="0" applyBorder="0" applyAlignment="0" applyProtection="0"/>
    <xf numFmtId="0" fontId="15" fillId="0" borderId="0"/>
    <xf numFmtId="0" fontId="126" fillId="0" borderId="0"/>
    <xf numFmtId="0" fontId="7" fillId="0" borderId="0"/>
    <xf numFmtId="0" fontId="7" fillId="0" borderId="0"/>
    <xf numFmtId="0" fontId="7" fillId="0" borderId="0"/>
    <xf numFmtId="0" fontId="252" fillId="0" borderId="0"/>
    <xf numFmtId="0" fontId="126" fillId="0" borderId="0"/>
    <xf numFmtId="164" fontId="126" fillId="0" borderId="0" applyFont="0" applyFill="0" applyBorder="0" applyAlignment="0" applyProtection="0"/>
    <xf numFmtId="217" fontId="7" fillId="0" borderId="0" applyFont="0" applyFill="0" applyBorder="0" applyAlignment="0" applyProtection="0"/>
    <xf numFmtId="0" fontId="126" fillId="0" borderId="0"/>
    <xf numFmtId="166" fontId="7" fillId="0" borderId="0" applyFont="0" applyFill="0" applyBorder="0" applyAlignment="0" applyProtection="0"/>
    <xf numFmtId="10" fontId="7" fillId="0" borderId="0" applyFill="0" applyBorder="0" applyAlignment="0" applyProtection="0"/>
    <xf numFmtId="248" fontId="7" fillId="0" borderId="0"/>
    <xf numFmtId="0" fontId="126" fillId="0" borderId="0"/>
    <xf numFmtId="0" fontId="126" fillId="0" borderId="0"/>
    <xf numFmtId="166" fontId="15" fillId="0" borderId="0" applyFont="0" applyFill="0" applyBorder="0" applyAlignment="0" applyProtection="0"/>
    <xf numFmtId="0" fontId="126" fillId="0" borderId="0"/>
    <xf numFmtId="0" fontId="7" fillId="0" borderId="0"/>
    <xf numFmtId="0" fontId="7" fillId="0" borderId="0" applyFont="0" applyFill="0" applyBorder="0" applyAlignment="0" applyProtection="0"/>
    <xf numFmtId="0" fontId="126" fillId="0" borderId="0"/>
    <xf numFmtId="166" fontId="7" fillId="0" borderId="0" applyFont="0" applyFill="0" applyBorder="0" applyAlignment="0" applyProtection="0"/>
    <xf numFmtId="217" fontId="7" fillId="0" borderId="0" applyFont="0" applyFill="0" applyBorder="0" applyAlignment="0" applyProtection="0"/>
    <xf numFmtId="0" fontId="7" fillId="0" borderId="0"/>
    <xf numFmtId="0" fontId="15" fillId="0" borderId="0"/>
    <xf numFmtId="21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2" fillId="0" borderId="0"/>
    <xf numFmtId="217" fontId="7" fillId="0" borderId="0" applyFont="0" applyFill="0" applyBorder="0" applyAlignment="0" applyProtection="0"/>
    <xf numFmtId="0" fontId="15" fillId="0" borderId="0"/>
    <xf numFmtId="166"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16" fillId="0" borderId="0"/>
    <xf numFmtId="166"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126" fillId="0" borderId="0"/>
    <xf numFmtId="10" fontId="7" fillId="0" borderId="0" applyFill="0" applyBorder="0" applyAlignment="0" applyProtection="0"/>
    <xf numFmtId="0" fontId="7" fillId="0" borderId="0"/>
    <xf numFmtId="166" fontId="7" fillId="0" borderId="0" applyFont="0" applyFill="0" applyBorder="0" applyAlignment="0" applyProtection="0"/>
    <xf numFmtId="0" fontId="252" fillId="0" borderId="0"/>
    <xf numFmtId="0" fontId="126" fillId="0" borderId="0"/>
    <xf numFmtId="164" fontId="126"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6" fillId="0" borderId="0"/>
    <xf numFmtId="10" fontId="7" fillId="0" borderId="0" applyFill="0" applyBorder="0" applyAlignment="0" applyProtection="0"/>
    <xf numFmtId="10" fontId="7" fillId="0" borderId="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0" fontId="7" fillId="0" borderId="0"/>
    <xf numFmtId="0" fontId="15" fillId="0" borderId="0"/>
    <xf numFmtId="0" fontId="6"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252"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0" fontId="252" fillId="0" borderId="0"/>
    <xf numFmtId="208" fontId="17" fillId="0" borderId="21">
      <alignment horizontal="center"/>
    </xf>
    <xf numFmtId="166" fontId="7" fillId="0" borderId="0" applyFont="0" applyFill="0" applyBorder="0" applyAlignment="0" applyProtection="0"/>
    <xf numFmtId="166" fontId="7" fillId="0" borderId="0" applyFont="0" applyFill="0" applyBorder="0" applyAlignment="0" applyProtection="0"/>
    <xf numFmtId="0" fontId="126" fillId="0" borderId="0"/>
    <xf numFmtId="0" fontId="7" fillId="0" borderId="0"/>
    <xf numFmtId="0" fontId="16" fillId="0" borderId="0"/>
    <xf numFmtId="284" fontId="58" fillId="0" borderId="51">
      <alignment horizontal="center"/>
    </xf>
    <xf numFmtId="0" fontId="15" fillId="0" borderId="0"/>
    <xf numFmtId="0" fontId="7" fillId="0" borderId="0"/>
    <xf numFmtId="0" fontId="7" fillId="0" borderId="0"/>
    <xf numFmtId="166" fontId="7" fillId="0" borderId="0" applyFont="0" applyFill="0" applyBorder="0" applyAlignment="0" applyProtection="0"/>
    <xf numFmtId="205" fontId="17" fillId="0" borderId="21">
      <alignment horizontal="right" vertical="center"/>
    </xf>
    <xf numFmtId="0" fontId="7" fillId="0" borderId="0"/>
    <xf numFmtId="166" fontId="7" fillId="0" borderId="0" applyFont="0" applyFill="0" applyBorder="0" applyAlignment="0" applyProtection="0"/>
    <xf numFmtId="166" fontId="7" fillId="0" borderId="0" applyFont="0" applyFill="0" applyBorder="0" applyAlignment="0" applyProtection="0"/>
    <xf numFmtId="10" fontId="7" fillId="0" borderId="0" applyFill="0" applyBorder="0" applyAlignment="0" applyProtection="0"/>
    <xf numFmtId="0" fontId="7" fillId="0" borderId="0"/>
    <xf numFmtId="217" fontId="7" fillId="0" borderId="0" applyFont="0" applyFill="0" applyBorder="0" applyAlignment="0" applyProtection="0"/>
    <xf numFmtId="0" fontId="252" fillId="0" borderId="0"/>
    <xf numFmtId="0" fontId="7" fillId="0" borderId="0"/>
    <xf numFmtId="0" fontId="7" fillId="0" borderId="0"/>
    <xf numFmtId="0" fontId="7" fillId="0" borderId="0"/>
    <xf numFmtId="0" fontId="7" fillId="0" borderId="0"/>
    <xf numFmtId="0" fontId="7" fillId="0" borderId="0"/>
    <xf numFmtId="0" fontId="252" fillId="0" borderId="0"/>
    <xf numFmtId="217" fontId="7" fillId="0" borderId="0" applyFont="0" applyFill="0" applyBorder="0" applyAlignment="0" applyProtection="0"/>
    <xf numFmtId="0" fontId="252" fillId="0" borderId="0"/>
    <xf numFmtId="0" fontId="215" fillId="88" borderId="0" applyNumberFormat="0" applyBorder="0" applyAlignment="0" applyProtection="0"/>
    <xf numFmtId="166" fontId="7" fillId="0" borderId="0" applyFont="0" applyFill="0" applyBorder="0" applyAlignment="0" applyProtection="0"/>
    <xf numFmtId="0" fontId="7" fillId="0" borderId="0"/>
    <xf numFmtId="0" fontId="15"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252" fillId="0" borderId="0"/>
    <xf numFmtId="164" fontId="7" fillId="0" borderId="0" applyFont="0" applyFill="0" applyBorder="0" applyAlignment="0" applyProtection="0"/>
    <xf numFmtId="0" fontId="252" fillId="0" borderId="0"/>
    <xf numFmtId="164" fontId="126" fillId="0" borderId="0" applyFont="0" applyFill="0" applyBorder="0" applyAlignment="0" applyProtection="0"/>
    <xf numFmtId="205" fontId="17" fillId="0" borderId="21">
      <alignment horizontal="right" vertical="center"/>
    </xf>
    <xf numFmtId="0" fontId="7" fillId="0" borderId="0"/>
    <xf numFmtId="0" fontId="7"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0" fontId="252" fillId="0" borderId="0"/>
    <xf numFmtId="166" fontId="7" fillId="0" borderId="0" applyFont="0" applyFill="0" applyBorder="0" applyAlignment="0" applyProtection="0"/>
    <xf numFmtId="285" fontId="58" fillId="0" borderId="0"/>
    <xf numFmtId="0" fontId="7" fillId="0" borderId="0"/>
    <xf numFmtId="166" fontId="7" fillId="0" borderId="0" applyFont="0" applyFill="0" applyBorder="0" applyAlignment="0" applyProtection="0"/>
    <xf numFmtId="0" fontId="7" fillId="0" borderId="0"/>
    <xf numFmtId="0" fontId="7" fillId="0" borderId="0"/>
    <xf numFmtId="0" fontId="15" fillId="0" borderId="0"/>
    <xf numFmtId="0" fontId="252" fillId="0" borderId="0"/>
    <xf numFmtId="0" fontId="7" fillId="0" borderId="0"/>
    <xf numFmtId="0" fontId="126" fillId="0" borderId="0"/>
    <xf numFmtId="0" fontId="215" fillId="88" borderId="0" applyNumberFormat="0" applyBorder="0" applyAlignment="0" applyProtection="0"/>
    <xf numFmtId="0" fontId="7" fillId="0" borderId="0"/>
    <xf numFmtId="0" fontId="7" fillId="0" borderId="0"/>
    <xf numFmtId="0" fontId="7" fillId="0" borderId="0"/>
    <xf numFmtId="271" fontId="6"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217"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208" fontId="17" fillId="0" borderId="21">
      <alignment horizontal="center"/>
    </xf>
    <xf numFmtId="0" fontId="7" fillId="0" borderId="0"/>
    <xf numFmtId="271" fontId="6"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0" fontId="7" fillId="0" borderId="0"/>
    <xf numFmtId="0" fontId="7" fillId="0" borderId="0"/>
    <xf numFmtId="0" fontId="126" fillId="0" borderId="0"/>
    <xf numFmtId="0" fontId="7" fillId="0" borderId="0"/>
    <xf numFmtId="217" fontId="7" fillId="0" borderId="0" applyFont="0" applyFill="0" applyBorder="0" applyAlignment="0" applyProtection="0"/>
    <xf numFmtId="0" fontId="7" fillId="0" borderId="0"/>
    <xf numFmtId="283" fontId="58" fillId="0" borderId="51">
      <alignment horizontal="right" vertical="center"/>
    </xf>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0" fontId="252" fillId="0" borderId="0"/>
    <xf numFmtId="166" fontId="7" fillId="0" borderId="0" applyFont="0" applyFill="0" applyBorder="0" applyAlignment="0" applyProtection="0"/>
    <xf numFmtId="0" fontId="126" fillId="0" borderId="0"/>
    <xf numFmtId="0" fontId="126" fillId="0" borderId="0"/>
    <xf numFmtId="0" fontId="7" fillId="0" borderId="0"/>
    <xf numFmtId="166" fontId="6" fillId="0" borderId="0" applyFont="0" applyFill="0" applyBorder="0" applyAlignment="0" applyProtection="0"/>
    <xf numFmtId="0" fontId="7" fillId="0" borderId="0"/>
    <xf numFmtId="217" fontId="7" fillId="0" borderId="0" applyFont="0" applyFill="0" applyBorder="0" applyAlignment="0" applyProtection="0"/>
    <xf numFmtId="0" fontId="126" fillId="0" borderId="0"/>
    <xf numFmtId="0" fontId="7" fillId="0" borderId="0"/>
    <xf numFmtId="0" fontId="7" fillId="0" borderId="0"/>
    <xf numFmtId="0" fontId="215" fillId="88" borderId="0" applyNumberFormat="0" applyBorder="0" applyAlignment="0" applyProtection="0"/>
    <xf numFmtId="0" fontId="126" fillId="0" borderId="0"/>
    <xf numFmtId="217" fontId="7" fillId="0" borderId="0" applyFont="0" applyFill="0" applyBorder="0" applyAlignment="0" applyProtection="0"/>
    <xf numFmtId="0" fontId="15" fillId="0" borderId="0"/>
    <xf numFmtId="0" fontId="7" fillId="0" borderId="0"/>
    <xf numFmtId="166" fontId="15" fillId="0" borderId="0" applyFont="0" applyFill="0" applyBorder="0" applyAlignment="0" applyProtection="0"/>
    <xf numFmtId="0" fontId="7" fillId="0" borderId="0"/>
    <xf numFmtId="217" fontId="7" fillId="0" borderId="0" applyFont="0" applyFill="0" applyBorder="0" applyAlignment="0" applyProtection="0"/>
    <xf numFmtId="0" fontId="7" fillId="0" borderId="0" applyFont="0" applyFill="0" applyBorder="0" applyAlignment="0" applyProtection="0"/>
    <xf numFmtId="0" fontId="126" fillId="0" borderId="0"/>
    <xf numFmtId="0" fontId="252" fillId="0" borderId="0"/>
    <xf numFmtId="0" fontId="126" fillId="0" borderId="0"/>
    <xf numFmtId="166" fontId="7" fillId="0" borderId="0" applyFont="0" applyFill="0" applyBorder="0" applyAlignment="0" applyProtection="0"/>
    <xf numFmtId="0" fontId="252" fillId="0" borderId="0"/>
    <xf numFmtId="0" fontId="126" fillId="0" borderId="0"/>
    <xf numFmtId="0" fontId="252" fillId="0" borderId="0"/>
    <xf numFmtId="3" fontId="7" fillId="0" borderId="0" applyFont="0" applyFill="0" applyBorder="0" applyAlignment="0" applyProtection="0"/>
    <xf numFmtId="0" fontId="252" fillId="0" borderId="0"/>
    <xf numFmtId="0" fontId="7" fillId="0" borderId="0"/>
    <xf numFmtId="217" fontId="7" fillId="0" borderId="0" applyFont="0" applyFill="0" applyBorder="0" applyAlignment="0" applyProtection="0"/>
    <xf numFmtId="10" fontId="7" fillId="0" borderId="0" applyFill="0" applyBorder="0" applyAlignment="0" applyProtection="0"/>
    <xf numFmtId="0" fontId="126" fillId="0" borderId="0"/>
    <xf numFmtId="0" fontId="15" fillId="0" borderId="0"/>
    <xf numFmtId="3" fontId="7" fillId="0" borderId="0" applyBorder="0" applyAlignment="0"/>
    <xf numFmtId="0" fontId="252" fillId="0" borderId="0"/>
    <xf numFmtId="217" fontId="7" fillId="0" borderId="0" applyFont="0" applyFill="0" applyBorder="0" applyAlignment="0" applyProtection="0"/>
    <xf numFmtId="166" fontId="7" fillId="0" borderId="0" applyFont="0" applyFill="0" applyBorder="0" applyAlignment="0" applyProtection="0"/>
    <xf numFmtId="2" fontId="7" fillId="0" borderId="0" applyFont="0" applyFill="0" applyBorder="0" applyAlignment="0" applyProtection="0"/>
    <xf numFmtId="286" fontId="58" fillId="0" borderId="28"/>
    <xf numFmtId="166" fontId="7" fillId="0" borderId="0" applyFont="0" applyFill="0" applyBorder="0" applyAlignment="0" applyProtection="0"/>
    <xf numFmtId="0" fontId="252" fillId="0" borderId="0"/>
    <xf numFmtId="0" fontId="7" fillId="0" borderId="0"/>
    <xf numFmtId="3" fontId="7" fillId="0" borderId="0" applyBorder="0" applyAlignment="0"/>
    <xf numFmtId="166" fontId="7" fillId="0" borderId="0" applyFont="0" applyFill="0" applyBorder="0" applyAlignment="0" applyProtection="0"/>
    <xf numFmtId="0" fontId="7" fillId="0" borderId="0"/>
    <xf numFmtId="0" fontId="7" fillId="0" borderId="0"/>
    <xf numFmtId="0" fontId="7" fillId="0" borderId="0"/>
    <xf numFmtId="166" fontId="7" fillId="0" borderId="0" applyFont="0" applyFill="0" applyBorder="0" applyAlignment="0" applyProtection="0"/>
    <xf numFmtId="0" fontId="252" fillId="0" borderId="0"/>
    <xf numFmtId="0" fontId="126" fillId="0" borderId="0"/>
    <xf numFmtId="166" fontId="7" fillId="0" borderId="0" applyFont="0" applyFill="0" applyBorder="0" applyAlignment="0" applyProtection="0"/>
    <xf numFmtId="0" fontId="126" fillId="0" borderId="0"/>
    <xf numFmtId="0" fontId="215" fillId="88" borderId="0" applyNumberFormat="0" applyBorder="0" applyAlignment="0" applyProtection="0"/>
    <xf numFmtId="0" fontId="252" fillId="0" borderId="0"/>
    <xf numFmtId="166" fontId="7" fillId="0" borderId="0" applyFont="0" applyFill="0" applyBorder="0" applyAlignment="0" applyProtection="0"/>
    <xf numFmtId="0" fontId="252" fillId="0" borderId="0"/>
    <xf numFmtId="0" fontId="252" fillId="0" borderId="0"/>
    <xf numFmtId="0" fontId="252" fillId="0" borderId="0"/>
    <xf numFmtId="0" fontId="126" fillId="0" borderId="0"/>
    <xf numFmtId="0" fontId="252" fillId="0" borderId="0"/>
    <xf numFmtId="0" fontId="126" fillId="0" borderId="0"/>
    <xf numFmtId="0" fontId="126" fillId="0" borderId="0"/>
    <xf numFmtId="0" fontId="252" fillId="0" borderId="0"/>
    <xf numFmtId="10" fontId="7" fillId="0" borderId="0" applyFill="0" applyBorder="0" applyAlignment="0" applyProtection="0"/>
    <xf numFmtId="3" fontId="7" fillId="0" borderId="0" applyBorder="0" applyAlignment="0"/>
    <xf numFmtId="217" fontId="7" fillId="0" borderId="0" applyFont="0" applyFill="0" applyBorder="0" applyAlignment="0" applyProtection="0"/>
    <xf numFmtId="166" fontId="7" fillId="0" borderId="0" applyFont="0" applyFill="0" applyBorder="0" applyAlignment="0" applyProtection="0"/>
    <xf numFmtId="0" fontId="7" fillId="0" borderId="0"/>
    <xf numFmtId="3" fontId="7" fillId="0" borderId="0" applyBorder="0" applyAlignment="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applyNumberFormat="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3" fillId="0" borderId="0" applyNumberFormat="0" applyFont="0" applyFill="0" applyBorder="0" applyAlignment="0" applyProtection="0"/>
    <xf numFmtId="0" fontId="126" fillId="0" borderId="0"/>
    <xf numFmtId="284" fontId="58" fillId="0" borderId="51">
      <alignment horizontal="center"/>
    </xf>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0" fontId="7" fillId="0" borderId="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94"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126" fillId="0" borderId="0"/>
    <xf numFmtId="166" fontId="7" fillId="0" borderId="0" applyFont="0" applyFill="0" applyBorder="0" applyAlignment="0" applyProtection="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0" fontId="7" fillId="0" borderId="0"/>
    <xf numFmtId="0" fontId="252" fillId="0" borderId="0"/>
    <xf numFmtId="0" fontId="252"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66" fontId="126" fillId="0" borderId="0" applyFont="0" applyFill="0" applyBorder="0" applyAlignment="0" applyProtection="0"/>
    <xf numFmtId="0" fontId="126" fillId="0" borderId="0"/>
    <xf numFmtId="0" fontId="164" fillId="13" borderId="0" applyNumberFormat="0" applyBorder="0" applyAlignment="0" applyProtection="0"/>
    <xf numFmtId="0" fontId="164" fillId="10" borderId="0" applyNumberFormat="0" applyBorder="0" applyAlignment="0" applyProtection="0"/>
    <xf numFmtId="0" fontId="164" fillId="11" borderId="0" applyNumberFormat="0" applyBorder="0" applyAlignment="0" applyProtection="0"/>
    <xf numFmtId="0" fontId="164" fillId="14" borderId="0" applyNumberFormat="0" applyBorder="0" applyAlignment="0" applyProtection="0"/>
    <xf numFmtId="0" fontId="164" fillId="15" borderId="0" applyNumberFormat="0" applyBorder="0" applyAlignment="0" applyProtection="0"/>
    <xf numFmtId="0" fontId="164" fillId="16" borderId="0" applyNumberFormat="0" applyBorder="0" applyAlignment="0" applyProtection="0"/>
    <xf numFmtId="0" fontId="164" fillId="17" borderId="0" applyNumberFormat="0" applyBorder="0" applyAlignment="0" applyProtection="0"/>
    <xf numFmtId="0" fontId="164" fillId="18" borderId="0" applyNumberFormat="0" applyBorder="0" applyAlignment="0" applyProtection="0"/>
    <xf numFmtId="0" fontId="164" fillId="19" borderId="0" applyNumberFormat="0" applyBorder="0" applyAlignment="0" applyProtection="0"/>
    <xf numFmtId="0" fontId="164" fillId="14" borderId="0" applyNumberFormat="0" applyBorder="0" applyAlignment="0" applyProtection="0"/>
    <xf numFmtId="0" fontId="164" fillId="15" borderId="0" applyNumberFormat="0" applyBorder="0" applyAlignment="0" applyProtection="0"/>
    <xf numFmtId="0" fontId="164" fillId="20" borderId="0" applyNumberFormat="0" applyBorder="0" applyAlignment="0" applyProtection="0"/>
    <xf numFmtId="0" fontId="165" fillId="4" borderId="0" applyNumberFormat="0" applyBorder="0" applyAlignment="0" applyProtection="0"/>
    <xf numFmtId="0" fontId="167" fillId="21" borderId="2" applyNumberFormat="0" applyAlignment="0" applyProtection="0"/>
    <xf numFmtId="173" fontId="56"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4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200"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0" fontId="15" fillId="0" borderId="0" applyFont="0" applyFill="0" applyBorder="0" applyAlignment="0" applyProtection="0"/>
    <xf numFmtId="166" fontId="56" fillId="0" borderId="0" applyFont="0" applyFill="0" applyBorder="0" applyAlignment="0" applyProtection="0"/>
    <xf numFmtId="0" fontId="168" fillId="22" borderId="3" applyNumberFormat="0" applyAlignment="0" applyProtection="0"/>
    <xf numFmtId="0" fontId="169" fillId="0" borderId="0" applyNumberFormat="0" applyFill="0" applyBorder="0" applyAlignment="0" applyProtection="0"/>
    <xf numFmtId="0" fontId="170" fillId="5" borderId="0" applyNumberFormat="0" applyBorder="0" applyAlignment="0" applyProtection="0"/>
    <xf numFmtId="0" fontId="171" fillId="8" borderId="2" applyNumberFormat="0" applyAlignment="0" applyProtection="0"/>
    <xf numFmtId="0" fontId="172" fillId="0" borderId="11" applyNumberFormat="0" applyFill="0" applyAlignment="0" applyProtection="0"/>
    <xf numFmtId="0" fontId="173" fillId="26" borderId="0" applyNumberFormat="0" applyBorder="0" applyAlignment="0" applyProtection="0"/>
    <xf numFmtId="0" fontId="130" fillId="0" borderId="0"/>
    <xf numFmtId="0" fontId="146" fillId="0" borderId="0"/>
    <xf numFmtId="0" fontId="243" fillId="0" borderId="0"/>
    <xf numFmtId="0" fontId="7"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146" fillId="0" borderId="0"/>
    <xf numFmtId="0" fontId="243" fillId="0" borderId="0"/>
    <xf numFmtId="0" fontId="15" fillId="0" borderId="0"/>
    <xf numFmtId="0" fontId="60" fillId="0" borderId="0"/>
    <xf numFmtId="0" fontId="2" fillId="0" borderId="0"/>
    <xf numFmtId="0" fontId="130" fillId="0" borderId="0"/>
    <xf numFmtId="0" fontId="128" fillId="0" borderId="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240" fillId="0" borderId="0" applyNumberForma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 fillId="0" borderId="0"/>
    <xf numFmtId="0" fontId="2" fillId="0" borderId="0"/>
    <xf numFmtId="0" fontId="2" fillId="0" borderId="0"/>
    <xf numFmtId="0" fontId="2"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7" fillId="0" borderId="0" applyFont="0" applyFill="0" applyBorder="0" applyAlignment="0" applyProtection="0"/>
    <xf numFmtId="169"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2"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0" fontId="2" fillId="0" borderId="0"/>
    <xf numFmtId="0" fontId="2" fillId="0" borderId="0"/>
    <xf numFmtId="0" fontId="2" fillId="0" borderId="0"/>
    <xf numFmtId="0" fontId="2" fillId="0" borderId="0"/>
    <xf numFmtId="166" fontId="231"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21" borderId="2" applyNumberFormat="0" applyAlignment="0" applyProtection="0"/>
    <xf numFmtId="0" fontId="167" fillId="21"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2" fontId="229"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6" fontId="257" fillId="0" borderId="0" applyFont="0" applyFill="0" applyBorder="0" applyAlignment="0" applyProtection="0"/>
    <xf numFmtId="172"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231" fillId="0" borderId="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0" fontId="231" fillId="0" borderId="0"/>
    <xf numFmtId="0" fontId="92" fillId="0" borderId="0"/>
    <xf numFmtId="220" fontId="126" fillId="0" borderId="0" applyFont="0" applyFill="0" applyBorder="0" applyAlignment="0" applyProtection="0"/>
    <xf numFmtId="9" fontId="231" fillId="0" borderId="0" applyFont="0" applyFill="0" applyBorder="0" applyAlignment="0" applyProtection="0"/>
    <xf numFmtId="9" fontId="231" fillId="0" borderId="0" applyFont="0" applyFill="0" applyBorder="0" applyAlignment="0" applyProtection="0"/>
    <xf numFmtId="166" fontId="231" fillId="0" borderId="0" applyFont="0" applyFill="0" applyBorder="0" applyAlignment="0" applyProtection="0"/>
    <xf numFmtId="0" fontId="231" fillId="0" borderId="0"/>
    <xf numFmtId="9" fontId="231" fillId="0" borderId="0" applyFont="0" applyFill="0" applyBorder="0" applyAlignment="0" applyProtection="0"/>
    <xf numFmtId="166" fontId="231" fillId="0" borderId="0" applyFont="0" applyFill="0" applyBorder="0" applyAlignment="0" applyProtection="0"/>
    <xf numFmtId="0" fontId="231" fillId="0" borderId="0"/>
    <xf numFmtId="0" fontId="231" fillId="0" borderId="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166" fontId="177"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166" fontId="177" fillId="0" borderId="0" applyFont="0" applyFill="0" applyBorder="0" applyAlignment="0" applyProtection="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126" fillId="0" borderId="0"/>
    <xf numFmtId="166" fontId="126" fillId="0" borderId="0" applyFont="0" applyFill="0" applyBorder="0" applyAlignment="0" applyProtection="0"/>
    <xf numFmtId="0" fontId="246" fillId="0" borderId="0"/>
    <xf numFmtId="172" fontId="246" fillId="0" borderId="0" applyFont="0" applyFill="0" applyBorder="0" applyAlignment="0" applyProtection="0"/>
    <xf numFmtId="166" fontId="126" fillId="0" borderId="0" applyFont="0" applyFill="0" applyBorder="0" applyAlignment="0" applyProtection="0"/>
    <xf numFmtId="0" fontId="7" fillId="0" borderId="0"/>
    <xf numFmtId="0" fontId="7" fillId="0" borderId="0"/>
    <xf numFmtId="0" fontId="7" fillId="0" borderId="0"/>
    <xf numFmtId="0" fontId="130" fillId="0" borderId="0"/>
    <xf numFmtId="0" fontId="7" fillId="0" borderId="0"/>
    <xf numFmtId="0" fontId="7" fillId="0" borderId="0"/>
    <xf numFmtId="0" fontId="244" fillId="0" borderId="0"/>
    <xf numFmtId="0" fontId="7" fillId="0" borderId="0"/>
    <xf numFmtId="0" fontId="7" fillId="0" borderId="0"/>
    <xf numFmtId="0" fontId="126" fillId="0" borderId="0"/>
    <xf numFmtId="0" fontId="3" fillId="0" borderId="0"/>
    <xf numFmtId="0" fontId="50" fillId="0" borderId="0"/>
    <xf numFmtId="0" fontId="7" fillId="0" borderId="0"/>
    <xf numFmtId="0" fontId="7" fillId="0" borderId="0"/>
    <xf numFmtId="0" fontId="7" fillId="0" borderId="0"/>
    <xf numFmtId="0" fontId="7" fillId="0" borderId="0"/>
    <xf numFmtId="0" fontId="16" fillId="0" borderId="0"/>
    <xf numFmtId="0" fontId="7" fillId="0" borderId="0"/>
    <xf numFmtId="0" fontId="246" fillId="0" borderId="0"/>
    <xf numFmtId="0" fontId="247" fillId="0" borderId="0"/>
    <xf numFmtId="0" fontId="247" fillId="0" borderId="0"/>
    <xf numFmtId="0" fontId="246"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9" fontId="126" fillId="0" borderId="0" applyFont="0" applyFill="0" applyBorder="0" applyAlignment="0" applyProtection="0"/>
    <xf numFmtId="9" fontId="248"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15" fillId="0" borderId="0"/>
    <xf numFmtId="9" fontId="7" fillId="0" borderId="0" applyFont="0" applyFill="0" applyBorder="0" applyAlignment="0" applyProtection="0"/>
    <xf numFmtId="0" fontId="126" fillId="0" borderId="0"/>
    <xf numFmtId="0" fontId="56" fillId="0" borderId="0"/>
    <xf numFmtId="173" fontId="126" fillId="0" borderId="0" applyFont="0" applyFill="0" applyBorder="0" applyAlignment="0" applyProtection="0"/>
    <xf numFmtId="0" fontId="59" fillId="0" borderId="0"/>
    <xf numFmtId="0" fontId="126" fillId="0" borderId="0"/>
    <xf numFmtId="0" fontId="6" fillId="0" borderId="0"/>
    <xf numFmtId="0" fontId="56" fillId="0" borderId="0"/>
    <xf numFmtId="0" fontId="6" fillId="0" borderId="0"/>
    <xf numFmtId="0" fontId="15" fillId="0" borderId="0"/>
    <xf numFmtId="0" fontId="7" fillId="0" borderId="0" applyNumberFormat="0" applyFont="0" applyFill="0" applyBorder="0" applyAlignment="0" applyProtection="0"/>
    <xf numFmtId="0" fontId="7" fillId="0" borderId="0"/>
    <xf numFmtId="0" fontId="7" fillId="0" borderId="0"/>
    <xf numFmtId="0" fontId="15" fillId="0" borderId="0"/>
    <xf numFmtId="0" fontId="128" fillId="0" borderId="0"/>
    <xf numFmtId="0" fontId="2" fillId="0" borderId="0"/>
    <xf numFmtId="166" fontId="231" fillId="0" borderId="0" applyFont="0" applyFill="0" applyBorder="0" applyAlignment="0" applyProtection="0"/>
    <xf numFmtId="166" fontId="126"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7" fillId="0" borderId="0" applyNumberFormat="0" applyFont="0" applyFill="0" applyBorder="0" applyAlignment="0" applyProtection="0"/>
    <xf numFmtId="0" fontId="15" fillId="0" borderId="0"/>
    <xf numFmtId="0" fontId="92" fillId="0" borderId="0"/>
    <xf numFmtId="0" fontId="92" fillId="0" borderId="0"/>
    <xf numFmtId="0" fontId="246" fillId="0" borderId="0"/>
    <xf numFmtId="0" fontId="7" fillId="0" borderId="0"/>
    <xf numFmtId="0" fontId="126" fillId="0" borderId="0"/>
    <xf numFmtId="0" fontId="126" fillId="0" borderId="0"/>
    <xf numFmtId="0" fontId="7" fillId="0" borderId="0"/>
    <xf numFmtId="9" fontId="231" fillId="0" borderId="0" applyFont="0" applyFill="0" applyBorder="0" applyAlignment="0" applyProtection="0"/>
    <xf numFmtId="9" fontId="231" fillId="0" borderId="0" applyFont="0" applyFill="0" applyBorder="0" applyAlignment="0" applyProtection="0"/>
    <xf numFmtId="0" fontId="2" fillId="0" borderId="0"/>
    <xf numFmtId="0" fontId="130" fillId="0" borderId="0"/>
    <xf numFmtId="0" fontId="7" fillId="0" borderId="0"/>
    <xf numFmtId="0" fontId="89" fillId="0" borderId="0" applyProtection="0"/>
    <xf numFmtId="0" fontId="59" fillId="0" borderId="0"/>
    <xf numFmtId="0" fontId="15" fillId="0" borderId="0"/>
    <xf numFmtId="0" fontId="15" fillId="0" borderId="0"/>
    <xf numFmtId="0" fontId="56" fillId="0" borderId="0"/>
    <xf numFmtId="0" fontId="2" fillId="0" borderId="0"/>
    <xf numFmtId="166" fontId="231"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0" fontId="92" fillId="0" borderId="0"/>
    <xf numFmtId="0" fontId="2" fillId="0" borderId="0"/>
    <xf numFmtId="0" fontId="2" fillId="0" borderId="0"/>
    <xf numFmtId="0" fontId="126" fillId="0" borderId="0"/>
    <xf numFmtId="9" fontId="231" fillId="0" borderId="0" applyFont="0" applyFill="0" applyBorder="0" applyAlignment="0" applyProtection="0"/>
    <xf numFmtId="9" fontId="231" fillId="0" borderId="0" applyFont="0" applyFill="0" applyBorder="0" applyAlignment="0" applyProtection="0"/>
    <xf numFmtId="164" fontId="126"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6" fontId="249" fillId="0" borderId="0" applyFont="0" applyFill="0" applyBorder="0" applyAlignment="0" applyProtection="0"/>
    <xf numFmtId="0" fontId="7" fillId="0" borderId="0"/>
    <xf numFmtId="0" fontId="7" fillId="0" borderId="0"/>
    <xf numFmtId="0" fontId="7" fillId="0" borderId="0"/>
    <xf numFmtId="0" fontId="15" fillId="0" borderId="0"/>
    <xf numFmtId="0" fontId="15" fillId="0" borderId="0"/>
    <xf numFmtId="0" fontId="15" fillId="0" borderId="0"/>
    <xf numFmtId="0" fontId="28"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44" fillId="0" borderId="0"/>
    <xf numFmtId="0" fontId="244" fillId="0" borderId="0"/>
    <xf numFmtId="0" fontId="244" fillId="0" borderId="0"/>
    <xf numFmtId="0" fontId="250" fillId="0" borderId="0"/>
    <xf numFmtId="0" fontId="250" fillId="0" borderId="0"/>
    <xf numFmtId="0" fontId="148" fillId="0" borderId="0"/>
    <xf numFmtId="0" fontId="129" fillId="0" borderId="0"/>
    <xf numFmtId="0" fontId="129" fillId="0" borderId="0"/>
    <xf numFmtId="0" fontId="129" fillId="0" borderId="0"/>
    <xf numFmtId="0" fontId="148" fillId="0" borderId="0"/>
    <xf numFmtId="0" fontId="148" fillId="0" borderId="0"/>
    <xf numFmtId="0" fontId="3"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148" fillId="0" borderId="0"/>
    <xf numFmtId="0" fontId="148" fillId="0" borderId="0"/>
    <xf numFmtId="0" fontId="148" fillId="0" borderId="0"/>
    <xf numFmtId="0" fontId="251" fillId="0" borderId="0"/>
    <xf numFmtId="0" fontId="148" fillId="0" borderId="0"/>
    <xf numFmtId="0" fontId="148" fillId="0" borderId="0"/>
    <xf numFmtId="0" fontId="148" fillId="0" borderId="0"/>
    <xf numFmtId="0" fontId="251" fillId="0" borderId="0"/>
    <xf numFmtId="0" fontId="251" fillId="0" borderId="0"/>
    <xf numFmtId="0" fontId="126" fillId="0" borderId="0"/>
    <xf numFmtId="0" fontId="126" fillId="0" borderId="0"/>
    <xf numFmtId="0" fontId="126" fillId="0" borderId="0"/>
    <xf numFmtId="0" fontId="2" fillId="0" borderId="0"/>
    <xf numFmtId="0" fontId="2" fillId="0" borderId="0"/>
    <xf numFmtId="0" fontId="2" fillId="0" borderId="0"/>
    <xf numFmtId="0" fontId="2" fillId="0" borderId="0"/>
    <xf numFmtId="0" fontId="2" fillId="0" borderId="0"/>
    <xf numFmtId="0" fontId="2" fillId="0" borderId="0"/>
    <xf numFmtId="0" fontId="126" fillId="0" borderId="0"/>
    <xf numFmtId="0" fontId="126" fillId="0" borderId="0"/>
    <xf numFmtId="0" fontId="126" fillId="0" borderId="0"/>
    <xf numFmtId="0" fontId="242" fillId="0" borderId="0"/>
    <xf numFmtId="0" fontId="242" fillId="0" borderId="0"/>
    <xf numFmtId="0" fontId="242" fillId="0" borderId="0"/>
    <xf numFmtId="0" fontId="126" fillId="0" borderId="0"/>
    <xf numFmtId="0" fontId="126" fillId="0" borderId="0"/>
    <xf numFmtId="0" fontId="126" fillId="0" borderId="0"/>
    <xf numFmtId="0" fontId="244" fillId="0" borderId="0"/>
    <xf numFmtId="0" fontId="244" fillId="0" borderId="0"/>
    <xf numFmtId="0" fontId="244" fillId="0" borderId="0"/>
    <xf numFmtId="9" fontId="3"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0" fontId="83" fillId="8" borderId="2" applyNumberFormat="0" applyAlignment="0" applyProtection="0"/>
    <xf numFmtId="0" fontId="6" fillId="0" borderId="0"/>
    <xf numFmtId="0" fontId="27" fillId="0" borderId="0"/>
    <xf numFmtId="0" fontId="84" fillId="0" borderId="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85" fillId="0" borderId="11" applyNumberFormat="0" applyFill="0" applyAlignment="0" applyProtection="0"/>
    <xf numFmtId="0" fontId="86" fillId="0" borderId="10"/>
    <xf numFmtId="201" fontId="21" fillId="0" borderId="12"/>
    <xf numFmtId="0" fontId="84" fillId="0" borderId="0" applyNumberFormat="0" applyFont="0" applyFill="0" applyAlignment="0"/>
    <xf numFmtId="0" fontId="87" fillId="26" borderId="0" applyNumberFormat="0" applyBorder="0" applyAlignment="0" applyProtection="0"/>
    <xf numFmtId="0" fontId="16" fillId="0" borderId="0"/>
    <xf numFmtId="37" fontId="88" fillId="0" borderId="0"/>
    <xf numFmtId="0" fontId="50" fillId="0" borderId="0"/>
    <xf numFmtId="0" fontId="13" fillId="0" borderId="0"/>
    <xf numFmtId="0" fontId="58" fillId="0" borderId="0"/>
    <xf numFmtId="0" fontId="56" fillId="0" borderId="0"/>
    <xf numFmtId="0" fontId="56" fillId="0" borderId="0"/>
    <xf numFmtId="0" fontId="126" fillId="0" borderId="0"/>
    <xf numFmtId="0" fontId="126" fillId="0" borderId="0"/>
    <xf numFmtId="0" fontId="6" fillId="0" borderId="0"/>
    <xf numFmtId="0" fontId="6" fillId="0" borderId="0"/>
    <xf numFmtId="0" fontId="6" fillId="0" borderId="0"/>
    <xf numFmtId="0" fontId="6" fillId="0" borderId="0"/>
    <xf numFmtId="0" fontId="2" fillId="0" borderId="0"/>
    <xf numFmtId="0" fontId="15"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9" fillId="0" borderId="0"/>
    <xf numFmtId="0" fontId="89" fillId="0" borderId="0"/>
    <xf numFmtId="0" fontId="6" fillId="0" borderId="0"/>
    <xf numFmtId="0" fontId="56" fillId="0" borderId="0"/>
    <xf numFmtId="0" fontId="15" fillId="0" borderId="0"/>
    <xf numFmtId="0" fontId="126" fillId="0" borderId="0"/>
    <xf numFmtId="0" fontId="12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15" fillId="0" borderId="0"/>
    <xf numFmtId="0" fontId="59" fillId="0" borderId="0"/>
    <xf numFmtId="0" fontId="15" fillId="0" borderId="0"/>
    <xf numFmtId="0" fontId="15" fillId="0" borderId="0"/>
    <xf numFmtId="0" fontId="15" fillId="0" borderId="0"/>
    <xf numFmtId="0" fontId="15" fillId="0" borderId="0"/>
    <xf numFmtId="0" fontId="15" fillId="0" borderId="0"/>
    <xf numFmtId="0" fontId="7" fillId="0" borderId="0"/>
    <xf numFmtId="0" fontId="7" fillId="0" borderId="0"/>
    <xf numFmtId="0" fontId="7" fillId="0" borderId="0"/>
    <xf numFmtId="0" fontId="3" fillId="0" borderId="0"/>
    <xf numFmtId="0" fontId="3" fillId="0" borderId="0"/>
    <xf numFmtId="0" fontId="3" fillId="0" borderId="0"/>
    <xf numFmtId="0" fontId="7" fillId="0" borderId="0"/>
    <xf numFmtId="0" fontId="7" fillId="0" borderId="0"/>
    <xf numFmtId="0" fontId="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59" fillId="0" borderId="0"/>
    <xf numFmtId="0" fontId="56"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59" fillId="0" borderId="0"/>
    <xf numFmtId="0" fontId="15" fillId="0" borderId="0"/>
    <xf numFmtId="0" fontId="15" fillId="0" borderId="0"/>
    <xf numFmtId="0" fontId="15" fillId="0" borderId="0"/>
    <xf numFmtId="0" fontId="15" fillId="0" borderId="0"/>
    <xf numFmtId="0" fontId="56" fillId="0" borderId="0"/>
    <xf numFmtId="0" fontId="56" fillId="0" borderId="0"/>
    <xf numFmtId="0" fontId="3" fillId="0" borderId="0"/>
    <xf numFmtId="0" fontId="3" fillId="0" borderId="0"/>
    <xf numFmtId="0" fontId="3"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6" fillId="0" borderId="0"/>
    <xf numFmtId="0" fontId="6" fillId="0" borderId="0"/>
    <xf numFmtId="0" fontId="129" fillId="0" borderId="0"/>
    <xf numFmtId="0" fontId="7" fillId="0" borderId="0"/>
    <xf numFmtId="0" fontId="7" fillId="0" borderId="0"/>
    <xf numFmtId="0" fontId="2" fillId="0" borderId="0"/>
    <xf numFmtId="0" fontId="2" fillId="0" borderId="0"/>
    <xf numFmtId="0" fontId="56" fillId="0" borderId="0"/>
    <xf numFmtId="0" fontId="15" fillId="0" borderId="0"/>
    <xf numFmtId="0" fontId="15"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89" fillId="0" borderId="0"/>
    <xf numFmtId="0" fontId="89" fillId="0" borderId="0" applyProtection="0"/>
    <xf numFmtId="0" fontId="89" fillId="0" borderId="0" applyProtection="0"/>
    <xf numFmtId="0" fontId="89" fillId="0" borderId="0" applyProtection="0"/>
    <xf numFmtId="0" fontId="89" fillId="0" borderId="0" applyProtection="0"/>
    <xf numFmtId="0" fontId="90" fillId="0" borderId="0"/>
    <xf numFmtId="0" fontId="15" fillId="0" borderId="0"/>
    <xf numFmtId="0" fontId="56" fillId="0" borderId="0"/>
    <xf numFmtId="0" fontId="2" fillId="0" borderId="0"/>
    <xf numFmtId="0" fontId="15" fillId="0" borderId="0"/>
    <xf numFmtId="0" fontId="7" fillId="0" borderId="0"/>
    <xf numFmtId="0" fontId="7" fillId="0" borderId="0"/>
    <xf numFmtId="0" fontId="7" fillId="0" borderId="0"/>
    <xf numFmtId="0" fontId="7" fillId="0" borderId="0"/>
    <xf numFmtId="0" fontId="7" fillId="0" borderId="0"/>
    <xf numFmtId="0" fontId="6" fillId="0" borderId="0"/>
    <xf numFmtId="0" fontId="15" fillId="0" borderId="0"/>
    <xf numFmtId="0" fontId="15" fillId="0" borderId="0"/>
    <xf numFmtId="0" fontId="15" fillId="0" borderId="0"/>
    <xf numFmtId="0" fontId="15" fillId="0" borderId="0"/>
    <xf numFmtId="0" fontId="58" fillId="0" borderId="0" applyProtection="0"/>
    <xf numFmtId="0" fontId="89" fillId="0" borderId="0"/>
    <xf numFmtId="0" fontId="15" fillId="0" borderId="0"/>
    <xf numFmtId="0" fontId="15" fillId="0" borderId="0"/>
    <xf numFmtId="0" fontId="126" fillId="0" borderId="0"/>
    <xf numFmtId="0" fontId="6" fillId="0" borderId="0"/>
    <xf numFmtId="0" fontId="7" fillId="0" borderId="0"/>
    <xf numFmtId="0" fontId="60" fillId="0" borderId="0"/>
    <xf numFmtId="0" fontId="37" fillId="0" borderId="0"/>
    <xf numFmtId="0" fontId="126" fillId="0" borderId="0"/>
    <xf numFmtId="0" fontId="60" fillId="0" borderId="0"/>
    <xf numFmtId="0" fontId="60" fillId="0" borderId="0"/>
    <xf numFmtId="0" fontId="149" fillId="0" borderId="0"/>
    <xf numFmtId="0" fontId="6" fillId="0" borderId="0"/>
    <xf numFmtId="0" fontId="6" fillId="0" borderId="0"/>
    <xf numFmtId="0" fontId="6" fillId="0" borderId="0"/>
    <xf numFmtId="0" fontId="126" fillId="0" borderId="0"/>
    <xf numFmtId="0" fontId="3" fillId="0" borderId="0"/>
    <xf numFmtId="0" fontId="3" fillId="0" borderId="0"/>
    <xf numFmtId="0" fontId="6"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7" fillId="0" borderId="0" applyNumberFormat="0" applyFill="0" applyBorder="0" applyAlignment="0" applyProtection="0"/>
    <xf numFmtId="0" fontId="6" fillId="0" borderId="0" applyNumberFormat="0" applyFill="0" applyBorder="0" applyAlignment="0" applyProtection="0"/>
    <xf numFmtId="0" fontId="95" fillId="21" borderId="14" applyNumberFormat="0" applyAlignment="0" applyProtection="0"/>
    <xf numFmtId="14" fontId="43" fillId="0" borderId="0">
      <alignment horizontal="center" wrapText="1"/>
      <protection locked="0"/>
    </xf>
    <xf numFmtId="190" fontId="50" fillId="0" borderId="0" applyFont="0" applyFill="0" applyBorder="0" applyAlignment="0" applyProtection="0"/>
    <xf numFmtId="204" fontId="50" fillId="0" borderId="0" applyFont="0" applyFill="0" applyBorder="0" applyAlignment="0" applyProtection="0"/>
    <xf numFmtId="10" fontId="50" fillId="0" borderId="0" applyFont="0" applyFill="0" applyBorder="0" applyAlignment="0" applyProtection="0"/>
    <xf numFmtId="9" fontId="7" fillId="0" borderId="0" applyFont="0" applyFill="0" applyBorder="0" applyAlignment="0" applyProtection="0"/>
    <xf numFmtId="9" fontId="50" fillId="0" borderId="0" applyFont="0" applyFill="0" applyBorder="0" applyAlignment="0" applyProtection="0"/>
    <xf numFmtId="9" fontId="5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15" applyNumberFormat="0" applyBorder="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96" fillId="0" borderId="0"/>
    <xf numFmtId="0" fontId="27" fillId="0" borderId="0" applyNumberFormat="0" applyFont="0" applyFill="0" applyBorder="0" applyAlignment="0" applyProtection="0">
      <alignment horizontal="left"/>
    </xf>
    <xf numFmtId="0" fontId="97" fillId="0" borderId="10">
      <alignment horizontal="center"/>
    </xf>
    <xf numFmtId="0" fontId="98" fillId="28" borderId="0" applyNumberFormat="0" applyFont="0" applyBorder="0" applyAlignment="0">
      <alignment horizontal="center"/>
    </xf>
    <xf numFmtId="14" fontId="99" fillId="0" borderId="0" applyNumberFormat="0" applyFill="0" applyBorder="0" applyAlignment="0" applyProtection="0">
      <alignment horizontal="left"/>
    </xf>
    <xf numFmtId="180" fontId="26" fillId="0" borderId="0" applyFont="0" applyFill="0" applyBorder="0" applyAlignment="0" applyProtection="0"/>
    <xf numFmtId="0" fontId="6" fillId="0" borderId="0" applyNumberFormat="0" applyFill="0" applyBorder="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0" borderId="0"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0" fillId="40" borderId="17" applyNumberFormat="0" applyProtection="0">
      <alignment horizontal="left" vertical="center" indent="1"/>
    </xf>
    <xf numFmtId="4" fontId="100" fillId="41" borderId="0" applyNumberFormat="0" applyProtection="0">
      <alignment horizontal="left" vertical="center" indent="1"/>
    </xf>
    <xf numFmtId="4" fontId="100" fillId="30" borderId="0" applyNumberFormat="0" applyProtection="0">
      <alignment horizontal="left" vertical="center" indent="1"/>
    </xf>
    <xf numFmtId="4" fontId="102" fillId="41" borderId="16" applyNumberFormat="0" applyProtection="0">
      <alignment horizontal="right" vertical="center"/>
    </xf>
    <xf numFmtId="4" fontId="28" fillId="41" borderId="0" applyNumberFormat="0" applyProtection="0">
      <alignment horizontal="left" vertical="center" indent="1"/>
    </xf>
    <xf numFmtId="4" fontId="28" fillId="30" borderId="0" applyNumberFormat="0" applyProtection="0">
      <alignment horizontal="left" vertical="center" indent="1"/>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0" fontId="106" fillId="0" borderId="0" applyNumberFormat="0" applyFill="0" applyBorder="0" applyAlignment="0">
      <alignment horizontal="center"/>
    </xf>
    <xf numFmtId="0" fontId="107" fillId="0" borderId="19" applyNumberFormat="0" applyFill="0" applyBorder="0" applyAlignment="0" applyProtection="0"/>
    <xf numFmtId="0" fontId="6" fillId="0" borderId="20">
      <alignment horizontal="center"/>
    </xf>
    <xf numFmtId="179"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86" fillId="0" borderId="0"/>
    <xf numFmtId="40" fontId="108" fillId="0" borderId="0" applyBorder="0">
      <alignment horizontal="right"/>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9" fontId="28" fillId="0" borderId="0" applyFill="0" applyBorder="0" applyAlignment="0"/>
    <xf numFmtId="206" fontId="50" fillId="0" borderId="0" applyFill="0" applyBorder="0" applyAlignment="0"/>
    <xf numFmtId="207" fontId="50" fillId="0" borderId="0" applyFill="0" applyBorder="0" applyAlignment="0"/>
    <xf numFmtId="0" fontId="110" fillId="0" borderId="22" applyNumberFormat="0" applyFill="0" applyAlignment="0" applyProtection="0"/>
    <xf numFmtId="208" fontId="17" fillId="0" borderId="21">
      <alignment horizontal="center"/>
    </xf>
    <xf numFmtId="0" fontId="17" fillId="0" borderId="0" applyNumberFormat="0" applyFill="0" applyBorder="0" applyAlignment="0" applyProtection="0"/>
    <xf numFmtId="0" fontId="7" fillId="0" borderId="0" applyNumberFormat="0" applyFill="0" applyBorder="0" applyAlignment="0" applyProtection="0"/>
    <xf numFmtId="0" fontId="94" fillId="0" borderId="0" applyNumberFormat="0" applyFill="0" applyBorder="0" applyAlignment="0" applyProtection="0"/>
    <xf numFmtId="3" fontId="109" fillId="0" borderId="23" applyNumberFormat="0" applyBorder="0" applyAlignment="0"/>
    <xf numFmtId="207" fontId="17" fillId="0" borderId="0"/>
    <xf numFmtId="211" fontId="17" fillId="0" borderId="1"/>
    <xf numFmtId="3" fontId="17" fillId="0" borderId="0" applyNumberFormat="0" applyBorder="0" applyAlignment="0" applyProtection="0">
      <alignment horizontal="centerContinuous"/>
      <protection locked="0"/>
    </xf>
    <xf numFmtId="3" fontId="112" fillId="0" borderId="0">
      <protection locked="0"/>
    </xf>
    <xf numFmtId="5" fontId="113" fillId="43" borderId="24">
      <alignment vertical="top"/>
    </xf>
    <xf numFmtId="5" fontId="21" fillId="0" borderId="20">
      <alignment horizontal="left" vertical="top"/>
    </xf>
    <xf numFmtId="0" fontId="117" fillId="0" borderId="20">
      <alignment horizontal="left" vertical="center"/>
    </xf>
    <xf numFmtId="0" fontId="114" fillId="44" borderId="1">
      <alignment horizontal="left" vertical="center"/>
    </xf>
    <xf numFmtId="6" fontId="115" fillId="45" borderId="24"/>
    <xf numFmtId="5" fontId="79" fillId="0" borderId="24">
      <alignment horizontal="left" vertical="top"/>
    </xf>
    <xf numFmtId="0" fontId="116" fillId="46" borderId="0">
      <alignment horizontal="left" vertical="center"/>
    </xf>
    <xf numFmtId="0" fontId="118" fillId="0" borderId="0" applyNumberFormat="0" applyFill="0" applyBorder="0" applyAlignment="0" applyProtection="0"/>
    <xf numFmtId="0" fontId="119" fillId="0" borderId="0" applyNumberFormat="0" applyFill="0" applyBorder="0" applyAlignment="0" applyProtection="0"/>
    <xf numFmtId="0" fontId="124" fillId="0" borderId="25"/>
    <xf numFmtId="0" fontId="171" fillId="8" borderId="2" applyNumberFormat="0" applyAlignment="0" applyProtection="0"/>
    <xf numFmtId="0" fontId="171" fillId="8" borderId="2" applyNumberFormat="0" applyAlignment="0" applyProtection="0"/>
    <xf numFmtId="0" fontId="24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9" fillId="0" borderId="0"/>
    <xf numFmtId="0" fontId="56" fillId="0" borderId="0"/>
    <xf numFmtId="0" fontId="56"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8"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5" fillId="0" borderId="0"/>
    <xf numFmtId="0" fontId="15"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0" fillId="0" borderId="0"/>
    <xf numFmtId="0" fontId="56" fillId="0" borderId="0"/>
    <xf numFmtId="0" fontId="3" fillId="0" borderId="0"/>
    <xf numFmtId="0" fontId="130"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2"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15" fillId="0" borderId="0"/>
    <xf numFmtId="0" fontId="15" fillId="0" borderId="0"/>
    <xf numFmtId="0" fontId="238" fillId="0" borderId="0" applyNumberForma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0" fontId="2" fillId="0" borderId="0"/>
    <xf numFmtId="0" fontId="15" fillId="0" borderId="0"/>
    <xf numFmtId="0" fontId="15" fillId="0" borderId="0"/>
    <xf numFmtId="0" fontId="2" fillId="0" borderId="0"/>
    <xf numFmtId="0" fontId="2" fillId="0" borderId="0"/>
    <xf numFmtId="0" fontId="2" fillId="0" borderId="0"/>
    <xf numFmtId="171" fontId="126" fillId="0" borderId="0" applyFont="0" applyFill="0" applyBorder="0" applyAlignment="0" applyProtection="0"/>
    <xf numFmtId="166" fontId="231"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0" fontId="7" fillId="0" borderId="0"/>
    <xf numFmtId="3" fontId="234" fillId="0" borderId="20" applyNumberFormat="0" applyAlignment="0">
      <alignment horizontal="center" vertical="center"/>
    </xf>
    <xf numFmtId="3" fontId="191" fillId="0" borderId="20" applyNumberFormat="0" applyAlignment="0">
      <alignment horizontal="center" vertical="center"/>
    </xf>
    <xf numFmtId="3" fontId="79" fillId="0" borderId="20" applyNumberFormat="0" applyAlignment="0">
      <alignment horizontal="center" vertical="center"/>
    </xf>
    <xf numFmtId="269" fontId="235" fillId="0" borderId="0"/>
    <xf numFmtId="0" fontId="126" fillId="0" borderId="0"/>
    <xf numFmtId="0" fontId="7" fillId="0" borderId="0"/>
    <xf numFmtId="0" fontId="6" fillId="0" borderId="0"/>
    <xf numFmtId="0" fontId="7" fillId="0" borderId="0"/>
    <xf numFmtId="0" fontId="7" fillId="0" borderId="0"/>
    <xf numFmtId="0" fontId="7" fillId="0" borderId="0"/>
    <xf numFmtId="0" fontId="126" fillId="0" borderId="0"/>
    <xf numFmtId="10" fontId="7" fillId="0" borderId="0" applyFont="0" applyFill="0" applyBorder="0" applyAlignment="0" applyProtection="0"/>
    <xf numFmtId="3" fontId="236" fillId="0" borderId="20" applyNumberFormat="0" applyAlignment="0">
      <alignment horizontal="center" vertical="center"/>
    </xf>
    <xf numFmtId="3" fontId="232" fillId="0" borderId="39" applyNumberFormat="0" applyAlignment="0">
      <alignment horizontal="left" wrapText="1"/>
    </xf>
    <xf numFmtId="0" fontId="7" fillId="0" borderId="0"/>
    <xf numFmtId="0" fontId="94" fillId="0" borderId="49"/>
    <xf numFmtId="270" fontId="58" fillId="0" borderId="50"/>
    <xf numFmtId="0" fontId="7" fillId="0" borderId="0"/>
    <xf numFmtId="0" fontId="7" fillId="0" borderId="0"/>
    <xf numFmtId="0" fontId="7" fillId="0" borderId="0"/>
    <xf numFmtId="0" fontId="7" fillId="0" borderId="0"/>
    <xf numFmtId="0" fontId="126" fillId="0" borderId="0"/>
    <xf numFmtId="0" fontId="94"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7" fillId="0" borderId="0"/>
    <xf numFmtId="0" fontId="15" fillId="0" borderId="0"/>
    <xf numFmtId="0" fontId="3" fillId="0" borderId="0" applyNumberFormat="0" applyFont="0" applyFill="0" applyBorder="0" applyAlignment="0" applyProtection="0"/>
    <xf numFmtId="0" fontId="7" fillId="0" borderId="0"/>
    <xf numFmtId="0" fontId="126"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3" fillId="0" borderId="0"/>
    <xf numFmtId="0" fontId="7" fillId="0" borderId="0"/>
    <xf numFmtId="3" fontId="236" fillId="0" borderId="20" applyNumberFormat="0" applyAlignment="0">
      <alignment horizontal="center" vertical="center"/>
    </xf>
    <xf numFmtId="0" fontId="7" fillId="0" borderId="0"/>
    <xf numFmtId="0" fontId="7" fillId="0" borderId="0"/>
    <xf numFmtId="0" fontId="7" fillId="0" borderId="0"/>
    <xf numFmtId="269" fontId="230" fillId="0" borderId="0"/>
    <xf numFmtId="0" fontId="7" fillId="0" borderId="0"/>
    <xf numFmtId="205" fontId="17" fillId="0" borderId="21">
      <alignment horizontal="right" vertical="center"/>
    </xf>
    <xf numFmtId="0" fontId="7" fillId="0" borderId="0"/>
    <xf numFmtId="0" fontId="17" fillId="0" borderId="0" applyNumberFormat="0" applyFill="0" applyBorder="0" applyAlignment="0" applyProtection="0"/>
    <xf numFmtId="0" fontId="73" fillId="0" borderId="6">
      <alignment horizontal="left" vertical="center"/>
    </xf>
    <xf numFmtId="0" fontId="126" fillId="0" borderId="0"/>
    <xf numFmtId="0" fontId="126" fillId="0" borderId="0"/>
    <xf numFmtId="0" fontId="15" fillId="0" borderId="0"/>
    <xf numFmtId="3" fontId="191" fillId="0" borderId="20" applyNumberFormat="0" applyAlignment="0">
      <alignment horizontal="center" vertical="center"/>
    </xf>
    <xf numFmtId="3" fontId="79" fillId="0" borderId="20" applyNumberFormat="0" applyAlignment="0">
      <alignment horizontal="center" vertical="center"/>
    </xf>
    <xf numFmtId="3" fontId="234" fillId="0" borderId="20" applyNumberFormat="0" applyAlignment="0">
      <alignment horizontal="center" vertical="center"/>
    </xf>
    <xf numFmtId="0" fontId="84" fillId="0" borderId="0" applyNumberFormat="0" applyFont="0" applyFill="0" applyAlignment="0"/>
    <xf numFmtId="0" fontId="16" fillId="0" borderId="0"/>
    <xf numFmtId="37" fontId="88" fillId="0" borderId="0"/>
    <xf numFmtId="0" fontId="7" fillId="0" borderId="0"/>
    <xf numFmtId="3" fontId="232" fillId="0" borderId="39" applyNumberFormat="0" applyAlignment="0">
      <alignment horizontal="left" wrapText="1"/>
    </xf>
    <xf numFmtId="0" fontId="126" fillId="0" borderId="0"/>
    <xf numFmtId="0" fontId="7" fillId="0" borderId="0"/>
    <xf numFmtId="0" fontId="7" fillId="0" borderId="0"/>
    <xf numFmtId="0" fontId="7" fillId="0" borderId="0"/>
    <xf numFmtId="0" fontId="7" fillId="0" borderId="0"/>
    <xf numFmtId="0" fontId="7" fillId="0" borderId="0"/>
    <xf numFmtId="0" fontId="3" fillId="0" borderId="0" applyNumberFormat="0" applyFont="0" applyFill="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6" fillId="0" borderId="0" applyNumberFormat="0" applyFill="0" applyBorder="0" applyAlignment="0" applyProtection="0"/>
    <xf numFmtId="0" fontId="6" fillId="0" borderId="0" applyNumberFormat="0" applyFill="0" applyBorder="0" applyAlignment="0" applyProtection="0"/>
    <xf numFmtId="208" fontId="17" fillId="0" borderId="21">
      <alignment horizontal="center"/>
    </xf>
    <xf numFmtId="0" fontId="17" fillId="0" borderId="0" applyNumberFormat="0" applyFill="0" applyBorder="0" applyAlignment="0" applyProtection="0"/>
    <xf numFmtId="0" fontId="17" fillId="0" borderId="0" applyNumberFormat="0" applyFill="0" applyBorder="0" applyAlignment="0" applyProtection="0"/>
    <xf numFmtId="207" fontId="17" fillId="0" borderId="0"/>
    <xf numFmtId="211" fontId="17" fillId="0" borderId="1"/>
    <xf numFmtId="0" fontId="119" fillId="0" borderId="0" applyNumberFormat="0" applyFill="0" applyBorder="0" applyAlignment="0" applyProtection="0"/>
    <xf numFmtId="0" fontId="6" fillId="0" borderId="0"/>
    <xf numFmtId="0" fontId="16" fillId="0" borderId="0"/>
    <xf numFmtId="0" fontId="6" fillId="0" borderId="0"/>
    <xf numFmtId="0" fontId="126" fillId="0" borderId="0"/>
    <xf numFmtId="0" fontId="126" fillId="0" borderId="0"/>
    <xf numFmtId="0" fontId="126" fillId="0" borderId="0"/>
    <xf numFmtId="0" fontId="126" fillId="0" borderId="0"/>
    <xf numFmtId="0" fontId="6" fillId="0" borderId="0"/>
    <xf numFmtId="0" fontId="16" fillId="0" borderId="0"/>
    <xf numFmtId="0" fontId="6" fillId="0" borderId="0"/>
    <xf numFmtId="0" fontId="16" fillId="0" borderId="0"/>
    <xf numFmtId="0" fontId="126" fillId="0" borderId="0"/>
    <xf numFmtId="0" fontId="6" fillId="0" borderId="0"/>
    <xf numFmtId="0" fontId="126" fillId="0" borderId="0"/>
    <xf numFmtId="0" fontId="16" fillId="0" borderId="0"/>
    <xf numFmtId="0" fontId="126" fillId="0" borderId="0"/>
    <xf numFmtId="0" fontId="6" fillId="0" borderId="0"/>
    <xf numFmtId="0" fontId="16" fillId="0" borderId="0"/>
    <xf numFmtId="0" fontId="16" fillId="0" borderId="0"/>
    <xf numFmtId="164" fontId="126" fillId="0" borderId="0" applyFont="0" applyFill="0" applyBorder="0" applyAlignment="0" applyProtection="0"/>
    <xf numFmtId="0" fontId="16" fillId="0" borderId="0"/>
    <xf numFmtId="164" fontId="126" fillId="0" borderId="0" applyFont="0" applyFill="0" applyBorder="0" applyAlignment="0" applyProtection="0"/>
    <xf numFmtId="0" fontId="15" fillId="0" borderId="0"/>
    <xf numFmtId="285" fontId="58" fillId="0" borderId="0"/>
    <xf numFmtId="0" fontId="6" fillId="0" borderId="0"/>
    <xf numFmtId="0" fontId="7" fillId="0" borderId="0"/>
    <xf numFmtId="283" fontId="58" fillId="0" borderId="51">
      <alignment horizontal="right" vertical="center"/>
    </xf>
    <xf numFmtId="284" fontId="58" fillId="0" borderId="51">
      <alignment horizontal="center"/>
    </xf>
    <xf numFmtId="0" fontId="215" fillId="88" borderId="0" applyNumberFormat="0" applyBorder="0" applyAlignment="0" applyProtection="0"/>
    <xf numFmtId="284" fontId="58" fillId="0" borderId="51">
      <alignment horizontal="center"/>
    </xf>
    <xf numFmtId="0" fontId="126" fillId="0" borderId="0"/>
    <xf numFmtId="0" fontId="7" fillId="0" borderId="0"/>
    <xf numFmtId="0" fontId="15" fillId="0" borderId="0"/>
    <xf numFmtId="0" fontId="7" fillId="0" borderId="0"/>
    <xf numFmtId="0" fontId="15" fillId="0" borderId="0"/>
    <xf numFmtId="0" fontId="7" fillId="0" borderId="0"/>
    <xf numFmtId="0" fontId="7" fillId="0" borderId="0"/>
    <xf numFmtId="0" fontId="7" fillId="0" borderId="0"/>
    <xf numFmtId="0" fontId="7" fillId="0" borderId="0"/>
    <xf numFmtId="0" fontId="215" fillId="88" borderId="0" applyNumberFormat="0" applyBorder="0" applyAlignment="0" applyProtection="0"/>
    <xf numFmtId="10" fontId="7" fillId="0" borderId="0" applyFill="0" applyBorder="0" applyAlignment="0" applyProtection="0"/>
    <xf numFmtId="0" fontId="7" fillId="0" borderId="0"/>
    <xf numFmtId="0" fontId="126" fillId="0" borderId="0"/>
    <xf numFmtId="285" fontId="58" fillId="0" borderId="0"/>
    <xf numFmtId="0" fontId="6" fillId="0" borderId="0"/>
    <xf numFmtId="0" fontId="126" fillId="0" borderId="0"/>
    <xf numFmtId="286" fontId="58" fillId="0" borderId="28"/>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126" fillId="0" borderId="0"/>
    <xf numFmtId="0" fontId="16" fillId="0" borderId="0"/>
    <xf numFmtId="0" fontId="7" fillId="0" borderId="0"/>
    <xf numFmtId="0" fontId="7" fillId="0" borderId="0"/>
    <xf numFmtId="0" fontId="7" fillId="0" borderId="0"/>
    <xf numFmtId="0" fontId="7" fillId="0" borderId="0"/>
    <xf numFmtId="0" fontId="7" fillId="0" borderId="0"/>
    <xf numFmtId="0" fontId="215" fillId="88" borderId="0" applyNumberFormat="0" applyBorder="0" applyAlignment="0" applyProtection="0"/>
    <xf numFmtId="0" fontId="7" fillId="0" borderId="0"/>
    <xf numFmtId="0" fontId="15" fillId="0" borderId="0"/>
    <xf numFmtId="0" fontId="6" fillId="0" borderId="0"/>
    <xf numFmtId="0" fontId="7" fillId="0" borderId="0"/>
    <xf numFmtId="0" fontId="16" fillId="0" borderId="0"/>
    <xf numFmtId="0" fontId="7" fillId="0" borderId="0"/>
    <xf numFmtId="0" fontId="7" fillId="0" borderId="0"/>
    <xf numFmtId="10" fontId="7" fillId="0" borderId="0" applyFill="0" applyBorder="0" applyAlignment="0" applyProtection="0"/>
    <xf numFmtId="0" fontId="15" fillId="0" borderId="0"/>
    <xf numFmtId="286" fontId="58" fillId="0" borderId="28"/>
    <xf numFmtId="283" fontId="58" fillId="0" borderId="51">
      <alignment horizontal="right" vertical="center"/>
    </xf>
    <xf numFmtId="284" fontId="58" fillId="0" borderId="51">
      <alignment horizontal="center"/>
    </xf>
    <xf numFmtId="285" fontId="58" fillId="0" borderId="0"/>
    <xf numFmtId="286" fontId="58" fillId="0" borderId="28"/>
    <xf numFmtId="0" fontId="215" fillId="88" borderId="0" applyNumberFormat="0" applyBorder="0" applyAlignment="0" applyProtection="0"/>
    <xf numFmtId="0" fontId="7" fillId="0" borderId="0"/>
    <xf numFmtId="0" fontId="7" fillId="0" borderId="0"/>
    <xf numFmtId="0" fontId="215" fillId="88" borderId="0" applyNumberFormat="0" applyBorder="0" applyAlignment="0" applyProtection="0"/>
    <xf numFmtId="0" fontId="15" fillId="0" borderId="0"/>
    <xf numFmtId="0" fontId="6" fillId="0" borderId="0"/>
    <xf numFmtId="0" fontId="16" fillId="0" borderId="0"/>
    <xf numFmtId="0" fontId="7" fillId="0" borderId="0"/>
    <xf numFmtId="10" fontId="7" fillId="0" borderId="0" applyFill="0" applyBorder="0" applyAlignment="0" applyProtection="0"/>
    <xf numFmtId="0" fontId="15" fillId="0" borderId="0"/>
    <xf numFmtId="283" fontId="58" fillId="0" borderId="51">
      <alignment horizontal="right" vertical="center"/>
    </xf>
    <xf numFmtId="284" fontId="58" fillId="0" borderId="51">
      <alignment horizontal="center"/>
    </xf>
    <xf numFmtId="0" fontId="7" fillId="0" borderId="0"/>
    <xf numFmtId="0" fontId="7" fillId="0" borderId="0"/>
    <xf numFmtId="285" fontId="58" fillId="0" borderId="0"/>
    <xf numFmtId="286" fontId="58" fillId="0" borderId="28"/>
    <xf numFmtId="0" fontId="16" fillId="0" borderId="0"/>
    <xf numFmtId="0" fontId="7" fillId="0" borderId="0"/>
    <xf numFmtId="0" fontId="7" fillId="0" borderId="0"/>
    <xf numFmtId="0" fontId="126" fillId="0" borderId="0"/>
    <xf numFmtId="0" fontId="15" fillId="0" borderId="0"/>
    <xf numFmtId="0" fontId="7" fillId="0" borderId="0"/>
    <xf numFmtId="0" fontId="126" fillId="0" borderId="0"/>
    <xf numFmtId="0" fontId="7" fillId="0" borderId="0"/>
    <xf numFmtId="0" fontId="7" fillId="0" borderId="0"/>
    <xf numFmtId="0" fontId="15" fillId="0" borderId="0"/>
    <xf numFmtId="0" fontId="7" fillId="0" borderId="0"/>
    <xf numFmtId="0" fontId="7" fillId="0" borderId="0"/>
    <xf numFmtId="0" fontId="215" fillId="88" borderId="0" applyNumberFormat="0" applyBorder="0" applyAlignment="0" applyProtection="0"/>
    <xf numFmtId="0" fontId="215" fillId="88" borderId="0" applyNumberFormat="0" applyBorder="0" applyAlignment="0" applyProtection="0"/>
    <xf numFmtId="0" fontId="7" fillId="0" borderId="0"/>
    <xf numFmtId="0" fontId="7" fillId="0" borderId="0"/>
    <xf numFmtId="0" fontId="7" fillId="0" borderId="0"/>
    <xf numFmtId="0" fontId="215" fillId="88" borderId="0" applyNumberFormat="0" applyBorder="0" applyAlignment="0" applyProtection="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15" fillId="0" borderId="0"/>
    <xf numFmtId="0" fontId="7" fillId="0" borderId="0"/>
    <xf numFmtId="283" fontId="58" fillId="0" borderId="51">
      <alignment horizontal="right" vertical="center"/>
    </xf>
    <xf numFmtId="10" fontId="7" fillId="0" borderId="0" applyFill="0" applyBorder="0" applyAlignment="0" applyProtection="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215" fillId="88" borderId="0" applyNumberFormat="0" applyBorder="0" applyAlignment="0" applyProtection="0"/>
    <xf numFmtId="0" fontId="126" fillId="0" borderId="0"/>
    <xf numFmtId="0" fontId="15" fillId="0" borderId="0"/>
    <xf numFmtId="0" fontId="6" fillId="0" borderId="0"/>
    <xf numFmtId="0" fontId="16" fillId="0" borderId="0"/>
    <xf numFmtId="0" fontId="7"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215" fillId="88" borderId="0" applyNumberFormat="0" applyBorder="0" applyAlignment="0" applyProtection="0"/>
    <xf numFmtId="285" fontId="58" fillId="0" borderId="0"/>
    <xf numFmtId="286" fontId="58" fillId="0" borderId="28"/>
    <xf numFmtId="0" fontId="7" fillId="0" borderId="0"/>
    <xf numFmtId="0" fontId="6" fillId="0" borderId="0"/>
    <xf numFmtId="0" fontId="7" fillId="0" borderId="0"/>
    <xf numFmtId="0" fontId="16" fillId="0" borderId="0"/>
    <xf numFmtId="0" fontId="126" fillId="0" borderId="0"/>
    <xf numFmtId="0" fontId="215" fillId="88" borderId="0" applyNumberFormat="0" applyBorder="0" applyAlignment="0" applyProtection="0"/>
    <xf numFmtId="10" fontId="7" fillId="0" borderId="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6" fillId="0" borderId="0"/>
    <xf numFmtId="0" fontId="7" fillId="0" borderId="0"/>
    <xf numFmtId="0" fontId="16" fillId="0" borderId="0"/>
    <xf numFmtId="0" fontId="7"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0" fontId="6" fillId="0" borderId="0"/>
    <xf numFmtId="0" fontId="16" fillId="0" borderId="0"/>
    <xf numFmtId="0" fontId="126" fillId="0" borderId="0"/>
    <xf numFmtId="10" fontId="7" fillId="0" borderId="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215" fillId="88" borderId="0" applyNumberFormat="0" applyBorder="0" applyAlignment="0" applyProtection="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286" fontId="58" fillId="0" borderId="28"/>
    <xf numFmtId="0" fontId="7" fillId="0" borderId="0"/>
    <xf numFmtId="0" fontId="252" fillId="0" borderId="0"/>
    <xf numFmtId="0" fontId="252" fillId="0" borderId="0"/>
    <xf numFmtId="285" fontId="58" fillId="0" borderId="0"/>
    <xf numFmtId="283" fontId="58" fillId="0" borderId="51">
      <alignment horizontal="right" vertical="center"/>
    </xf>
    <xf numFmtId="0" fontId="16" fillId="0" borderId="0"/>
    <xf numFmtId="0" fontId="6" fillId="0" borderId="0"/>
    <xf numFmtId="0" fontId="15" fillId="0" borderId="0"/>
    <xf numFmtId="270" fontId="58" fillId="0" borderId="50"/>
    <xf numFmtId="0" fontId="215" fillId="88" borderId="0" applyNumberFormat="0" applyBorder="0" applyAlignment="0" applyProtection="0"/>
    <xf numFmtId="0" fontId="7" fillId="0" borderId="0"/>
    <xf numFmtId="0" fontId="7" fillId="0" borderId="0"/>
    <xf numFmtId="205" fontId="17" fillId="0" borderId="21">
      <alignment horizontal="right" vertical="center"/>
    </xf>
    <xf numFmtId="205" fontId="17" fillId="0" borderId="21">
      <alignment horizontal="right" vertical="center"/>
    </xf>
    <xf numFmtId="208" fontId="17" fillId="0" borderId="21">
      <alignment horizontal="center"/>
    </xf>
    <xf numFmtId="0" fontId="7" fillId="0" borderId="0"/>
    <xf numFmtId="0" fontId="126" fillId="0" borderId="0"/>
    <xf numFmtId="0" fontId="126" fillId="0" borderId="0"/>
    <xf numFmtId="0" fontId="126" fillId="0" borderId="0"/>
    <xf numFmtId="10" fontId="7" fillId="0" borderId="0" applyFill="0" applyBorder="0" applyAlignment="0" applyProtection="0"/>
    <xf numFmtId="0" fontId="7" fillId="0" borderId="0"/>
    <xf numFmtId="0" fontId="252" fillId="0" borderId="0"/>
    <xf numFmtId="0" fontId="7" fillId="0" borderId="0"/>
    <xf numFmtId="0" fontId="252" fillId="0" borderId="0"/>
    <xf numFmtId="0" fontId="252" fillId="0" borderId="0"/>
    <xf numFmtId="0" fontId="252" fillId="0" borderId="0"/>
    <xf numFmtId="0" fontId="252" fillId="0" borderId="0"/>
    <xf numFmtId="0" fontId="252" fillId="0" borderId="0"/>
    <xf numFmtId="0" fontId="3" fillId="0" borderId="0" applyNumberFormat="0" applyFont="0" applyFill="0" applyBorder="0" applyAlignment="0" applyProtection="0"/>
    <xf numFmtId="0" fontId="252" fillId="0" borderId="0"/>
    <xf numFmtId="0" fontId="252" fillId="0" borderId="0"/>
    <xf numFmtId="0" fontId="252" fillId="0" borderId="0"/>
    <xf numFmtId="0" fontId="7" fillId="0" borderId="0"/>
    <xf numFmtId="0" fontId="126" fillId="0" borderId="0"/>
    <xf numFmtId="286" fontId="58" fillId="0" borderId="28"/>
    <xf numFmtId="284" fontId="58" fillId="0" borderId="51">
      <alignment horizontal="center"/>
    </xf>
    <xf numFmtId="10" fontId="7" fillId="0" borderId="0" applyFill="0" applyBorder="0" applyAlignment="0" applyProtection="0"/>
    <xf numFmtId="0" fontId="215" fillId="88" borderId="0" applyNumberFormat="0" applyBorder="0" applyAlignment="0" applyProtection="0"/>
    <xf numFmtId="270" fontId="58" fillId="0" borderId="50"/>
    <xf numFmtId="0" fontId="15" fillId="0" borderId="0"/>
    <xf numFmtId="0" fontId="6" fillId="0" borderId="0"/>
    <xf numFmtId="0" fontId="16" fillId="0" borderId="0"/>
    <xf numFmtId="0" fontId="252"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252" fillId="0" borderId="0"/>
    <xf numFmtId="0" fontId="7" fillId="0" borderId="0"/>
    <xf numFmtId="0" fontId="7" fillId="0" borderId="0"/>
    <xf numFmtId="0" fontId="7" fillId="0" borderId="0"/>
    <xf numFmtId="208" fontId="17" fillId="0" borderId="21">
      <alignment horizontal="center"/>
    </xf>
    <xf numFmtId="0" fontId="7" fillId="0" borderId="0"/>
    <xf numFmtId="0" fontId="126" fillId="0" borderId="0"/>
    <xf numFmtId="0" fontId="7" fillId="0" borderId="0"/>
    <xf numFmtId="0" fontId="126" fillId="0" borderId="0"/>
    <xf numFmtId="0" fontId="7" fillId="0" borderId="0"/>
    <xf numFmtId="0" fontId="7" fillId="0" borderId="0"/>
    <xf numFmtId="0" fontId="7"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7" fillId="0" borderId="0"/>
    <xf numFmtId="9"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0" fontId="126" fillId="0" borderId="0"/>
    <xf numFmtId="0" fontId="126" fillId="0" borderId="0"/>
    <xf numFmtId="9"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252" fillId="0" borderId="0"/>
    <xf numFmtId="0" fontId="126" fillId="0" borderId="0"/>
    <xf numFmtId="0" fontId="15" fillId="0" borderId="0"/>
    <xf numFmtId="0" fontId="7" fillId="0" borderId="0"/>
    <xf numFmtId="0" fontId="126" fillId="0" borderId="0"/>
    <xf numFmtId="0" fontId="126"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10" fontId="7" fillId="0" borderId="0" applyFont="0" applyFill="0" applyBorder="0" applyAlignment="0" applyProtection="0"/>
    <xf numFmtId="0" fontId="6" fillId="0" borderId="0"/>
    <xf numFmtId="0" fontId="252" fillId="0" borderId="0"/>
    <xf numFmtId="0" fontId="7" fillId="0" borderId="0"/>
    <xf numFmtId="0" fontId="126" fillId="0" borderId="0"/>
    <xf numFmtId="0" fontId="7"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5" fillId="0" borderId="0"/>
    <xf numFmtId="0" fontId="15" fillId="0" borderId="0"/>
    <xf numFmtId="0" fontId="7" fillId="0" borderId="0"/>
    <xf numFmtId="0" fontId="126"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252" fillId="0" borderId="0"/>
    <xf numFmtId="164" fontId="126" fillId="0" borderId="0" applyFont="0" applyFill="0" applyBorder="0" applyAlignment="0" applyProtection="0"/>
    <xf numFmtId="0" fontId="126" fillId="0" borderId="0"/>
    <xf numFmtId="0" fontId="7" fillId="0" borderId="0"/>
    <xf numFmtId="0" fontId="7" fillId="0" borderId="0"/>
    <xf numFmtId="0" fontId="7" fillId="0" borderId="0"/>
    <xf numFmtId="0" fontId="126" fillId="0" borderId="0"/>
    <xf numFmtId="0" fontId="126" fillId="0" borderId="0"/>
    <xf numFmtId="0" fontId="7" fillId="0" borderId="0"/>
    <xf numFmtId="0" fontId="7" fillId="0" borderId="0"/>
    <xf numFmtId="0" fontId="126" fillId="0" borderId="0"/>
    <xf numFmtId="0" fontId="7" fillId="0" borderId="0"/>
    <xf numFmtId="0" fontId="7" fillId="0" borderId="0"/>
    <xf numFmtId="0" fontId="126" fillId="0" borderId="0"/>
    <xf numFmtId="0" fontId="7" fillId="0" borderId="0"/>
    <xf numFmtId="0" fontId="7" fillId="0" borderId="0"/>
    <xf numFmtId="0" fontId="7" fillId="0" borderId="0"/>
    <xf numFmtId="0" fontId="7" fillId="0" borderId="0"/>
    <xf numFmtId="164" fontId="126" fillId="0" borderId="0" applyFont="0" applyFill="0" applyBorder="0" applyAlignment="0" applyProtection="0"/>
    <xf numFmtId="285" fontId="58" fillId="0" borderId="0"/>
    <xf numFmtId="0" fontId="7" fillId="0" borderId="0"/>
    <xf numFmtId="164" fontId="126" fillId="0" borderId="0" applyFont="0" applyFill="0" applyBorder="0" applyAlignment="0" applyProtection="0"/>
    <xf numFmtId="0" fontId="252" fillId="0" borderId="0"/>
    <xf numFmtId="164" fontId="126" fillId="0" borderId="0" applyFont="0" applyFill="0" applyBorder="0" applyAlignment="0" applyProtection="0"/>
    <xf numFmtId="0" fontId="7" fillId="0" borderId="0"/>
    <xf numFmtId="0" fontId="126"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0" fontId="7" fillId="0" borderId="0"/>
    <xf numFmtId="0" fontId="126" fillId="0" borderId="0"/>
    <xf numFmtId="0" fontId="252"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126"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7" fillId="0" borderId="0"/>
    <xf numFmtId="0" fontId="252"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7" fillId="0" borderId="0"/>
    <xf numFmtId="283" fontId="58" fillId="0" borderId="51">
      <alignment horizontal="right" vertical="center"/>
    </xf>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252"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126" fillId="0" borderId="0"/>
    <xf numFmtId="0" fontId="7" fillId="0" borderId="0"/>
    <xf numFmtId="0" fontId="7" fillId="0" borderId="0"/>
    <xf numFmtId="0" fontId="7" fillId="0" borderId="0"/>
    <xf numFmtId="0" fontId="126" fillId="0" borderId="0"/>
    <xf numFmtId="0" fontId="126"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252"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7" fillId="0" borderId="0"/>
    <xf numFmtId="0" fontId="126" fillId="0" borderId="0"/>
    <xf numFmtId="10" fontId="7" fillId="0" borderId="0" applyFont="0" applyFill="0" applyBorder="0" applyAlignment="0" applyProtection="0"/>
    <xf numFmtId="0" fontId="126" fillId="0" borderId="0"/>
    <xf numFmtId="0" fontId="126"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ill="0" applyBorder="0" applyAlignment="0" applyProtection="0"/>
    <xf numFmtId="0" fontId="126" fillId="0" borderId="0"/>
    <xf numFmtId="0" fontId="126"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7" fillId="0" borderId="0"/>
    <xf numFmtId="10" fontId="7" fillId="0" borderId="0" applyFont="0" applyFill="0" applyBorder="0" applyAlignment="0" applyProtection="0"/>
    <xf numFmtId="10" fontId="7" fillId="0" borderId="0" applyFill="0" applyBorder="0" applyAlignment="0" applyProtection="0"/>
    <xf numFmtId="0" fontId="126" fillId="0" borderId="0"/>
    <xf numFmtId="0" fontId="7" fillId="0" borderId="0"/>
    <xf numFmtId="10" fontId="7" fillId="0" borderId="0" applyFont="0" applyFill="0" applyBorder="0" applyAlignment="0" applyProtection="0"/>
    <xf numFmtId="10" fontId="7" fillId="0" borderId="0" applyFill="0" applyBorder="0" applyAlignment="0" applyProtection="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7" fillId="0" borderId="0"/>
    <xf numFmtId="0" fontId="126" fillId="0" borderId="0"/>
    <xf numFmtId="0" fontId="126" fillId="0" borderId="0"/>
    <xf numFmtId="0" fontId="126" fillId="0" borderId="0"/>
    <xf numFmtId="0" fontId="126"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126" fillId="0" borderId="0"/>
    <xf numFmtId="0" fontId="126"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ill="0" applyBorder="0" applyAlignment="0" applyProtection="0"/>
    <xf numFmtId="0" fontId="126" fillId="0" borderId="0"/>
    <xf numFmtId="0" fontId="126" fillId="0" borderId="0"/>
    <xf numFmtId="0" fontId="126" fillId="0" borderId="0"/>
    <xf numFmtId="0" fontId="7" fillId="0" borderId="0"/>
    <xf numFmtId="0" fontId="7" fillId="0" borderId="0"/>
    <xf numFmtId="10" fontId="7" fillId="0" borderId="0" applyFill="0" applyBorder="0" applyAlignment="0" applyProtection="0"/>
    <xf numFmtId="0" fontId="252" fillId="0" borderId="0"/>
    <xf numFmtId="0" fontId="252" fillId="0" borderId="0"/>
    <xf numFmtId="0" fontId="252" fillId="0" borderId="0"/>
    <xf numFmtId="0" fontId="7" fillId="0" borderId="0"/>
    <xf numFmtId="0" fontId="7" fillId="0" borderId="0"/>
    <xf numFmtId="0" fontId="7" fillId="0" borderId="0"/>
    <xf numFmtId="0" fontId="252" fillId="0" borderId="0"/>
    <xf numFmtId="0" fontId="7" fillId="0" borderId="0"/>
    <xf numFmtId="0" fontId="252" fillId="0" borderId="0"/>
    <xf numFmtId="0" fontId="126" fillId="0" borderId="0"/>
    <xf numFmtId="0" fontId="252" fillId="0" borderId="0"/>
    <xf numFmtId="0" fontId="7" fillId="0" borderId="0"/>
    <xf numFmtId="0" fontId="7" fillId="0" borderId="0"/>
    <xf numFmtId="0" fontId="126" fillId="0" borderId="0"/>
    <xf numFmtId="0" fontId="252" fillId="0" borderId="0"/>
    <xf numFmtId="0" fontId="126" fillId="0" borderId="0"/>
    <xf numFmtId="0" fontId="126" fillId="0" borderId="0"/>
    <xf numFmtId="0" fontId="252" fillId="0" borderId="0"/>
    <xf numFmtId="0" fontId="252" fillId="0" borderId="0"/>
    <xf numFmtId="0" fontId="7" fillId="0" borderId="0"/>
    <xf numFmtId="0" fontId="126" fillId="0" borderId="0"/>
    <xf numFmtId="0" fontId="126" fillId="0" borderId="0"/>
    <xf numFmtId="0" fontId="252" fillId="0" borderId="0"/>
    <xf numFmtId="0" fontId="7" fillId="0" borderId="0"/>
    <xf numFmtId="0" fontId="7" fillId="0" borderId="0"/>
    <xf numFmtId="0" fontId="126" fillId="0" borderId="0"/>
    <xf numFmtId="0" fontId="126" fillId="0" borderId="0"/>
    <xf numFmtId="0" fontId="252" fillId="0" borderId="0"/>
    <xf numFmtId="0" fontId="252" fillId="0" borderId="0"/>
    <xf numFmtId="0" fontId="252" fillId="0" borderId="0"/>
    <xf numFmtId="0" fontId="252" fillId="0" borderId="0"/>
    <xf numFmtId="284" fontId="58" fillId="0" borderId="51">
      <alignment horizontal="center"/>
    </xf>
    <xf numFmtId="0" fontId="252" fillId="0" borderId="0"/>
    <xf numFmtId="0" fontId="7" fillId="0" borderId="0"/>
    <xf numFmtId="0" fontId="126" fillId="0" borderId="0"/>
    <xf numFmtId="0" fontId="15" fillId="0" borderId="0"/>
    <xf numFmtId="0" fontId="7" fillId="0" borderId="0"/>
    <xf numFmtId="0" fontId="252" fillId="0" borderId="0"/>
    <xf numFmtId="0" fontId="7" fillId="0" borderId="0"/>
    <xf numFmtId="0" fontId="7" fillId="0" borderId="0"/>
    <xf numFmtId="0" fontId="7" fillId="0" borderId="0"/>
    <xf numFmtId="0" fontId="7" fillId="0" borderId="0"/>
    <xf numFmtId="0" fontId="252"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7" fillId="0" borderId="0"/>
    <xf numFmtId="0" fontId="15" fillId="0" borderId="0"/>
    <xf numFmtId="0" fontId="15" fillId="0" borderId="0"/>
    <xf numFmtId="0" fontId="126" fillId="0" borderId="0"/>
    <xf numFmtId="0" fontId="7" fillId="0" borderId="0"/>
    <xf numFmtId="0" fontId="7" fillId="0" borderId="0"/>
    <xf numFmtId="0" fontId="7" fillId="0" borderId="0"/>
    <xf numFmtId="0" fontId="252" fillId="0" borderId="0"/>
    <xf numFmtId="0" fontId="126" fillId="0" borderId="0"/>
    <xf numFmtId="164" fontId="126" fillId="0" borderId="0" applyFont="0" applyFill="0" applyBorder="0" applyAlignment="0" applyProtection="0"/>
    <xf numFmtId="0" fontId="126" fillId="0" borderId="0"/>
    <xf numFmtId="10" fontId="7" fillId="0" borderId="0" applyFill="0" applyBorder="0" applyAlignment="0" applyProtection="0"/>
    <xf numFmtId="0" fontId="126" fillId="0" borderId="0"/>
    <xf numFmtId="0" fontId="126" fillId="0" borderId="0"/>
    <xf numFmtId="0" fontId="126" fillId="0" borderId="0"/>
    <xf numFmtId="0" fontId="7" fillId="0" borderId="0"/>
    <xf numFmtId="0" fontId="126" fillId="0" borderId="0"/>
    <xf numFmtId="0" fontId="7" fillId="0" borderId="0"/>
    <xf numFmtId="0" fontId="15" fillId="0" borderId="0"/>
    <xf numFmtId="0" fontId="7" fillId="0" borderId="0"/>
    <xf numFmtId="0" fontId="7" fillId="0" borderId="0"/>
    <xf numFmtId="0" fontId="252" fillId="0" borderId="0"/>
    <xf numFmtId="0" fontId="15"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26" fillId="0" borderId="0"/>
    <xf numFmtId="10" fontId="7" fillId="0" borderId="0" applyFill="0" applyBorder="0" applyAlignment="0" applyProtection="0"/>
    <xf numFmtId="0" fontId="7" fillId="0" borderId="0"/>
    <xf numFmtId="0" fontId="252" fillId="0" borderId="0"/>
    <xf numFmtId="0" fontId="126" fillId="0" borderId="0"/>
    <xf numFmtId="164" fontId="126" fillId="0" borderId="0" applyFont="0" applyFill="0" applyBorder="0" applyAlignment="0" applyProtection="0"/>
    <xf numFmtId="0" fontId="7" fillId="0" borderId="0"/>
    <xf numFmtId="0" fontId="7" fillId="0" borderId="0"/>
    <xf numFmtId="0" fontId="7" fillId="0" borderId="0"/>
    <xf numFmtId="0" fontId="6" fillId="0" borderId="0"/>
    <xf numFmtId="10" fontId="7" fillId="0" borderId="0" applyFill="0" applyBorder="0" applyAlignment="0" applyProtection="0"/>
    <xf numFmtId="10" fontId="7" fillId="0" borderId="0" applyFill="0" applyBorder="0" applyAlignment="0" applyProtection="0"/>
    <xf numFmtId="0" fontId="7" fillId="0" borderId="0"/>
    <xf numFmtId="0" fontId="7" fillId="0" borderId="0"/>
    <xf numFmtId="0" fontId="7" fillId="0" borderId="0"/>
    <xf numFmtId="0" fontId="7" fillId="0" borderId="0"/>
    <xf numFmtId="0" fontId="15" fillId="0" borderId="0"/>
    <xf numFmtId="0" fontId="6" fillId="0" borderId="0"/>
    <xf numFmtId="0" fontId="126" fillId="0" borderId="0"/>
    <xf numFmtId="0" fontId="252" fillId="0" borderId="0"/>
    <xf numFmtId="0" fontId="7" fillId="0" borderId="0"/>
    <xf numFmtId="0" fontId="252" fillId="0" borderId="0"/>
    <xf numFmtId="208" fontId="17" fillId="0" borderId="21">
      <alignment horizontal="center"/>
    </xf>
    <xf numFmtId="0" fontId="126" fillId="0" borderId="0"/>
    <xf numFmtId="0" fontId="7" fillId="0" borderId="0"/>
    <xf numFmtId="0" fontId="16" fillId="0" borderId="0"/>
    <xf numFmtId="284" fontId="58" fillId="0" borderId="51">
      <alignment horizontal="center"/>
    </xf>
    <xf numFmtId="0" fontId="15" fillId="0" borderId="0"/>
    <xf numFmtId="0" fontId="7" fillId="0" borderId="0"/>
    <xf numFmtId="0" fontId="7" fillId="0" borderId="0"/>
    <xf numFmtId="205" fontId="17" fillId="0" borderId="21">
      <alignment horizontal="right" vertical="center"/>
    </xf>
    <xf numFmtId="0" fontId="7" fillId="0" borderId="0"/>
    <xf numFmtId="10" fontId="7" fillId="0" borderId="0" applyFill="0" applyBorder="0" applyAlignment="0" applyProtection="0"/>
    <xf numFmtId="0" fontId="7" fillId="0" borderId="0"/>
    <xf numFmtId="0" fontId="252" fillId="0" borderId="0"/>
    <xf numFmtId="0" fontId="7" fillId="0" borderId="0"/>
    <xf numFmtId="0" fontId="7" fillId="0" borderId="0"/>
    <xf numFmtId="0" fontId="7" fillId="0" borderId="0"/>
    <xf numFmtId="0" fontId="7" fillId="0" borderId="0"/>
    <xf numFmtId="0" fontId="7" fillId="0" borderId="0"/>
    <xf numFmtId="0" fontId="252" fillId="0" borderId="0"/>
    <xf numFmtId="0" fontId="252" fillId="0" borderId="0"/>
    <xf numFmtId="0" fontId="215" fillId="88" borderId="0" applyNumberFormat="0" applyBorder="0" applyAlignment="0" applyProtection="0"/>
    <xf numFmtId="0" fontId="7" fillId="0" borderId="0"/>
    <xf numFmtId="0" fontId="15" fillId="0" borderId="0"/>
    <xf numFmtId="0" fontId="126" fillId="0" borderId="0"/>
    <xf numFmtId="0" fontId="252" fillId="0" borderId="0"/>
    <xf numFmtId="0" fontId="252" fillId="0" borderId="0"/>
    <xf numFmtId="164" fontId="126" fillId="0" borderId="0" applyFont="0" applyFill="0" applyBorder="0" applyAlignment="0" applyProtection="0"/>
    <xf numFmtId="205" fontId="17" fillId="0" borderId="21">
      <alignment horizontal="right" vertical="center"/>
    </xf>
    <xf numFmtId="0" fontId="7" fillId="0" borderId="0"/>
    <xf numFmtId="0" fontId="7" fillId="0" borderId="0"/>
    <xf numFmtId="0" fontId="7" fillId="0" borderId="0"/>
    <xf numFmtId="0" fontId="7" fillId="0" borderId="0"/>
    <xf numFmtId="0" fontId="252" fillId="0" borderId="0"/>
    <xf numFmtId="285" fontId="58" fillId="0" borderId="0"/>
    <xf numFmtId="0" fontId="7" fillId="0" borderId="0"/>
    <xf numFmtId="0" fontId="7" fillId="0" borderId="0"/>
    <xf numFmtId="0" fontId="7" fillId="0" borderId="0"/>
    <xf numFmtId="0" fontId="15" fillId="0" borderId="0"/>
    <xf numFmtId="0" fontId="252" fillId="0" borderId="0"/>
    <xf numFmtId="0" fontId="7" fillId="0" borderId="0"/>
    <xf numFmtId="0" fontId="126" fillId="0" borderId="0"/>
    <xf numFmtId="0" fontId="7"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7" fillId="0" borderId="0"/>
    <xf numFmtId="0" fontId="7" fillId="0" borderId="0"/>
    <xf numFmtId="0" fontId="126" fillId="0" borderId="0"/>
    <xf numFmtId="208" fontId="17" fillId="0" borderId="21">
      <alignment horizontal="center"/>
    </xf>
    <xf numFmtId="0" fontId="7" fillId="0" borderId="0"/>
    <xf numFmtId="0" fontId="7" fillId="0" borderId="0"/>
    <xf numFmtId="0" fontId="126" fillId="0" borderId="0"/>
    <xf numFmtId="0" fontId="7" fillId="0" borderId="0"/>
    <xf numFmtId="0" fontId="7" fillId="0" borderId="0"/>
    <xf numFmtId="0" fontId="126" fillId="0" borderId="0"/>
    <xf numFmtId="0" fontId="7" fillId="0" borderId="0"/>
    <xf numFmtId="0" fontId="7" fillId="0" borderId="0"/>
    <xf numFmtId="283" fontId="58" fillId="0" borderId="51">
      <alignment horizontal="right" vertical="center"/>
    </xf>
    <xf numFmtId="0" fontId="126" fillId="0" borderId="0"/>
    <xf numFmtId="0" fontId="126" fillId="0" borderId="0"/>
    <xf numFmtId="0" fontId="7" fillId="0" borderId="0"/>
    <xf numFmtId="0" fontId="7" fillId="0" borderId="0"/>
    <xf numFmtId="0" fontId="7" fillId="0" borderId="0"/>
    <xf numFmtId="0" fontId="7" fillId="0" borderId="0"/>
    <xf numFmtId="0" fontId="252" fillId="0" borderId="0"/>
    <xf numFmtId="0" fontId="126" fillId="0" borderId="0"/>
    <xf numFmtId="0" fontId="126" fillId="0" borderId="0"/>
    <xf numFmtId="0" fontId="7" fillId="0" borderId="0"/>
    <xf numFmtId="0" fontId="7" fillId="0" borderId="0"/>
    <xf numFmtId="0" fontId="126" fillId="0" borderId="0"/>
    <xf numFmtId="0" fontId="7" fillId="0" borderId="0"/>
    <xf numFmtId="0" fontId="7" fillId="0" borderId="0"/>
    <xf numFmtId="0" fontId="126" fillId="0" borderId="0"/>
    <xf numFmtId="0" fontId="15" fillId="0" borderId="0"/>
    <xf numFmtId="0" fontId="7" fillId="0" borderId="0"/>
    <xf numFmtId="0" fontId="7" fillId="0" borderId="0"/>
    <xf numFmtId="0" fontId="126" fillId="0" borderId="0"/>
    <xf numFmtId="0" fontId="252" fillId="0" borderId="0"/>
    <xf numFmtId="0" fontId="126" fillId="0" borderId="0"/>
    <xf numFmtId="0" fontId="252" fillId="0" borderId="0"/>
    <xf numFmtId="0" fontId="126" fillId="0" borderId="0"/>
    <xf numFmtId="0" fontId="252" fillId="0" borderId="0"/>
    <xf numFmtId="0" fontId="252" fillId="0" borderId="0"/>
    <xf numFmtId="0" fontId="7" fillId="0" borderId="0"/>
    <xf numFmtId="10" fontId="7" fillId="0" borderId="0" applyFill="0" applyBorder="0" applyAlignment="0" applyProtection="0"/>
    <xf numFmtId="0" fontId="126" fillId="0" borderId="0"/>
    <xf numFmtId="0" fontId="15" fillId="0" borderId="0"/>
    <xf numFmtId="0" fontId="252" fillId="0" borderId="0"/>
    <xf numFmtId="286" fontId="58" fillId="0" borderId="28"/>
    <xf numFmtId="0" fontId="252" fillId="0" borderId="0"/>
    <xf numFmtId="0" fontId="7" fillId="0" borderId="0"/>
    <xf numFmtId="0" fontId="7" fillId="0" borderId="0"/>
    <xf numFmtId="0" fontId="7" fillId="0" borderId="0"/>
    <xf numFmtId="0" fontId="7" fillId="0" borderId="0"/>
    <xf numFmtId="0" fontId="252" fillId="0" borderId="0"/>
    <xf numFmtId="0" fontId="126" fillId="0" borderId="0"/>
    <xf numFmtId="0" fontId="126" fillId="0" borderId="0"/>
    <xf numFmtId="0" fontId="215" fillId="88" borderId="0" applyNumberFormat="0" applyBorder="0" applyAlignment="0" applyProtection="0"/>
    <xf numFmtId="0" fontId="252" fillId="0" borderId="0"/>
    <xf numFmtId="0" fontId="252" fillId="0" borderId="0"/>
    <xf numFmtId="0" fontId="252" fillId="0" borderId="0"/>
    <xf numFmtId="0" fontId="252" fillId="0" borderId="0"/>
    <xf numFmtId="0" fontId="126" fillId="0" borderId="0"/>
    <xf numFmtId="0" fontId="252" fillId="0" borderId="0"/>
    <xf numFmtId="0" fontId="126" fillId="0" borderId="0"/>
    <xf numFmtId="0" fontId="126" fillId="0" borderId="0"/>
    <xf numFmtId="0" fontId="252" fillId="0" borderId="0"/>
    <xf numFmtId="10" fontId="7" fillId="0" borderId="0" applyFill="0" applyBorder="0" applyAlignment="0" applyProtection="0"/>
    <xf numFmtId="0" fontId="7" fillId="0" borderId="0"/>
    <xf numFmtId="0" fontId="126" fillId="0" borderId="0"/>
    <xf numFmtId="0" fontId="126"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applyNumberFormat="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3" fillId="0" borderId="0" applyNumberFormat="0" applyFont="0" applyFill="0" applyBorder="0" applyAlignment="0" applyProtection="0"/>
    <xf numFmtId="0" fontId="126" fillId="0" borderId="0"/>
    <xf numFmtId="284" fontId="58" fillId="0" borderId="51">
      <alignment horizontal="center"/>
    </xf>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0" fontId="7" fillId="0" borderId="0"/>
    <xf numFmtId="0" fontId="252" fillId="0" borderId="0"/>
    <xf numFmtId="0" fontId="252"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66" fontId="126" fillId="0" borderId="0" applyFont="0" applyFill="0" applyBorder="0" applyAlignment="0" applyProtection="0"/>
    <xf numFmtId="0" fontId="126" fillId="0" borderId="0"/>
    <xf numFmtId="0" fontId="7" fillId="0" borderId="0"/>
    <xf numFmtId="0" fontId="128" fillId="0" borderId="0"/>
    <xf numFmtId="9" fontId="7" fillId="0" borderId="0" applyFont="0" applyFill="0" applyBorder="0" applyAlignment="0" applyProtection="0"/>
    <xf numFmtId="0" fontId="128" fillId="0" borderId="0"/>
    <xf numFmtId="0" fontId="171" fillId="8" borderId="2" applyNumberFormat="0" applyAlignment="0" applyProtection="0"/>
    <xf numFmtId="0" fontId="172" fillId="0" borderId="11" applyNumberFormat="0" applyFill="0" applyAlignment="0" applyProtection="0"/>
    <xf numFmtId="0" fontId="173" fillId="26" borderId="0" applyNumberFormat="0" applyBorder="0" applyAlignment="0" applyProtection="0"/>
    <xf numFmtId="0" fontId="130" fillId="0" borderId="0"/>
    <xf numFmtId="0" fontId="146" fillId="0" borderId="0"/>
    <xf numFmtId="0" fontId="243" fillId="0" borderId="0"/>
    <xf numFmtId="0" fontId="7"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50" fillId="0" borderId="0"/>
    <xf numFmtId="0" fontId="146" fillId="0" borderId="0"/>
    <xf numFmtId="0" fontId="243" fillId="0" borderId="0"/>
    <xf numFmtId="0" fontId="15" fillId="0" borderId="0"/>
    <xf numFmtId="0" fontId="60" fillId="0" borderId="0"/>
    <xf numFmtId="0" fontId="2" fillId="0" borderId="0"/>
    <xf numFmtId="0" fontId="130" fillId="0" borderId="0"/>
    <xf numFmtId="0" fontId="128" fillId="0" borderId="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240" fillId="0" borderId="0" applyNumberFormat="0" applyFill="0" applyBorder="0" applyAlignment="0" applyProtection="0"/>
    <xf numFmtId="0" fontId="128" fillId="0" borderId="0"/>
    <xf numFmtId="0" fontId="128" fillId="0" borderId="0"/>
    <xf numFmtId="0" fontId="128" fillId="0" borderId="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166" fontId="231"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0" fontId="92" fillId="0" borderId="0"/>
    <xf numFmtId="220" fontId="126" fillId="0" borderId="0" applyFont="0" applyFill="0" applyBorder="0" applyAlignment="0" applyProtection="0"/>
    <xf numFmtId="9" fontId="231" fillId="0" borderId="0" applyFont="0" applyFill="0" applyBorder="0" applyAlignment="0" applyProtection="0"/>
    <xf numFmtId="9" fontId="231" fillId="0" borderId="0" applyFont="0" applyFill="0" applyBorder="0" applyAlignment="0" applyProtection="0"/>
    <xf numFmtId="166" fontId="231" fillId="0" borderId="0" applyFont="0" applyFill="0" applyBorder="0" applyAlignment="0" applyProtection="0"/>
    <xf numFmtId="9" fontId="231" fillId="0" borderId="0" applyFont="0" applyFill="0" applyBorder="0" applyAlignment="0" applyProtection="0"/>
    <xf numFmtId="166" fontId="231" fillId="0" borderId="0" applyFont="0" applyFill="0" applyBorder="0" applyAlignment="0" applyProtection="0"/>
    <xf numFmtId="0" fontId="231" fillId="0" borderId="0"/>
    <xf numFmtId="0" fontId="231"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0" fontId="73" fillId="0" borderId="6">
      <alignment horizontal="lef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0" fontId="73" fillId="0" borderId="6">
      <alignment horizontal="lef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231" fillId="0" borderId="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6" fontId="177"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231" fillId="0" borderId="0"/>
    <xf numFmtId="0" fontId="231" fillId="0" borderId="0"/>
    <xf numFmtId="0" fontId="6" fillId="0" borderId="20">
      <alignment horizontal="center"/>
    </xf>
    <xf numFmtId="166" fontId="126" fillId="0" borderId="0" applyFont="0" applyFill="0" applyBorder="0" applyAlignment="0" applyProtection="0"/>
    <xf numFmtId="0" fontId="126" fillId="0" borderId="0"/>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3" fontId="236" fillId="0" borderId="20" applyNumberFormat="0" applyAlignment="0">
      <alignment horizontal="center" vertical="center"/>
    </xf>
    <xf numFmtId="172" fontId="126" fillId="0" borderId="0" applyFont="0" applyFill="0" applyBorder="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166"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166" fontId="126" fillId="0" borderId="0" applyFont="0" applyFill="0" applyBorder="0" applyAlignment="0" applyProtection="0"/>
    <xf numFmtId="0" fontId="231" fillId="0" borderId="0"/>
    <xf numFmtId="3" fontId="19" fillId="0" borderId="1"/>
    <xf numFmtId="1" fontId="32" fillId="0" borderId="1" applyBorder="0" applyAlignment="0">
      <alignment horizontal="center"/>
    </xf>
    <xf numFmtId="3" fontId="19" fillId="0" borderId="1"/>
    <xf numFmtId="3" fontId="19" fillId="0" borderId="1"/>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6" fontId="177"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5" fontId="79" fillId="25" borderId="1" applyNumberFormat="0" applyAlignment="0">
      <alignment horizontal="left" vertical="top"/>
    </xf>
    <xf numFmtId="49" fontId="80" fillId="0" borderId="1">
      <alignment vertical="center"/>
    </xf>
    <xf numFmtId="10" fontId="69" fillId="23" borderId="1" applyNumberFormat="0" applyBorder="0" applyAlignment="0" applyProtection="0"/>
    <xf numFmtId="10" fontId="215" fillId="82" borderId="1" applyNumberFormat="0" applyBorder="0" applyAlignment="0" applyProtection="0"/>
    <xf numFmtId="0" fontId="231" fillId="0" borderId="0"/>
    <xf numFmtId="0" fontId="231" fillId="0" borderId="0"/>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211" fontId="17" fillId="0" borderId="1"/>
    <xf numFmtId="5" fontId="113" fillId="43" borderId="24">
      <alignment vertical="top"/>
    </xf>
    <xf numFmtId="0" fontId="114" fillId="44" borderId="1">
      <alignment horizontal="left" vertical="center"/>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11" fontId="17" fillId="0" borderId="1"/>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26" fillId="0" borderId="0"/>
    <xf numFmtId="166" fontId="126" fillId="0" borderId="0" applyFont="0" applyFill="0" applyBorder="0" applyAlignment="0" applyProtection="0"/>
    <xf numFmtId="166" fontId="126"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173" fontId="126" fillId="0" borderId="0" applyFont="0" applyFill="0" applyBorder="0" applyAlignment="0" applyProtection="0"/>
    <xf numFmtId="0" fontId="126" fillId="0" borderId="0"/>
    <xf numFmtId="166"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126" fillId="0" borderId="0"/>
    <xf numFmtId="0" fontId="126" fillId="0" borderId="0"/>
    <xf numFmtId="220" fontId="126" fillId="0" borderId="0" applyFont="0" applyFill="0" applyBorder="0" applyAlignment="0" applyProtection="0"/>
    <xf numFmtId="0" fontId="126" fillId="0" borderId="0"/>
    <xf numFmtId="164"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52" fillId="21"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3" fillId="0" borderId="6">
      <alignment horizontal="left" vertical="center"/>
    </xf>
    <xf numFmtId="0" fontId="83"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98" fillId="1" borderId="6" applyNumberFormat="0" applyFont="0" applyAlignment="0">
      <alignment horizontal="center"/>
    </xf>
    <xf numFmtId="0" fontId="6" fillId="0" borderId="2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171"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3" fontId="236" fillId="0" borderId="20" applyNumberFormat="0" applyAlignment="0">
      <alignment horizontal="center"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0" fontId="73" fillId="0" borderId="6">
      <alignment horizontal="lef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3" fillId="0" borderId="6">
      <alignment horizontal="left" vertic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08" fontId="17" fillId="0" borderId="21">
      <alignment horizontal="center"/>
    </xf>
    <xf numFmtId="0" fontId="126" fillId="0" borderId="0"/>
    <xf numFmtId="205" fontId="17" fillId="0" borderId="21">
      <alignment horizontal="right" vertical="center"/>
    </xf>
    <xf numFmtId="0" fontId="126" fillId="0" borderId="0"/>
    <xf numFmtId="164" fontId="126" fillId="0" borderId="0" applyFont="0" applyFill="0" applyBorder="0" applyAlignment="0" applyProtection="0"/>
    <xf numFmtId="205" fontId="17" fillId="0" borderId="21">
      <alignment horizontal="right" vertical="center"/>
    </xf>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26" fillId="0" borderId="0" applyFont="0" applyFill="0" applyBorder="0" applyAlignment="0" applyProtection="0"/>
    <xf numFmtId="0" fontId="126" fillId="0" borderId="0"/>
    <xf numFmtId="0" fontId="167" fillId="21"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52" fillId="21"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6" fillId="0" borderId="20">
      <alignment horizontal="center"/>
    </xf>
    <xf numFmtId="0" fontId="126" fillId="0" borderId="0"/>
    <xf numFmtId="0" fontId="126" fillId="0" borderId="0"/>
    <xf numFmtId="166" fontId="126" fillId="0" borderId="0" applyFont="0" applyFill="0" applyBorder="0" applyAlignment="0" applyProtection="0"/>
    <xf numFmtId="166" fontId="126"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173" fontId="126" fillId="0" borderId="0" applyFont="0" applyFill="0" applyBorder="0" applyAlignment="0" applyProtection="0"/>
    <xf numFmtId="0" fontId="126" fillId="0" borderId="0"/>
    <xf numFmtId="166"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126" fillId="0" borderId="0"/>
    <xf numFmtId="0" fontId="126" fillId="0" borderId="0"/>
    <xf numFmtId="220" fontId="126" fillId="0" borderId="0" applyFont="0" applyFill="0" applyBorder="0" applyAlignment="0" applyProtection="0"/>
    <xf numFmtId="0" fontId="126" fillId="0" borderId="0"/>
    <xf numFmtId="164"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83"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166" fontId="126" fillId="0" borderId="0" applyFont="0" applyFill="0" applyBorder="0" applyAlignment="0" applyProtection="0"/>
    <xf numFmtId="0" fontId="171" fillId="8"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171"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3" fontId="236" fillId="0" borderId="20" applyNumberFormat="0" applyAlignment="0">
      <alignment horizontal="center" vertical="center"/>
    </xf>
    <xf numFmtId="0" fontId="126" fillId="0" borderId="0"/>
    <xf numFmtId="0" fontId="126" fillId="0" borderId="0"/>
    <xf numFmtId="0" fontId="126" fillId="0" borderId="0"/>
    <xf numFmtId="205" fontId="17" fillId="0" borderId="21">
      <alignment horizontal="right" vertical="center"/>
    </xf>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172"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08" fontId="17" fillId="0" borderId="21">
      <alignment horizontal="center"/>
    </xf>
    <xf numFmtId="0" fontId="126" fillId="0" borderId="0"/>
    <xf numFmtId="205" fontId="17" fillId="0" borderId="21">
      <alignment horizontal="right" vertical="center"/>
    </xf>
    <xf numFmtId="0" fontId="126" fillId="0" borderId="0"/>
    <xf numFmtId="164" fontId="126" fillId="0" borderId="0" applyFont="0" applyFill="0" applyBorder="0" applyAlignment="0" applyProtection="0"/>
    <xf numFmtId="205" fontId="17" fillId="0" borderId="21">
      <alignment horizontal="right" vertical="center"/>
    </xf>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26" fillId="0" borderId="0" applyFont="0" applyFill="0" applyBorder="0" applyAlignment="0" applyProtection="0"/>
    <xf numFmtId="0" fontId="126" fillId="0" borderId="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166" fontId="126" fillId="0" borderId="0" applyFont="0" applyFill="0" applyBorder="0" applyAlignment="0" applyProtection="0"/>
    <xf numFmtId="0" fontId="126" fillId="0" borderId="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172" fontId="126"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231" fillId="0" borderId="0"/>
    <xf numFmtId="3" fontId="19" fillId="0" borderId="1"/>
    <xf numFmtId="1" fontId="32" fillId="0" borderId="1" applyBorder="0" applyAlignment="0">
      <alignment horizontal="center"/>
    </xf>
    <xf numFmtId="3" fontId="19" fillId="0" borderId="1"/>
    <xf numFmtId="3" fontId="19" fillId="0" borderId="1"/>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6" fontId="177" fillId="0" borderId="0" applyFont="0" applyFill="0" applyBorder="0" applyAlignment="0" applyProtection="0"/>
    <xf numFmtId="220"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5" fontId="79" fillId="25" borderId="1" applyNumberFormat="0" applyAlignment="0">
      <alignment horizontal="left" vertical="top"/>
    </xf>
    <xf numFmtId="49" fontId="80" fillId="0" borderId="1">
      <alignment vertical="center"/>
    </xf>
    <xf numFmtId="10" fontId="69" fillId="23" borderId="1" applyNumberFormat="0" applyBorder="0" applyAlignment="0" applyProtection="0"/>
    <xf numFmtId="10" fontId="215" fillId="82" borderId="1" applyNumberFormat="0" applyBorder="0" applyAlignment="0" applyProtection="0"/>
    <xf numFmtId="0" fontId="83" fillId="8" borderId="2" applyNumberFormat="0" applyAlignment="0" applyProtection="0"/>
    <xf numFmtId="0" fontId="83" fillId="8" borderId="2" applyNumberFormat="0" applyAlignment="0" applyProtection="0"/>
    <xf numFmtId="0" fontId="231" fillId="0" borderId="0"/>
    <xf numFmtId="0" fontId="231" fillId="0" borderId="0"/>
    <xf numFmtId="0" fontId="231" fillId="0" borderId="0"/>
    <xf numFmtId="166" fontId="177" fillId="0" borderId="0" applyFont="0" applyFill="0" applyBorder="0" applyAlignment="0" applyProtection="0"/>
    <xf numFmtId="0" fontId="52" fillId="21" borderId="2" applyNumberFormat="0" applyAlignment="0" applyProtection="0"/>
    <xf numFmtId="0" fontId="167" fillId="21" borderId="2" applyNumberForma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211" fontId="17" fillId="0" borderId="1"/>
    <xf numFmtId="5" fontId="113" fillId="43" borderId="24">
      <alignment vertical="top"/>
    </xf>
    <xf numFmtId="0" fontId="114" fillId="44" borderId="1">
      <alignment horizontal="left" vertical="center"/>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70" fontId="58" fillId="0" borderId="50"/>
    <xf numFmtId="205" fontId="17" fillId="0" borderId="21">
      <alignment horizontal="right" vertical="center"/>
    </xf>
    <xf numFmtId="208" fontId="17" fillId="0" borderId="21">
      <alignment horizontal="center"/>
    </xf>
    <xf numFmtId="211" fontId="17" fillId="0" borderId="1"/>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231" fillId="0" borderId="0"/>
    <xf numFmtId="284" fontId="58" fillId="0" borderId="51">
      <alignment horizontal="center"/>
    </xf>
    <xf numFmtId="283" fontId="58" fillId="0" borderId="51">
      <alignment horizontal="right" vertical="center"/>
    </xf>
    <xf numFmtId="286" fontId="58" fillId="0" borderId="28"/>
    <xf numFmtId="0" fontId="171" fillId="8" borderId="2" applyNumberFormat="0" applyAlignment="0" applyProtection="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171" fillId="8" borderId="2" applyNumberFormat="0" applyAlignment="0" applyProtection="0"/>
    <xf numFmtId="0" fontId="171" fillId="8" borderId="2" applyNumberFormat="0" applyAlignment="0" applyProtection="0"/>
    <xf numFmtId="0" fontId="231" fillId="0" borderId="0"/>
    <xf numFmtId="0" fontId="73" fillId="0" borderId="6">
      <alignment horizontal="left" vertical="center"/>
    </xf>
    <xf numFmtId="0" fontId="73" fillId="0" borderId="6">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73" fillId="0" borderId="6">
      <alignment horizontal="left" vertical="center"/>
    </xf>
    <xf numFmtId="208" fontId="17" fillId="0" borderId="21">
      <alignment horizont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0" fontId="171" fillId="8" borderId="2" applyNumberFormat="0" applyAlignment="0" applyProtection="0"/>
    <xf numFmtId="205" fontId="17" fillId="0" borderId="21">
      <alignment horizontal="right" vertical="center"/>
    </xf>
    <xf numFmtId="208" fontId="17" fillId="0" borderId="21">
      <alignment horizontal="center"/>
    </xf>
    <xf numFmtId="0" fontId="167" fillId="21" borderId="2" applyNumberFormat="0" applyAlignment="0" applyProtection="0"/>
    <xf numFmtId="0" fontId="171" fillId="8" borderId="2" applyNumberFormat="0" applyAlignment="0" applyProtection="0"/>
    <xf numFmtId="0" fontId="52" fillId="21"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0" fontId="171" fillId="8" borderId="2" applyNumberFormat="0" applyAlignment="0" applyProtection="0"/>
    <xf numFmtId="205" fontId="17" fillId="0" borderId="21">
      <alignment horizontal="right" vertical="center"/>
    </xf>
    <xf numFmtId="0" fontId="73" fillId="0" borderId="6">
      <alignment horizontal="lef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220" fontId="3" fillId="0" borderId="0" applyFont="0" applyFill="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229"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6" fontId="25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26" fillId="0" borderId="0"/>
    <xf numFmtId="166" fontId="126" fillId="0" borderId="0" applyFont="0" applyFill="0" applyBorder="0" applyAlignment="0" applyProtection="0"/>
    <xf numFmtId="166" fontId="126"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173" fontId="126" fillId="0" borderId="0" applyFont="0" applyFill="0" applyBorder="0" applyAlignment="0" applyProtection="0"/>
    <xf numFmtId="0" fontId="126" fillId="0" borderId="0"/>
    <xf numFmtId="166"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126" fillId="0" borderId="0"/>
    <xf numFmtId="0" fontId="126" fillId="0" borderId="0"/>
    <xf numFmtId="220" fontId="126" fillId="0" borderId="0" applyFont="0" applyFill="0" applyBorder="0" applyAlignment="0" applyProtection="0"/>
    <xf numFmtId="0" fontId="126" fillId="0" borderId="0"/>
    <xf numFmtId="0" fontId="126" fillId="0" borderId="0"/>
    <xf numFmtId="164"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83"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171"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270" fontId="58" fillId="0" borderId="5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08" fontId="17" fillId="0" borderId="21">
      <alignment horizontal="center"/>
    </xf>
    <xf numFmtId="0" fontId="126" fillId="0" borderId="0"/>
    <xf numFmtId="284" fontId="58" fillId="0" borderId="51">
      <alignment horizontal="center"/>
    </xf>
    <xf numFmtId="205" fontId="17" fillId="0" borderId="21">
      <alignment horizontal="right" vertical="center"/>
    </xf>
    <xf numFmtId="0" fontId="126" fillId="0" borderId="0"/>
    <xf numFmtId="164" fontId="126" fillId="0" borderId="0" applyFont="0" applyFill="0" applyBorder="0" applyAlignment="0" applyProtection="0"/>
    <xf numFmtId="205" fontId="17" fillId="0" borderId="21">
      <alignment horizontal="right" vertical="center"/>
    </xf>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84" fontId="58" fillId="0" borderId="51">
      <alignment horizontal="center"/>
    </xf>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26" fillId="0" borderId="0" applyFont="0" applyFill="0" applyBorder="0" applyAlignment="0" applyProtection="0"/>
    <xf numFmtId="0" fontId="126" fillId="0" borderId="0"/>
    <xf numFmtId="0" fontId="171" fillId="8" borderId="2" applyNumberFormat="0" applyAlignment="0" applyProtection="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172"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73" fillId="0" borderId="6">
      <alignment horizontal="left" vertical="center"/>
    </xf>
    <xf numFmtId="208" fontId="17" fillId="0" borderId="21">
      <alignment horizont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67" fillId="21" borderId="2" applyNumberFormat="0" applyAlignment="0" applyProtection="0"/>
    <xf numFmtId="0" fontId="171" fillId="8" borderId="2" applyNumberFormat="0" applyAlignment="0" applyProtection="0"/>
    <xf numFmtId="0" fontId="52" fillId="21"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0" fontId="73" fillId="0" borderId="6">
      <alignment horizontal="lef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70" fontId="58" fillId="0" borderId="50"/>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270" fontId="58" fillId="0" borderId="50"/>
    <xf numFmtId="270" fontId="58" fillId="0" borderId="5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73" fillId="0" borderId="6">
      <alignment horizontal="left" vertical="center"/>
    </xf>
    <xf numFmtId="208" fontId="17" fillId="0" borderId="21">
      <alignment horizont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0" fontId="73" fillId="0" borderId="6">
      <alignment horizontal="left" vertical="center"/>
    </xf>
    <xf numFmtId="208" fontId="17" fillId="0" borderId="21">
      <alignment horizont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40" fontId="121"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21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28" fontId="20" fillId="0" borderId="0" applyFont="0" applyFill="0" applyBorder="0" applyAlignment="0" applyProtection="0"/>
    <xf numFmtId="274" fontId="23" fillId="0" borderId="0" applyFont="0" applyFill="0" applyBorder="0" applyAlignment="0" applyProtection="0"/>
    <xf numFmtId="212" fontId="89" fillId="0" borderId="0" applyFont="0" applyFill="0" applyBorder="0" applyAlignment="0" applyProtection="0"/>
    <xf numFmtId="274" fontId="23" fillId="0" borderId="0" applyFont="0" applyFill="0" applyBorder="0" applyAlignment="0" applyProtection="0"/>
    <xf numFmtId="230" fontId="21" fillId="0" borderId="0" applyFont="0" applyFill="0" applyBorder="0" applyAlignment="0" applyProtection="0"/>
    <xf numFmtId="166" fontId="189" fillId="0" borderId="42" applyNumberFormat="0" applyFont="0" applyBorder="0" applyAlignment="0">
      <alignment horizontal="center" vertical="center"/>
    </xf>
    <xf numFmtId="166" fontId="189" fillId="0" borderId="42" applyNumberFormat="0" applyFont="0" applyBorder="0" applyAlignment="0">
      <alignment horizontal="center" vertical="center"/>
    </xf>
    <xf numFmtId="0" fontId="151" fillId="13" borderId="0" applyNumberFormat="0" applyBorder="0" applyAlignment="0" applyProtection="0"/>
    <xf numFmtId="0" fontId="151" fillId="13" borderId="0" applyNumberFormat="0" applyBorder="0" applyAlignment="0" applyProtection="0"/>
    <xf numFmtId="0" fontId="151" fillId="10" borderId="0" applyNumberFormat="0" applyBorder="0" applyAlignment="0" applyProtection="0"/>
    <xf numFmtId="0" fontId="151" fillId="10" borderId="0" applyNumberFormat="0" applyBorder="0" applyAlignment="0" applyProtection="0"/>
    <xf numFmtId="0" fontId="151" fillId="11" borderId="0" applyNumberFormat="0" applyBorder="0" applyAlignment="0" applyProtection="0"/>
    <xf numFmtId="0" fontId="151" fillId="11"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173" fontId="56" fillId="0" borderId="0" applyFont="0" applyFill="0" applyBorder="0" applyAlignment="0" applyProtection="0"/>
    <xf numFmtId="173" fontId="56" fillId="0" borderId="0" applyFont="0" applyFill="0" applyBorder="0" applyAlignment="0" applyProtection="0"/>
    <xf numFmtId="164" fontId="7" fillId="0" borderId="0" applyFont="0" applyFill="0" applyBorder="0" applyAlignment="0" applyProtection="0"/>
    <xf numFmtId="173" fontId="56" fillId="0" borderId="0" applyFont="0" applyFill="0" applyBorder="0" applyAlignment="0" applyProtection="0"/>
    <xf numFmtId="215" fontId="3"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64" fontId="56" fillId="0" borderId="0" applyFont="0" applyFill="0" applyBorder="0" applyAlignment="0" applyProtection="0"/>
    <xf numFmtId="164" fontId="61" fillId="0" borderId="0" applyFont="0" applyFill="0" applyBorder="0" applyAlignment="0" applyProtection="0"/>
    <xf numFmtId="164" fontId="56" fillId="0" borderId="0" applyFont="0" applyFill="0" applyBorder="0" applyAlignment="0" applyProtection="0"/>
    <xf numFmtId="164" fontId="177"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71" fontId="60" fillId="0" borderId="0" applyFont="0" applyFill="0" applyBorder="0" applyAlignment="0" applyProtection="0"/>
    <xf numFmtId="171" fontId="7" fillId="0" borderId="0" applyFill="0" applyBorder="0" applyAlignment="0" applyProtection="0"/>
    <xf numFmtId="164" fontId="177"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5" fillId="0" borderId="0" applyFont="0" applyFill="0" applyBorder="0" applyAlignment="0" applyProtection="0"/>
    <xf numFmtId="172" fontId="3"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7" fillId="0" borderId="0" applyFont="0" applyFill="0" applyBorder="0" applyAlignment="0" applyProtection="0"/>
    <xf numFmtId="173"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59"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66" fontId="84"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3" fontId="56"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21"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3" fillId="0" borderId="0" applyFont="0" applyFill="0" applyBorder="0" applyAlignment="0" applyProtection="0"/>
    <xf numFmtId="166" fontId="2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72" fontId="50"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174"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61" fillId="0" borderId="0" applyFont="0" applyFill="0" applyBorder="0" applyAlignment="0" applyProtection="0"/>
    <xf numFmtId="172" fontId="3"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242" fontId="7" fillId="0" borderId="0" applyFont="0" applyFill="0" applyBorder="0" applyAlignment="0" applyProtection="0"/>
    <xf numFmtId="166" fontId="7" fillId="0" borderId="0" applyFont="0" applyFill="0" applyBorder="0" applyAlignment="0" applyProtection="0"/>
    <xf numFmtId="168" fontId="15"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9" fontId="3" fillId="0" borderId="0" applyFont="0" applyFill="0" applyBorder="0" applyAlignment="0" applyProtection="0"/>
    <xf numFmtId="164" fontId="7"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0" fontId="6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7" fontId="50"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6" fontId="3"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6" fillId="0" borderId="0" applyFont="0" applyFill="0" applyBorder="0" applyAlignment="0" applyProtection="0"/>
    <xf numFmtId="166" fontId="84"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9" fillId="0" borderId="0" applyFont="0" applyFill="0" applyBorder="0" applyAlignment="0" applyProtection="0"/>
    <xf numFmtId="216" fontId="60"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3" fontId="6"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0" fontId="200" fillId="0" borderId="0" applyFont="0" applyFill="0" applyBorder="0" applyAlignment="0" applyProtection="0"/>
    <xf numFmtId="0" fontId="20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1" fontId="15"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9" fillId="0" borderId="0" applyFont="0" applyFill="0" applyBorder="0" applyAlignment="0" applyProtection="0"/>
    <xf numFmtId="177" fontId="15"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23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200" fillId="0" borderId="0" applyFont="0" applyFill="0" applyBorder="0" applyAlignment="0" applyProtection="0"/>
    <xf numFmtId="191" fontId="7" fillId="0" borderId="0" applyFont="0" applyFill="0" applyBorder="0" applyAlignment="0" applyProtection="0"/>
    <xf numFmtId="167" fontId="188" fillId="0" borderId="0" applyFont="0" applyFill="0" applyBorder="0" applyAlignment="0" applyProtection="0"/>
    <xf numFmtId="168" fontId="188" fillId="0" borderId="0" applyFont="0" applyFill="0" applyBorder="0" applyAlignment="0" applyProtection="0"/>
    <xf numFmtId="0" fontId="154" fillId="22" borderId="3" applyNumberFormat="0" applyAlignment="0" applyProtection="0"/>
    <xf numFmtId="0" fontId="154" fillId="22" borderId="3" applyNumberFormat="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3" fontId="6" fillId="0" borderId="0" applyFont="0" applyBorder="0" applyAlignment="0"/>
    <xf numFmtId="0" fontId="155" fillId="0" borderId="0" applyNumberFormat="0" applyFill="0" applyBorder="0" applyAlignment="0" applyProtection="0"/>
    <xf numFmtId="0" fontId="155" fillId="0" borderId="0" applyNumberFormat="0" applyFill="0" applyBorder="0" applyAlignment="0" applyProtection="0"/>
    <xf numFmtId="3" fontId="6" fillId="0" borderId="0" applyFont="0" applyBorder="0" applyAlignment="0"/>
    <xf numFmtId="0" fontId="156" fillId="5" borderId="0" applyNumberFormat="0" applyBorder="0" applyAlignment="0" applyProtection="0"/>
    <xf numFmtId="0" fontId="156" fillId="5" borderId="0" applyNumberFormat="0" applyBorder="0" applyAlignment="0" applyProtection="0"/>
    <xf numFmtId="38" fontId="215" fillId="23" borderId="0" applyNumberFormat="0" applyBorder="0" applyAlignment="0" applyProtection="0"/>
    <xf numFmtId="0" fontId="216" fillId="0" borderId="23" applyNumberFormat="0" applyFill="0" applyBorder="0" applyAlignment="0" applyProtection="0">
      <alignment horizontal="center" vertical="center"/>
    </xf>
    <xf numFmtId="0" fontId="77" fillId="0" borderId="0" applyNumberFormat="0" applyFill="0" applyBorder="0" applyAlignment="0" applyProtection="0"/>
    <xf numFmtId="0" fontId="73" fillId="0" borderId="0" applyNumberFormat="0" applyFill="0" applyBorder="0" applyAlignment="0" applyProtection="0"/>
    <xf numFmtId="0" fontId="159" fillId="0" borderId="9" applyNumberFormat="0" applyFill="0" applyAlignment="0" applyProtection="0"/>
    <xf numFmtId="0" fontId="159" fillId="0" borderId="0" applyNumberFormat="0" applyFill="0" applyBorder="0" applyAlignment="0" applyProtection="0"/>
    <xf numFmtId="260" fontId="219" fillId="0" borderId="0">
      <protection locked="0"/>
    </xf>
    <xf numFmtId="260" fontId="219" fillId="0" borderId="0">
      <protection locked="0"/>
    </xf>
    <xf numFmtId="254" fontId="79" fillId="25" borderId="1" applyNumberFormat="0" applyAlignment="0">
      <alignment horizontal="left" vertical="top"/>
    </xf>
    <xf numFmtId="164" fontId="26" fillId="0" borderId="0" applyFont="0" applyFill="0" applyBorder="0" applyAlignment="0" applyProtection="0"/>
    <xf numFmtId="10" fontId="215" fillId="23" borderId="1" applyNumberFormat="0" applyBorder="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 fillId="0" borderId="0"/>
    <xf numFmtId="0" fontId="7" fillId="0" borderId="0"/>
    <xf numFmtId="0" fontId="27" fillId="0" borderId="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61" fillId="0" borderId="11" applyNumberFormat="0" applyFill="0" applyAlignment="0" applyProtection="0"/>
    <xf numFmtId="0" fontId="161" fillId="0" borderId="11" applyNumberFormat="0" applyFill="0" applyAlignment="0" applyProtection="0"/>
    <xf numFmtId="264" fontId="111" fillId="0" borderId="12"/>
    <xf numFmtId="0" fontId="162" fillId="26" borderId="0" applyNumberFormat="0" applyBorder="0" applyAlignment="0" applyProtection="0"/>
    <xf numFmtId="0" fontId="162" fillId="26" borderId="0" applyNumberFormat="0" applyBorder="0" applyAlignment="0" applyProtection="0"/>
    <xf numFmtId="0" fontId="50" fillId="0" borderId="0"/>
    <xf numFmtId="267" fontId="20" fillId="0" borderId="0"/>
    <xf numFmtId="0" fontId="5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15" fillId="0" borderId="0"/>
    <xf numFmtId="0" fontId="56" fillId="0" borderId="0"/>
    <xf numFmtId="0" fontId="15" fillId="0" borderId="0"/>
    <xf numFmtId="0" fontId="6" fillId="0" borderId="0"/>
    <xf numFmtId="0" fontId="56" fillId="0" borderId="0"/>
    <xf numFmtId="0" fontId="56" fillId="0" borderId="0"/>
    <xf numFmtId="0" fontId="15" fillId="0" borderId="0"/>
    <xf numFmtId="0" fontId="37" fillId="0" borderId="0"/>
    <xf numFmtId="0" fontId="15" fillId="0" borderId="0"/>
    <xf numFmtId="0" fontId="15" fillId="0" borderId="0"/>
    <xf numFmtId="0" fontId="15" fillId="0" borderId="0"/>
    <xf numFmtId="0" fontId="7" fillId="0" borderId="0"/>
    <xf numFmtId="0" fontId="7" fillId="0" borderId="0"/>
    <xf numFmtId="0" fontId="15" fillId="0" borderId="0"/>
    <xf numFmtId="0" fontId="15" fillId="0" borderId="0"/>
    <xf numFmtId="0" fontId="15" fillId="0" borderId="0"/>
    <xf numFmtId="0" fontId="15" fillId="0" borderId="0"/>
    <xf numFmtId="0" fontId="15" fillId="0" borderId="0"/>
    <xf numFmtId="0" fontId="21" fillId="0" borderId="0"/>
    <xf numFmtId="0" fontId="56" fillId="0" borderId="0"/>
    <xf numFmtId="0" fontId="56" fillId="0" borderId="0"/>
    <xf numFmtId="0" fontId="21" fillId="0" borderId="0"/>
    <xf numFmtId="0" fontId="56" fillId="0" borderId="0"/>
    <xf numFmtId="0" fontId="84" fillId="0" borderId="0"/>
    <xf numFmtId="0" fontId="21" fillId="0" borderId="0"/>
    <xf numFmtId="0" fontId="15" fillId="0" borderId="0"/>
    <xf numFmtId="0" fontId="21" fillId="0" borderId="0"/>
    <xf numFmtId="0" fontId="6" fillId="0" borderId="0"/>
    <xf numFmtId="0" fontId="2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9" fillId="0" borderId="0"/>
    <xf numFmtId="0" fontId="59" fillId="0" borderId="0"/>
    <xf numFmtId="0" fontId="59" fillId="0" borderId="0"/>
    <xf numFmtId="0" fontId="59" fillId="0" borderId="0"/>
    <xf numFmtId="0" fontId="56" fillId="0" borderId="0"/>
    <xf numFmtId="0" fontId="56" fillId="0" borderId="0"/>
    <xf numFmtId="0" fontId="56" fillId="0" borderId="0"/>
    <xf numFmtId="0" fontId="56" fillId="0" borderId="0"/>
    <xf numFmtId="0" fontId="56" fillId="0" borderId="0"/>
    <xf numFmtId="0" fontId="56" fillId="0" borderId="0"/>
    <xf numFmtId="0" fontId="50" fillId="0" borderId="0"/>
    <xf numFmtId="0" fontId="56" fillId="0" borderId="0"/>
    <xf numFmtId="0" fontId="7" fillId="0" borderId="0"/>
    <xf numFmtId="0" fontId="56" fillId="0" borderId="0"/>
    <xf numFmtId="0" fontId="50"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15" fillId="0" borderId="0"/>
    <xf numFmtId="0" fontId="50" fillId="0" borderId="0"/>
    <xf numFmtId="0" fontId="56" fillId="0" borderId="0"/>
    <xf numFmtId="0" fontId="92" fillId="0" borderId="0"/>
    <xf numFmtId="0" fontId="174" fillId="0" borderId="0"/>
    <xf numFmtId="0" fontId="3" fillId="0" borderId="0"/>
    <xf numFmtId="0" fontId="17" fillId="0" borderId="0"/>
    <xf numFmtId="0" fontId="50" fillId="0" borderId="0"/>
    <xf numFmtId="0" fontId="15" fillId="0" borderId="0"/>
    <xf numFmtId="0" fontId="61" fillId="0" borderId="0"/>
    <xf numFmtId="0" fontId="50" fillId="0" borderId="0"/>
    <xf numFmtId="0" fontId="61" fillId="0" borderId="0"/>
    <xf numFmtId="0" fontId="6" fillId="0" borderId="0"/>
    <xf numFmtId="0" fontId="50" fillId="0" borderId="0"/>
    <xf numFmtId="0" fontId="6" fillId="0" borderId="0"/>
    <xf numFmtId="0" fontId="50" fillId="0" borderId="0"/>
    <xf numFmtId="0" fontId="3" fillId="0" borderId="0"/>
    <xf numFmtId="0" fontId="6" fillId="0" borderId="0"/>
    <xf numFmtId="0" fontId="56" fillId="0" borderId="0"/>
    <xf numFmtId="0" fontId="56" fillId="0" borderId="0"/>
    <xf numFmtId="0" fontId="56" fillId="0" borderId="0"/>
    <xf numFmtId="0" fontId="56" fillId="0" borderId="0"/>
    <xf numFmtId="0" fontId="6" fillId="0" borderId="0"/>
    <xf numFmtId="0" fontId="15" fillId="0" borderId="0"/>
    <xf numFmtId="0" fontId="6" fillId="0" borderId="0"/>
    <xf numFmtId="0" fontId="56" fillId="0" borderId="0"/>
    <xf numFmtId="0" fontId="6" fillId="0" borderId="0"/>
    <xf numFmtId="0" fontId="56" fillId="0" borderId="0"/>
    <xf numFmtId="0" fontId="89" fillId="0" borderId="0" applyProtection="0"/>
    <xf numFmtId="0" fontId="56" fillId="0" borderId="0"/>
    <xf numFmtId="0" fontId="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9" fillId="0" borderId="0"/>
    <xf numFmtId="0" fontId="7" fillId="0" borderId="0"/>
    <xf numFmtId="0" fontId="7" fillId="0" borderId="0"/>
    <xf numFmtId="0" fontId="61" fillId="0" borderId="0"/>
    <xf numFmtId="0" fontId="15" fillId="0" borderId="0"/>
    <xf numFmtId="0" fontId="84" fillId="0" borderId="0"/>
    <xf numFmtId="0" fontId="2"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128" fillId="0" borderId="0"/>
    <xf numFmtId="0" fontId="6" fillId="0" borderId="0"/>
    <xf numFmtId="0" fontId="6" fillId="0" borderId="0"/>
    <xf numFmtId="0" fontId="6" fillId="0" borderId="0"/>
    <xf numFmtId="0" fontId="6" fillId="0" borderId="0"/>
    <xf numFmtId="0" fontId="6" fillId="0" borderId="0"/>
    <xf numFmtId="0" fontId="56" fillId="0" borderId="0"/>
    <xf numFmtId="0" fontId="6" fillId="0" borderId="0"/>
    <xf numFmtId="0" fontId="59" fillId="0" borderId="0"/>
    <xf numFmtId="0" fontId="59" fillId="0" borderId="0"/>
    <xf numFmtId="0" fontId="50" fillId="0" borderId="0"/>
    <xf numFmtId="0" fontId="6" fillId="0" borderId="0"/>
    <xf numFmtId="0" fontId="3" fillId="0" borderId="0"/>
    <xf numFmtId="0" fontId="6" fillId="0" borderId="0"/>
    <xf numFmtId="0" fontId="6" fillId="0" borderId="0"/>
    <xf numFmtId="0" fontId="56" fillId="0" borderId="0"/>
    <xf numFmtId="0" fontId="6" fillId="0" borderId="0"/>
    <xf numFmtId="0" fontId="56" fillId="0" borderId="0"/>
    <xf numFmtId="0" fontId="6" fillId="0" borderId="0"/>
    <xf numFmtId="0" fontId="56" fillId="0" borderId="0"/>
    <xf numFmtId="0" fontId="6" fillId="0" borderId="0"/>
    <xf numFmtId="0" fontId="56" fillId="0" borderId="0"/>
    <xf numFmtId="0" fontId="6" fillId="0" borderId="0"/>
    <xf numFmtId="0" fontId="56" fillId="0" borderId="0"/>
    <xf numFmtId="0" fontId="6" fillId="0" borderId="0"/>
    <xf numFmtId="0" fontId="56" fillId="0" borderId="0"/>
    <xf numFmtId="0" fontId="56" fillId="0" borderId="0"/>
    <xf numFmtId="0" fontId="130" fillId="0" borderId="0"/>
    <xf numFmtId="0" fontId="6"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00" fillId="0" borderId="0"/>
    <xf numFmtId="0" fontId="1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6" fillId="0" borderId="0"/>
    <xf numFmtId="0" fontId="15"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228" fillId="0" borderId="0" applyNumberFormat="0" applyFill="0" applyBorder="0" applyProtection="0">
      <alignment vertical="top"/>
    </xf>
    <xf numFmtId="0" fontId="15" fillId="0" borderId="0"/>
    <xf numFmtId="0" fontId="174" fillId="0" borderId="0"/>
    <xf numFmtId="0" fontId="15" fillId="0" borderId="0"/>
    <xf numFmtId="0" fontId="15" fillId="0" borderId="0"/>
    <xf numFmtId="0" fontId="6" fillId="0" borderId="0"/>
    <xf numFmtId="0" fontId="6" fillId="0" borderId="0"/>
    <xf numFmtId="0" fontId="6" fillId="0" borderId="0"/>
    <xf numFmtId="0" fontId="56" fillId="0" borderId="0"/>
    <xf numFmtId="0" fontId="6" fillId="0" borderId="0"/>
    <xf numFmtId="0" fontId="6" fillId="0" borderId="0"/>
    <xf numFmtId="0" fontId="6" fillId="0" borderId="0"/>
    <xf numFmtId="0" fontId="6" fillId="0" borderId="0"/>
    <xf numFmtId="0" fontId="6" fillId="0" borderId="0"/>
    <xf numFmtId="0" fontId="59" fillId="0" borderId="0"/>
    <xf numFmtId="0" fontId="5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applyFont="0" applyFill="0" applyBorder="0" applyAlignment="0" applyProtection="0"/>
    <xf numFmtId="0" fontId="227" fillId="0" borderId="52" applyNumberFormat="0" applyFont="0" applyFill="0" applyBorder="0" applyAlignment="0">
      <alignment horizontal="center"/>
    </xf>
    <xf numFmtId="0" fontId="17" fillId="0" borderId="52"/>
    <xf numFmtId="260" fontId="219" fillId="0" borderId="0">
      <protection locked="0"/>
    </xf>
    <xf numFmtId="260" fontId="219" fillId="0" borderId="0">
      <protection locked="0"/>
    </xf>
    <xf numFmtId="10" fontId="215" fillId="23" borderId="52" applyNumberFormat="0" applyBorder="0" applyAlignment="0" applyProtection="0"/>
    <xf numFmtId="49" fontId="80" fillId="0" borderId="52">
      <alignment vertical="center"/>
    </xf>
    <xf numFmtId="10" fontId="69" fillId="23" borderId="52" applyNumberFormat="0" applyBorder="0" applyAlignment="0" applyProtection="0"/>
    <xf numFmtId="254" fontId="79" fillId="25" borderId="52" applyNumberFormat="0" applyAlignment="0">
      <alignment horizontal="left" vertical="top"/>
    </xf>
    <xf numFmtId="260" fontId="219" fillId="0" borderId="0">
      <protection locked="0"/>
    </xf>
    <xf numFmtId="260" fontId="219" fillId="0" borderId="0">
      <protection locked="0"/>
    </xf>
    <xf numFmtId="260" fontId="219" fillId="0" borderId="0">
      <protection locked="0"/>
    </xf>
    <xf numFmtId="260" fontId="219" fillId="0" borderId="0">
      <protection locked="0"/>
    </xf>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73" fillId="0" borderId="6">
      <alignment horizontal="left" vertical="center"/>
    </xf>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247" fontId="21" fillId="0" borderId="52"/>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15"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260" fontId="219" fillId="0" borderId="0">
      <protection locked="0"/>
    </xf>
    <xf numFmtId="260" fontId="219" fillId="0" borderId="0">
      <protection locked="0"/>
    </xf>
    <xf numFmtId="166" fontId="64" fillId="0" borderId="0" applyFont="0" applyFill="0" applyBorder="0" applyAlignment="0" applyProtection="0"/>
    <xf numFmtId="166" fontId="64" fillId="0" borderId="0" applyFont="0" applyFill="0" applyBorder="0" applyAlignment="0" applyProtection="0"/>
    <xf numFmtId="260" fontId="219" fillId="0" borderId="0">
      <protection locked="0"/>
    </xf>
    <xf numFmtId="260" fontId="219" fillId="0" borderId="0">
      <protection locked="0"/>
    </xf>
    <xf numFmtId="260" fontId="219" fillId="0" borderId="0">
      <protection locked="0"/>
    </xf>
    <xf numFmtId="260" fontId="219" fillId="0" borderId="0">
      <protection locked="0"/>
    </xf>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260" fontId="219" fillId="0" borderId="0">
      <protection locked="0"/>
    </xf>
    <xf numFmtId="260" fontId="219" fillId="0" borderId="0">
      <protection locked="0"/>
    </xf>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43" fillId="0" borderId="48">
      <alignment horizontal="centerContinuous"/>
    </xf>
    <xf numFmtId="0" fontId="43" fillId="0" borderId="48">
      <alignment horizontal="centerContinuous"/>
    </xf>
    <xf numFmtId="0" fontId="43" fillId="0" borderId="48">
      <alignment horizontal="centerContinuous"/>
    </xf>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75" fillId="21" borderId="14" applyNumberFormat="0" applyAlignment="0" applyProtection="0"/>
    <xf numFmtId="0" fontId="175" fillId="21" borderId="14" applyNumberFormat="0" applyAlignment="0" applyProtection="0"/>
    <xf numFmtId="0" fontId="191" fillId="0" borderId="52" applyNumberFormat="0" applyFont="0" applyBorder="0" applyAlignment="0">
      <alignment horizontal="center"/>
    </xf>
    <xf numFmtId="0" fontId="191" fillId="0" borderId="52" applyNumberFormat="0" applyFont="0" applyBorder="0" applyAlignment="0">
      <alignment horizontal="center"/>
    </xf>
    <xf numFmtId="0" fontId="2" fillId="0" borderId="0"/>
    <xf numFmtId="0" fontId="2" fillId="0" borderId="0"/>
    <xf numFmtId="0" fontId="191" fillId="0" borderId="52" applyNumberFormat="0" applyFont="0" applyBorder="0">
      <alignment horizontal="left" indent="2"/>
    </xf>
    <xf numFmtId="0" fontId="191" fillId="0" borderId="52" applyNumberFormat="0" applyFont="0" applyBorder="0">
      <alignment horizontal="left" indent="2"/>
    </xf>
    <xf numFmtId="0" fontId="2" fillId="0" borderId="0"/>
    <xf numFmtId="0" fontId="2" fillId="0" borderId="0"/>
    <xf numFmtId="0" fontId="2" fillId="0" borderId="0"/>
    <xf numFmtId="0" fontId="2" fillId="0" borderId="0"/>
    <xf numFmtId="1" fontId="32" fillId="0" borderId="52" applyBorder="0" applyAlignment="0">
      <alignment horizontal="center"/>
    </xf>
    <xf numFmtId="3" fontId="19" fillId="0" borderId="52"/>
    <xf numFmtId="1" fontId="32" fillId="0" borderId="52" applyBorder="0" applyAlignment="0">
      <alignment horizontal="center"/>
    </xf>
    <xf numFmtId="0" fontId="2" fillId="0" borderId="0"/>
    <xf numFmtId="172"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2" fontId="2" fillId="0" borderId="0" applyFont="0" applyFill="0" applyBorder="0" applyAlignment="0" applyProtection="0"/>
    <xf numFmtId="3" fontId="19" fillId="0" borderId="52"/>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172" fontId="2" fillId="0" borderId="0" applyFont="0" applyFill="0" applyBorder="0" applyAlignment="0" applyProtection="0"/>
    <xf numFmtId="0" fontId="126" fillId="0" borderId="0"/>
    <xf numFmtId="166" fontId="126" fillId="0" borderId="0" applyFont="0" applyFill="0" applyBorder="0" applyAlignment="0" applyProtection="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3" fontId="19" fillId="0" borderId="52"/>
    <xf numFmtId="0" fontId="52" fillId="21" borderId="57" applyNumberFormat="0" applyAlignment="0" applyProtection="0"/>
    <xf numFmtId="166"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73" fillId="0" borderId="55">
      <alignment horizontal="left" vertical="center"/>
    </xf>
    <xf numFmtId="5" fontId="79" fillId="25" borderId="52" applyNumberFormat="0" applyAlignment="0">
      <alignment horizontal="left" vertical="top"/>
    </xf>
    <xf numFmtId="0" fontId="83" fillId="8" borderId="57" applyNumberFormat="0" applyAlignment="0" applyProtection="0"/>
    <xf numFmtId="0" fontId="17" fillId="0" borderId="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95" fillId="21" borderId="59" applyNumberFormat="0" applyAlignment="0" applyProtection="0"/>
    <xf numFmtId="4" fontId="100" fillId="29" borderId="60" applyNumberFormat="0" applyProtection="0">
      <alignment vertical="center"/>
    </xf>
    <xf numFmtId="4" fontId="101" fillId="29" borderId="60" applyNumberFormat="0" applyProtection="0">
      <alignment vertical="center"/>
    </xf>
    <xf numFmtId="4" fontId="102" fillId="29" borderId="60" applyNumberFormat="0" applyProtection="0">
      <alignment horizontal="left" vertical="center" indent="1"/>
    </xf>
    <xf numFmtId="4" fontId="102" fillId="31" borderId="60" applyNumberFormat="0" applyProtection="0">
      <alignment horizontal="right" vertical="center"/>
    </xf>
    <xf numFmtId="4" fontId="102" fillId="32" borderId="60" applyNumberFormat="0" applyProtection="0">
      <alignment horizontal="right" vertical="center"/>
    </xf>
    <xf numFmtId="4" fontId="102" fillId="33" borderId="60" applyNumberFormat="0" applyProtection="0">
      <alignment horizontal="right" vertical="center"/>
    </xf>
    <xf numFmtId="4" fontId="102" fillId="34" borderId="60" applyNumberFormat="0" applyProtection="0">
      <alignment horizontal="right" vertical="center"/>
    </xf>
    <xf numFmtId="4" fontId="102" fillId="35" borderId="60" applyNumberFormat="0" applyProtection="0">
      <alignment horizontal="right" vertical="center"/>
    </xf>
    <xf numFmtId="4" fontId="102" fillId="36" borderId="60" applyNumberFormat="0" applyProtection="0">
      <alignment horizontal="right" vertical="center"/>
    </xf>
    <xf numFmtId="4" fontId="102" fillId="37" borderId="60" applyNumberFormat="0" applyProtection="0">
      <alignment horizontal="right" vertical="center"/>
    </xf>
    <xf numFmtId="4" fontId="102" fillId="38" borderId="60" applyNumberFormat="0" applyProtection="0">
      <alignment horizontal="right" vertical="center"/>
    </xf>
    <xf numFmtId="4" fontId="102" fillId="39" borderId="60" applyNumberFormat="0" applyProtection="0">
      <alignment horizontal="right" vertical="center"/>
    </xf>
    <xf numFmtId="4" fontId="102" fillId="41" borderId="60" applyNumberFormat="0" applyProtection="0">
      <alignment horizontal="right" vertical="center"/>
    </xf>
    <xf numFmtId="4" fontId="102" fillId="42" borderId="60" applyNumberFormat="0" applyProtection="0">
      <alignment vertical="center"/>
    </xf>
    <xf numFmtId="4" fontId="103" fillId="42" borderId="60" applyNumberFormat="0" applyProtection="0">
      <alignment vertical="center"/>
    </xf>
    <xf numFmtId="4" fontId="100" fillId="41" borderId="61" applyNumberFormat="0" applyProtection="0">
      <alignment horizontal="left" vertical="center" indent="1"/>
    </xf>
    <xf numFmtId="4" fontId="102" fillId="42" borderId="60" applyNumberFormat="0" applyProtection="0">
      <alignment horizontal="right" vertical="center"/>
    </xf>
    <xf numFmtId="4" fontId="103" fillId="42" borderId="60" applyNumberFormat="0" applyProtection="0">
      <alignment horizontal="right" vertical="center"/>
    </xf>
    <xf numFmtId="4" fontId="100" fillId="41" borderId="60" applyNumberFormat="0" applyProtection="0">
      <alignment horizontal="left" vertical="center" indent="1"/>
    </xf>
    <xf numFmtId="4" fontId="104" fillId="25" borderId="61" applyNumberFormat="0" applyProtection="0">
      <alignment horizontal="left" vertical="center" indent="1"/>
    </xf>
    <xf numFmtId="4" fontId="105" fillId="42" borderId="60" applyNumberFormat="0" applyProtection="0">
      <alignment horizontal="right" vertical="center"/>
    </xf>
    <xf numFmtId="0" fontId="98" fillId="1" borderId="55" applyNumberFormat="0" applyFont="0" applyAlignment="0">
      <alignment horizont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8" fontId="17" fillId="0" borderId="54">
      <alignment horizontal="center"/>
    </xf>
    <xf numFmtId="0" fontId="110" fillId="0" borderId="62" applyNumberFormat="0" applyFill="0" applyAlignment="0" applyProtection="0"/>
    <xf numFmtId="211" fontId="17" fillId="0" borderId="52"/>
    <xf numFmtId="5" fontId="113" fillId="43" borderId="53">
      <alignment vertical="top"/>
    </xf>
    <xf numFmtId="0" fontId="114" fillId="44" borderId="52">
      <alignment horizontal="left" vertical="center"/>
    </xf>
    <xf numFmtId="6" fontId="115" fillId="45" borderId="53"/>
    <xf numFmtId="5" fontId="79" fillId="0" borderId="53">
      <alignment horizontal="left" vertical="top"/>
    </xf>
    <xf numFmtId="166" fontId="3"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6" fontId="64" fillId="0" borderId="0" applyFont="0" applyFill="0" applyBorder="0" applyAlignment="0" applyProtection="0"/>
    <xf numFmtId="0" fontId="2" fillId="0" borderId="0"/>
    <xf numFmtId="0" fontId="2" fillId="0" borderId="0"/>
    <xf numFmtId="164" fontId="64" fillId="0" borderId="0" applyFont="0" applyFill="0" applyBorder="0" applyAlignment="0" applyProtection="0"/>
    <xf numFmtId="0" fontId="2" fillId="0" borderId="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0" fontId="126" fillId="0" borderId="0"/>
    <xf numFmtId="166" fontId="126"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71"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94" fontId="56" fillId="0" borderId="0" applyFont="0" applyFill="0" applyBorder="0" applyAlignment="0" applyProtection="0"/>
    <xf numFmtId="194" fontId="56" fillId="0" borderId="0" applyFont="0" applyFill="0" applyBorder="0" applyAlignment="0" applyProtection="0"/>
    <xf numFmtId="194" fontId="56" fillId="0" borderId="0" applyFont="0" applyFill="0" applyBorder="0" applyAlignment="0" applyProtection="0"/>
    <xf numFmtId="19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72" fontId="6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13" fillId="0" borderId="0"/>
    <xf numFmtId="0" fontId="58" fillId="0" borderId="0"/>
    <xf numFmtId="0" fontId="56" fillId="0" borderId="0"/>
    <xf numFmtId="0" fontId="56" fillId="0" borderId="0"/>
    <xf numFmtId="0" fontId="56" fillId="0" borderId="0"/>
    <xf numFmtId="0" fontId="56" fillId="0" borderId="0"/>
    <xf numFmtId="0" fontId="58" fillId="0" borderId="0"/>
    <xf numFmtId="0" fontId="58" fillId="0" borderId="0"/>
    <xf numFmtId="0" fontId="58" fillId="0" borderId="0"/>
    <xf numFmtId="0" fontId="13" fillId="0" borderId="0"/>
    <xf numFmtId="0" fontId="13" fillId="0" borderId="0"/>
    <xf numFmtId="0" fontId="13" fillId="0" borderId="0"/>
    <xf numFmtId="0" fontId="13" fillId="0" borderId="0"/>
    <xf numFmtId="0" fontId="89" fillId="0" borderId="0"/>
    <xf numFmtId="0" fontId="128" fillId="0" borderId="0"/>
    <xf numFmtId="0" fontId="89" fillId="0" borderId="0"/>
    <xf numFmtId="0" fontId="89" fillId="0" borderId="0"/>
    <xf numFmtId="0" fontId="17" fillId="0" borderId="0"/>
    <xf numFmtId="0" fontId="3" fillId="0" borderId="0"/>
    <xf numFmtId="0" fontId="3" fillId="0" borderId="0"/>
    <xf numFmtId="0" fontId="3" fillId="0" borderId="0"/>
    <xf numFmtId="0" fontId="3" fillId="0" borderId="0"/>
    <xf numFmtId="0" fontId="7" fillId="0" borderId="0"/>
    <xf numFmtId="0" fontId="59" fillId="0" borderId="0"/>
    <xf numFmtId="0" fontId="56" fillId="0" borderId="0"/>
    <xf numFmtId="0" fontId="56" fillId="0" borderId="0"/>
    <xf numFmtId="0" fontId="56" fillId="0" borderId="0"/>
    <xf numFmtId="0" fontId="56" fillId="0" borderId="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17" fillId="0" borderId="0"/>
    <xf numFmtId="0" fontId="17" fillId="0" borderId="0"/>
    <xf numFmtId="0" fontId="7" fillId="0" borderId="0"/>
    <xf numFmtId="0" fontId="17"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29" fillId="0" borderId="0"/>
    <xf numFmtId="0" fontId="6" fillId="0" borderId="0"/>
    <xf numFmtId="0" fontId="6" fillId="0" borderId="0"/>
    <xf numFmtId="0" fontId="6" fillId="0" borderId="0"/>
    <xf numFmtId="0" fontId="6" fillId="0" borderId="0"/>
    <xf numFmtId="0" fontId="6" fillId="0" borderId="0"/>
    <xf numFmtId="0" fontId="15" fillId="0" borderId="0"/>
    <xf numFmtId="0" fontId="15" fillId="0" borderId="0"/>
    <xf numFmtId="0" fontId="15" fillId="0" borderId="0"/>
    <xf numFmtId="0" fontId="15" fillId="0" borderId="0"/>
    <xf numFmtId="0" fontId="17" fillId="0" borderId="0"/>
    <xf numFmtId="0" fontId="129" fillId="0" borderId="0"/>
    <xf numFmtId="0" fontId="7" fillId="0" borderId="0"/>
    <xf numFmtId="0" fontId="7" fillId="0" borderId="0"/>
    <xf numFmtId="0" fontId="129" fillId="0" borderId="0"/>
    <xf numFmtId="0" fontId="129" fillId="0" borderId="0"/>
    <xf numFmtId="0" fontId="129" fillId="0" borderId="0"/>
    <xf numFmtId="0" fontId="56" fillId="0" borderId="0"/>
    <xf numFmtId="0" fontId="89" fillId="0" borderId="0" applyProtection="0"/>
    <xf numFmtId="0" fontId="89" fillId="0" borderId="0" applyProtection="0"/>
    <xf numFmtId="0" fontId="89" fillId="0" borderId="0" applyProtection="0"/>
    <xf numFmtId="0" fontId="89" fillId="0" borderId="0" applyProtection="0"/>
    <xf numFmtId="0" fontId="89" fillId="0" borderId="0" applyProtection="0"/>
    <xf numFmtId="0" fontId="59" fillId="0" borderId="0"/>
    <xf numFmtId="0" fontId="15" fillId="0" borderId="0"/>
    <xf numFmtId="0" fontId="15" fillId="0" borderId="0"/>
    <xf numFmtId="0" fontId="15" fillId="0" borderId="0"/>
    <xf numFmtId="0" fontId="15" fillId="0" borderId="0"/>
    <xf numFmtId="0" fontId="15" fillId="0" borderId="0"/>
    <xf numFmtId="0" fontId="91" fillId="0" borderId="0"/>
    <xf numFmtId="0" fontId="91" fillId="0" borderId="0"/>
    <xf numFmtId="0" fontId="91" fillId="0" borderId="0"/>
    <xf numFmtId="0" fontId="91" fillId="0" borderId="0"/>
    <xf numFmtId="0" fontId="91" fillId="0" borderId="0"/>
    <xf numFmtId="0" fontId="6" fillId="0" borderId="0"/>
    <xf numFmtId="0" fontId="15" fillId="0" borderId="0"/>
    <xf numFmtId="0" fontId="15" fillId="0" borderId="0"/>
    <xf numFmtId="0" fontId="15" fillId="0" borderId="0"/>
    <xf numFmtId="0" fontId="15" fillId="0" borderId="0"/>
    <xf numFmtId="0" fontId="15" fillId="0" borderId="0"/>
    <xf numFmtId="0" fontId="6" fillId="0" borderId="0"/>
    <xf numFmtId="0" fontId="6" fillId="0" borderId="0"/>
    <xf numFmtId="0" fontId="6" fillId="0" borderId="0"/>
    <xf numFmtId="0" fontId="37" fillId="0" borderId="0"/>
    <xf numFmtId="0" fontId="60" fillId="0" borderId="0"/>
    <xf numFmtId="0" fontId="60" fillId="0" borderId="0"/>
    <xf numFmtId="0" fontId="60" fillId="0" borderId="0"/>
    <xf numFmtId="0" fontId="60" fillId="0" borderId="0"/>
    <xf numFmtId="0" fontId="60" fillId="0" borderId="0"/>
    <xf numFmtId="0" fontId="7" fillId="0" borderId="0"/>
    <xf numFmtId="0" fontId="7" fillId="0" borderId="0"/>
    <xf numFmtId="0" fontId="7" fillId="0" borderId="0"/>
    <xf numFmtId="0" fontId="7" fillId="0" borderId="0"/>
    <xf numFmtId="0" fontId="37" fillId="0" borderId="0"/>
    <xf numFmtId="0" fontId="37" fillId="0" borderId="0"/>
    <xf numFmtId="0" fontId="37" fillId="0" borderId="0"/>
    <xf numFmtId="0" fontId="37" fillId="0" borderId="0"/>
    <xf numFmtId="0" fontId="149" fillId="0" borderId="0"/>
    <xf numFmtId="0" fontId="149" fillId="0" borderId="0"/>
    <xf numFmtId="0" fontId="149" fillId="0" borderId="0"/>
    <xf numFmtId="0" fontId="149" fillId="0" borderId="0"/>
    <xf numFmtId="0" fontId="149" fillId="0" borderId="0"/>
    <xf numFmtId="0" fontId="6" fillId="0" borderId="0"/>
    <xf numFmtId="0" fontId="6" fillId="0" borderId="0"/>
    <xf numFmtId="0" fontId="6" fillId="0" borderId="0"/>
    <xf numFmtId="0" fontId="6" fillId="0" borderId="0"/>
    <xf numFmtId="0" fontId="130" fillId="0" borderId="0"/>
    <xf numFmtId="0" fontId="130" fillId="0" borderId="0"/>
    <xf numFmtId="0" fontId="130" fillId="0" borderId="0"/>
    <xf numFmtId="0" fontId="130" fillId="0" borderId="0"/>
    <xf numFmtId="0" fontId="7" fillId="0" borderId="0"/>
    <xf numFmtId="0" fontId="7" fillId="0" borderId="0"/>
    <xf numFmtId="0" fontId="7" fillId="0" borderId="0"/>
    <xf numFmtId="0" fontId="7" fillId="0" borderId="0"/>
    <xf numFmtId="166" fontId="3" fillId="0" borderId="0" applyFont="0" applyFill="0" applyBorder="0" applyAlignment="0" applyProtection="0"/>
    <xf numFmtId="0" fontId="37" fillId="12" borderId="0" applyNumberFormat="0" applyBorder="0" applyAlignment="0" applyProtection="0"/>
    <xf numFmtId="0" fontId="37" fillId="27" borderId="13" applyNumberFormat="0" applyFont="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0" borderId="0"/>
    <xf numFmtId="0" fontId="37" fillId="0" borderId="0"/>
    <xf numFmtId="164" fontId="7" fillId="0" borderId="0" applyFont="0" applyFill="0" applyBorder="0" applyAlignment="0" applyProtection="0"/>
    <xf numFmtId="0" fontId="37" fillId="0" borderId="0"/>
    <xf numFmtId="0" fontId="37" fillId="0" borderId="0"/>
    <xf numFmtId="0" fontId="37" fillId="0" borderId="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6" borderId="0" applyNumberFormat="0" applyBorder="0" applyAlignment="0" applyProtection="0"/>
    <xf numFmtId="0" fontId="37" fillId="27" borderId="13" applyNumberFormat="0" applyFont="0" applyAlignment="0" applyProtection="0"/>
    <xf numFmtId="0" fontId="37" fillId="6" borderId="0" applyNumberFormat="0" applyBorder="0" applyAlignment="0" applyProtection="0"/>
    <xf numFmtId="0" fontId="37" fillId="27" borderId="13" applyNumberFormat="0" applyFont="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27" borderId="13" applyNumberFormat="0" applyFont="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0" borderId="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27" borderId="13" applyNumberFormat="0" applyFont="0" applyAlignment="0" applyProtection="0"/>
    <xf numFmtId="0" fontId="37" fillId="9" borderId="0" applyNumberFormat="0" applyBorder="0" applyAlignment="0" applyProtection="0"/>
    <xf numFmtId="0" fontId="37" fillId="27" borderId="13" applyNumberFormat="0" applyFont="0" applyAlignment="0" applyProtection="0"/>
    <xf numFmtId="0" fontId="37" fillId="9" borderId="0" applyNumberFormat="0" applyBorder="0" applyAlignment="0" applyProtection="0"/>
    <xf numFmtId="0" fontId="37" fillId="9"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9" borderId="0" applyNumberFormat="0" applyBorder="0" applyAlignment="0" applyProtection="0"/>
    <xf numFmtId="0" fontId="37" fillId="27" borderId="13" applyNumberFormat="0" applyFont="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4" fontId="7" fillId="0" borderId="0" applyFont="0" applyFill="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4" fontId="90"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0" borderId="0"/>
    <xf numFmtId="0" fontId="37" fillId="0" borderId="0"/>
    <xf numFmtId="0" fontId="37" fillId="6" borderId="0" applyNumberFormat="0" applyBorder="0" applyAlignment="0" applyProtection="0"/>
    <xf numFmtId="0" fontId="37" fillId="0" borderId="0"/>
    <xf numFmtId="0" fontId="37" fillId="6" borderId="0" applyNumberFormat="0" applyBorder="0" applyAlignment="0" applyProtection="0"/>
    <xf numFmtId="0" fontId="37" fillId="0" borderId="0"/>
    <xf numFmtId="0" fontId="37" fillId="0" borderId="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27" borderId="13" applyNumberFormat="0" applyFont="0" applyAlignment="0" applyProtection="0"/>
    <xf numFmtId="0" fontId="37" fillId="7" borderId="0" applyNumberFormat="0" applyBorder="0" applyAlignment="0" applyProtection="0"/>
    <xf numFmtId="0" fontId="37" fillId="27" borderId="13" applyNumberFormat="0" applyFont="0" applyAlignment="0" applyProtection="0"/>
    <xf numFmtId="0" fontId="37" fillId="7"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7"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164" fontId="90" fillId="0" borderId="0" applyFont="0" applyFill="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6" fontId="37"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0" fontId="37" fillId="0" borderId="0"/>
    <xf numFmtId="0" fontId="37" fillId="0" borderId="0"/>
    <xf numFmtId="0" fontId="37" fillId="8" borderId="0" applyNumberFormat="0" applyBorder="0" applyAlignment="0" applyProtection="0"/>
    <xf numFmtId="0" fontId="37" fillId="0" borderId="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6"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5" borderId="0" applyNumberFormat="0" applyBorder="0" applyAlignment="0" applyProtection="0"/>
    <xf numFmtId="0" fontId="37" fillId="27" borderId="13" applyNumberFormat="0" applyFont="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72"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1" applyBorder="0" applyAlignment="0">
      <alignment horizontal="center"/>
    </xf>
    <xf numFmtId="0" fontId="95" fillId="21" borderId="14" applyNumberFormat="0" applyAlignment="0" applyProtection="0"/>
    <xf numFmtId="0" fontId="37" fillId="27" borderId="13" applyNumberFormat="0" applyFont="0" applyAlignment="0" applyProtection="0"/>
    <xf numFmtId="0" fontId="98" fillId="1" borderId="6" applyNumberFormat="0" applyFont="0" applyAlignment="0">
      <alignment horizontal="center"/>
    </xf>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1">
      <alignment horizontal="left" vertical="center"/>
    </xf>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10" fontId="69" fillId="23" borderId="1" applyNumberFormat="0" applyBorder="0" applyAlignment="0" applyProtection="0"/>
    <xf numFmtId="0" fontId="110" fillId="0" borderId="22" applyNumberFormat="0" applyFill="0" applyAlignment="0" applyProtection="0"/>
    <xf numFmtId="0" fontId="37" fillId="27" borderId="13" applyNumberFormat="0" applyFont="0" applyAlignment="0" applyProtection="0"/>
    <xf numFmtId="166" fontId="126" fillId="0" borderId="0" applyFont="0" applyFill="0" applyBorder="0" applyAlignment="0" applyProtection="0"/>
    <xf numFmtId="0" fontId="98" fillId="1" borderId="6" applyNumberFormat="0" applyFont="0" applyAlignment="0">
      <alignment horizontal="center"/>
    </xf>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1">
      <alignment horizontal="left" vertical="center"/>
    </xf>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201" fontId="21" fillId="0" borderId="12"/>
    <xf numFmtId="0" fontId="83" fillId="8" borderId="2" applyNumberFormat="0" applyAlignment="0" applyProtection="0"/>
    <xf numFmtId="4" fontId="103" fillId="42"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114" fillId="44" borderId="1">
      <alignment horizontal="left" vertical="center"/>
    </xf>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5" borderId="16" applyNumberFormat="0" applyProtection="0">
      <alignment horizontal="right" vertical="center"/>
    </xf>
    <xf numFmtId="4" fontId="102" fillId="34" borderId="16" applyNumberFormat="0" applyProtection="0">
      <alignment horizontal="righ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1" applyBorder="0" applyAlignment="0">
      <alignment horizontal="center"/>
    </xf>
    <xf numFmtId="3" fontId="19" fillId="0" borderId="1"/>
    <xf numFmtId="0" fontId="37" fillId="27" borderId="13" applyNumberFormat="0" applyFont="0" applyAlignment="0" applyProtection="0"/>
    <xf numFmtId="4" fontId="102" fillId="32" borderId="16" applyNumberFormat="0" applyProtection="0">
      <alignment horizontal="right" vertical="center"/>
    </xf>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4" fontId="3" fillId="0" borderId="0" applyFont="0" applyFill="0" applyBorder="0" applyAlignment="0" applyProtection="0"/>
    <xf numFmtId="0" fontId="37" fillId="27" borderId="13" applyNumberFormat="0" applyFont="0" applyAlignment="0" applyProtection="0"/>
    <xf numFmtId="5" fontId="79" fillId="0" borderId="24">
      <alignment horizontal="left" vertical="top"/>
    </xf>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4" fontId="102" fillId="37" borderId="16" applyNumberFormat="0" applyProtection="0">
      <alignment horizontal="right" vertical="center"/>
    </xf>
    <xf numFmtId="4" fontId="101"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1" borderId="16" applyNumberFormat="0" applyProtection="0">
      <alignment horizontal="right" vertical="center"/>
    </xf>
    <xf numFmtId="3" fontId="19" fillId="0" borderId="1"/>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114" fillId="44" borderId="1">
      <alignment horizontal="left" vertical="center"/>
    </xf>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114" fillId="44" borderId="1">
      <alignment horizontal="left" vertical="center"/>
    </xf>
    <xf numFmtId="4" fontId="102" fillId="33" borderId="16" applyNumberFormat="0" applyProtection="0">
      <alignment horizontal="right" vertical="center"/>
    </xf>
    <xf numFmtId="5" fontId="113" fillId="43" borderId="24">
      <alignmen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1" applyBorder="0" applyAlignment="0">
      <alignment horizontal="center"/>
    </xf>
    <xf numFmtId="4" fontId="102" fillId="33"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211" fontId="17" fillId="0" borderId="1"/>
    <xf numFmtId="1" fontId="32" fillId="0" borderId="1" applyBorder="0" applyAlignment="0">
      <alignment horizontal="center"/>
    </xf>
    <xf numFmtId="6" fontId="115" fillId="45" borderId="24"/>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4" fontId="101"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6" fontId="115" fillId="45" borderId="24"/>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4" fontId="102" fillId="39" borderId="16" applyNumberFormat="0" applyProtection="0">
      <alignment horizontal="right" vertical="center"/>
    </xf>
    <xf numFmtId="3" fontId="19" fillId="0" borderId="1"/>
    <xf numFmtId="0" fontId="37" fillId="27" borderId="13" applyNumberFormat="0" applyFont="0" applyAlignment="0" applyProtection="0"/>
    <xf numFmtId="0" fontId="37" fillId="27" borderId="13" applyNumberFormat="0" applyFont="0" applyAlignment="0" applyProtection="0"/>
    <xf numFmtId="3" fontId="19" fillId="0" borderId="1"/>
    <xf numFmtId="3" fontId="19" fillId="0" borderId="1"/>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5" fontId="79" fillId="0" borderId="24">
      <alignment horizontal="left" vertical="top"/>
    </xf>
    <xf numFmtId="5" fontId="113" fillId="43" borderId="24">
      <alignmen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1" fontId="32" fillId="0" borderId="1"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3" fontId="19" fillId="0" borderId="1"/>
    <xf numFmtId="211" fontId="17" fillId="0" borderId="1"/>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166" fontId="126" fillId="0" borderId="0" applyFont="0" applyFill="0" applyBorder="0" applyAlignment="0" applyProtection="0"/>
    <xf numFmtId="0" fontId="37" fillId="27" borderId="13" applyNumberFormat="0" applyFont="0" applyAlignment="0" applyProtection="0"/>
    <xf numFmtId="4" fontId="102" fillId="42" borderId="16" applyNumberFormat="0" applyProtection="0">
      <alignment vertical="center"/>
    </xf>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4" fontId="102" fillId="3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166" fontId="3" fillId="0" borderId="0" applyFont="0" applyFill="0" applyBorder="0" applyAlignment="0" applyProtection="0"/>
    <xf numFmtId="0" fontId="110" fillId="0" borderId="22" applyNumberFormat="0" applyFill="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166" fontId="3" fillId="0" borderId="0" applyFont="0" applyFill="0" applyBorder="0" applyAlignment="0" applyProtection="0"/>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2" fillId="42" borderId="16" applyNumberFormat="0" applyProtection="0">
      <alignment vertical="center"/>
    </xf>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166" fontId="3" fillId="0" borderId="0" applyFont="0" applyFill="0" applyBorder="0" applyAlignment="0" applyProtection="0"/>
    <xf numFmtId="0" fontId="37" fillId="27" borderId="13" applyNumberFormat="0" applyFont="0" applyAlignment="0" applyProtection="0"/>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66" fontId="3" fillId="0" borderId="0" applyFont="0" applyFill="0" applyBorder="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3" fillId="0" borderId="0" applyFont="0" applyFill="0" applyBorder="0" applyAlignment="0" applyProtection="0"/>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5" fontId="79" fillId="25" borderId="52" applyNumberFormat="0" applyAlignment="0">
      <alignment horizontal="left" vertical="top"/>
    </xf>
    <xf numFmtId="49" fontId="80" fillId="0" borderId="52">
      <alignment vertical="center"/>
    </xf>
    <xf numFmtId="201" fontId="21" fillId="0" borderId="12"/>
    <xf numFmtId="201" fontId="21" fillId="0" borderId="12"/>
    <xf numFmtId="166" fontId="3" fillId="0" borderId="0" applyFont="0" applyFill="0" applyBorder="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166" fontId="3" fillId="0" borderId="0" applyFont="0" applyFill="0" applyBorder="0" applyAlignment="0" applyProtection="0"/>
    <xf numFmtId="1" fontId="32" fillId="0" borderId="52" applyBorder="0" applyAlignment="0">
      <alignment horizontal="center"/>
    </xf>
    <xf numFmtId="166" fontId="3" fillId="0" borderId="0" applyFont="0" applyFill="0" applyBorder="0" applyAlignment="0" applyProtection="0"/>
    <xf numFmtId="3" fontId="19" fillId="0" borderId="52"/>
    <xf numFmtId="3" fontId="19"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52"/>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52"/>
    <xf numFmtId="1" fontId="32" fillId="0" borderId="52" applyBorder="0" applyAlignment="0">
      <alignment horizontal="center"/>
    </xf>
    <xf numFmtId="0" fontId="110" fillId="0" borderId="22" applyNumberFormat="0" applyFill="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3" fontId="19" fillId="0" borderId="1"/>
    <xf numFmtId="5" fontId="79" fillId="25" borderId="1" applyNumberFormat="0" applyAlignment="0">
      <alignment horizontal="left" vertical="top"/>
    </xf>
    <xf numFmtId="49" fontId="80" fillId="0" borderId="1">
      <alignment vertical="center"/>
    </xf>
    <xf numFmtId="201" fontId="21" fillId="0" borderId="12"/>
    <xf numFmtId="0" fontId="37" fillId="27" borderId="13" applyNumberFormat="0" applyFont="0" applyAlignment="0" applyProtection="0"/>
    <xf numFmtId="4" fontId="102" fillId="36" borderId="16" applyNumberFormat="0" applyProtection="0">
      <alignment horizontal="right" vertical="center"/>
    </xf>
    <xf numFmtId="211" fontId="17" fillId="0" borderId="1"/>
    <xf numFmtId="3" fontId="19" fillId="0" borderId="1"/>
    <xf numFmtId="0" fontId="83" fillId="8" borderId="2" applyNumberFormat="0" applyAlignment="0" applyProtection="0"/>
    <xf numFmtId="3" fontId="19" fillId="0" borderId="1"/>
    <xf numFmtId="0" fontId="37" fillId="27" borderId="13" applyNumberFormat="0" applyFont="0" applyAlignment="0" applyProtection="0"/>
    <xf numFmtId="3" fontId="19" fillId="0" borderId="1"/>
    <xf numFmtId="201" fontId="21" fillId="0" borderId="12"/>
    <xf numFmtId="1" fontId="32" fillId="0" borderId="1" applyBorder="0" applyAlignment="0">
      <alignment horizontal="center"/>
    </xf>
    <xf numFmtId="1" fontId="32" fillId="0" borderId="1" applyBorder="0" applyAlignment="0">
      <alignment horizontal="center"/>
    </xf>
    <xf numFmtId="0" fontId="114" fillId="44" borderId="1">
      <alignment horizontal="left" vertical="center"/>
    </xf>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0" fontId="98" fillId="1" borderId="6" applyNumberFormat="0" applyFont="0" applyAlignment="0">
      <alignment horizontal="center"/>
    </xf>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1"/>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1"/>
    <xf numFmtId="1" fontId="32" fillId="0" borderId="1" applyBorder="0" applyAlignment="0">
      <alignment horizontal="center"/>
    </xf>
    <xf numFmtId="205" fontId="17" fillId="0" borderId="21">
      <alignment horizontal="right" vertical="center"/>
    </xf>
    <xf numFmtId="208" fontId="17" fillId="0" borderId="21">
      <alignment horizontal="center"/>
    </xf>
    <xf numFmtId="0" fontId="110" fillId="0" borderId="22" applyNumberFormat="0" applyFill="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211" fontId="17" fillId="0" borderId="1"/>
    <xf numFmtId="0" fontId="114" fillId="44" borderId="1">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1" applyNumberFormat="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126" fillId="0" borderId="0" applyFont="0" applyFill="0" applyBorder="0" applyAlignment="0" applyProtection="0"/>
    <xf numFmtId="166" fontId="3" fillId="0" borderId="0" applyFont="0" applyFill="0" applyBorder="0" applyAlignment="0" applyProtection="0"/>
    <xf numFmtId="3" fontId="19" fillId="0" borderId="1"/>
    <xf numFmtId="1" fontId="32" fillId="0" borderId="1" applyBorder="0" applyAlignment="0">
      <alignment horizontal="center"/>
    </xf>
    <xf numFmtId="3" fontId="19" fillId="0" borderId="1"/>
    <xf numFmtId="3" fontId="19" fillId="0" borderId="1"/>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5" fontId="79" fillId="25" borderId="1" applyNumberFormat="0" applyAlignment="0">
      <alignment horizontal="left" vertical="top"/>
    </xf>
    <xf numFmtId="49" fontId="80" fillId="0" borderId="1">
      <alignment vertical="center"/>
    </xf>
    <xf numFmtId="10" fontId="69" fillId="23" borderId="1" applyNumberFormat="0" applyBorder="0" applyAlignment="0" applyProtection="0"/>
    <xf numFmtId="0" fontId="83" fillId="8" borderId="2" applyNumberFormat="0" applyAlignment="0" applyProtection="0"/>
    <xf numFmtId="201" fontId="21" fillId="0" borderId="12"/>
    <xf numFmtId="0" fontId="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11" fontId="17" fillId="0" borderId="1"/>
    <xf numFmtId="5" fontId="113" fillId="43" borderId="24">
      <alignment vertical="top"/>
    </xf>
    <xf numFmtId="0" fontId="114" fillId="44" borderId="1">
      <alignment horizontal="left" vertical="center"/>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5" fontId="79" fillId="25" borderId="1" applyNumberFormat="0" applyAlignment="0">
      <alignment horizontal="left" vertical="top"/>
    </xf>
    <xf numFmtId="49" fontId="80" fillId="0" borderId="1">
      <alignment vertical="center"/>
    </xf>
    <xf numFmtId="0" fontId="37" fillId="27" borderId="13" applyNumberFormat="0" applyFont="0" applyAlignment="0" applyProtection="0"/>
    <xf numFmtId="201" fontId="21" fillId="0" borderId="12"/>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3" fontId="19" fillId="0" borderId="1"/>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1" fontId="32" fillId="0" borderId="1"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0" fontId="114" fillId="44" borderId="1">
      <alignment horizontal="left" vertical="center"/>
    </xf>
    <xf numFmtId="0" fontId="37" fillId="27" borderId="13" applyNumberFormat="0" applyFont="0" applyAlignment="0" applyProtection="0"/>
    <xf numFmtId="1" fontId="32" fillId="0" borderId="1"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1"/>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201" fontId="21" fillId="0" borderId="1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52"/>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52"/>
    <xf numFmtId="1" fontId="32" fillId="0" borderId="52" applyBorder="0" applyAlignment="0">
      <alignment horizont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3" fontId="19" fillId="0" borderId="52"/>
    <xf numFmtId="3" fontId="19" fillId="0" borderId="52"/>
    <xf numFmtId="5" fontId="79" fillId="0" borderId="24">
      <alignment horizontal="left" vertical="top"/>
    </xf>
    <xf numFmtId="6" fontId="115" fillId="45" borderId="24"/>
    <xf numFmtId="0" fontId="114" fillId="44" borderId="52">
      <alignment horizontal="left" vertical="center"/>
    </xf>
    <xf numFmtId="5" fontId="113" fillId="43" borderId="24">
      <alignment vertical="top"/>
    </xf>
    <xf numFmtId="211" fontId="17" fillId="0" borderId="52"/>
    <xf numFmtId="0" fontId="98" fillId="1" borderId="6" applyNumberFormat="0" applyFont="0" applyAlignment="0">
      <alignment horizontal="center"/>
    </xf>
    <xf numFmtId="4" fontId="105" fillId="42" borderId="16" applyNumberFormat="0" applyProtection="0">
      <alignment horizontal="right" vertical="center"/>
    </xf>
    <xf numFmtId="4" fontId="104" fillId="25" borderId="18" applyNumberFormat="0" applyProtection="0">
      <alignment horizontal="left" vertical="center" indent="1"/>
    </xf>
    <xf numFmtId="4" fontId="100" fillId="41" borderId="16" applyNumberFormat="0" applyProtection="0">
      <alignment horizontal="left" vertical="center" indent="1"/>
    </xf>
    <xf numFmtId="4" fontId="103" fillId="42" borderId="16" applyNumberFormat="0" applyProtection="0">
      <alignment horizontal="right" vertical="center"/>
    </xf>
    <xf numFmtId="4" fontId="102" fillId="42" borderId="16" applyNumberFormat="0" applyProtection="0">
      <alignment horizontal="right" vertical="center"/>
    </xf>
    <xf numFmtId="4" fontId="100" fillId="41" borderId="18" applyNumberFormat="0" applyProtection="0">
      <alignment horizontal="left" vertical="center" indent="1"/>
    </xf>
    <xf numFmtId="4" fontId="103" fillId="42" borderId="16" applyNumberFormat="0" applyProtection="0">
      <alignment vertical="center"/>
    </xf>
    <xf numFmtId="4" fontId="102" fillId="42" borderId="16" applyNumberFormat="0" applyProtection="0">
      <alignment vertical="center"/>
    </xf>
    <xf numFmtId="4" fontId="102" fillId="41" borderId="16" applyNumberFormat="0" applyProtection="0">
      <alignment horizontal="right" vertical="center"/>
    </xf>
    <xf numFmtId="4" fontId="102" fillId="39" borderId="16" applyNumberFormat="0" applyProtection="0">
      <alignment horizontal="right" vertical="center"/>
    </xf>
    <xf numFmtId="4" fontId="102" fillId="38" borderId="16" applyNumberFormat="0" applyProtection="0">
      <alignment horizontal="right" vertical="center"/>
    </xf>
    <xf numFmtId="4" fontId="102" fillId="37" borderId="16" applyNumberFormat="0" applyProtection="0">
      <alignment horizontal="right" vertical="center"/>
    </xf>
    <xf numFmtId="4" fontId="102" fillId="36" borderId="16" applyNumberFormat="0" applyProtection="0">
      <alignment horizontal="right" vertical="center"/>
    </xf>
    <xf numFmtId="4" fontId="102" fillId="35" borderId="16" applyNumberFormat="0" applyProtection="0">
      <alignment horizontal="right" vertical="center"/>
    </xf>
    <xf numFmtId="4" fontId="102" fillId="34" borderId="16" applyNumberFormat="0" applyProtection="0">
      <alignment horizontal="right" vertical="center"/>
    </xf>
    <xf numFmtId="4" fontId="102" fillId="33" borderId="16" applyNumberFormat="0" applyProtection="0">
      <alignment horizontal="right" vertical="center"/>
    </xf>
    <xf numFmtId="4" fontId="102" fillId="32" borderId="16" applyNumberFormat="0" applyProtection="0">
      <alignment horizontal="right" vertical="center"/>
    </xf>
    <xf numFmtId="4" fontId="102" fillId="31" borderId="16" applyNumberFormat="0" applyProtection="0">
      <alignment horizontal="right" vertical="center"/>
    </xf>
    <xf numFmtId="4" fontId="102" fillId="29" borderId="16" applyNumberFormat="0" applyProtection="0">
      <alignment horizontal="left" vertical="center" indent="1"/>
    </xf>
    <xf numFmtId="4" fontId="101" fillId="29" borderId="16" applyNumberFormat="0" applyProtection="0">
      <alignment vertical="center"/>
    </xf>
    <xf numFmtId="4" fontId="100" fillId="29" borderId="16" applyNumberFormat="0" applyProtection="0">
      <alignment vertical="center"/>
    </xf>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201" fontId="21" fillId="0" borderId="12"/>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0" fontId="83" fillId="8" borderId="2" applyNumberFormat="0" applyAlignment="0" applyProtection="0"/>
    <xf numFmtId="10" fontId="69" fillId="23" borderId="52" applyNumberFormat="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49" fontId="80" fillId="0" borderId="52">
      <alignment vertical="center"/>
    </xf>
    <xf numFmtId="5" fontId="79" fillId="25" borderId="52" applyNumberFormat="0" applyAlignment="0">
      <alignment horizontal="left" vertical="top"/>
    </xf>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5" fontId="79" fillId="25" borderId="52" applyNumberFormat="0" applyAlignment="0">
      <alignment horizontal="left" vertical="top"/>
    </xf>
    <xf numFmtId="49" fontId="80" fillId="0" borderId="52">
      <alignment vertical="center"/>
    </xf>
    <xf numFmtId="10" fontId="69" fillId="23" borderId="52" applyNumberFormat="0" applyBorder="0" applyAlignment="0" applyProtection="0"/>
    <xf numFmtId="0" fontId="83" fillId="8" borderId="2" applyNumberFormat="0" applyAlignment="0" applyProtection="0"/>
    <xf numFmtId="201" fontId="21" fillId="0" borderId="12"/>
    <xf numFmtId="166" fontId="3" fillId="0" borderId="0" applyFont="0" applyFill="0" applyBorder="0" applyAlignment="0" applyProtection="0"/>
    <xf numFmtId="0" fontId="52" fillId="21" borderId="2" applyNumberFormat="0" applyAlignment="0" applyProtection="0"/>
    <xf numFmtId="0" fontId="95" fillId="21" borderId="14" applyNumberFormat="0" applyAlignment="0" applyProtection="0"/>
    <xf numFmtId="3" fontId="19" fillId="0" borderId="52"/>
    <xf numFmtId="3" fontId="19" fillId="0" borderId="5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1" fontId="32" fillId="0" borderId="52" applyBorder="0" applyAlignment="0">
      <alignment horizontal="center"/>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110" fillId="0" borderId="22" applyNumberFormat="0" applyFill="0" applyAlignment="0" applyProtection="0"/>
    <xf numFmtId="211" fontId="17" fillId="0" borderId="52"/>
    <xf numFmtId="5" fontId="113" fillId="43" borderId="24">
      <alignment vertical="top"/>
    </xf>
    <xf numFmtId="0" fontId="114" fillId="44" borderId="52">
      <alignment horizontal="left" vertical="center"/>
    </xf>
    <xf numFmtId="6" fontId="115" fillId="45" borderId="24"/>
    <xf numFmtId="5" fontId="79" fillId="0" borderId="24">
      <alignment horizontal="left" vertical="top"/>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3" fontId="19" fillId="0" borderId="52"/>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201" fontId="21" fillId="0" borderId="12"/>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3" fontId="19" fillId="0" borderId="52"/>
    <xf numFmtId="1" fontId="32" fillId="0" borderId="52" applyBorder="0" applyAlignment="0">
      <alignment horizontal="center"/>
    </xf>
    <xf numFmtId="205" fontId="17" fillId="0" borderId="21">
      <alignment horizontal="right" vertical="center"/>
    </xf>
    <xf numFmtId="208" fontId="17" fillId="0" borderId="21">
      <alignment horizont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126" fillId="0" borderId="0" applyFont="0" applyFill="0" applyBorder="0" applyAlignment="0" applyProtection="0"/>
    <xf numFmtId="166" fontId="3" fillId="0" borderId="0" applyFont="0" applyFill="0" applyBorder="0" applyAlignment="0" applyProtection="0"/>
    <xf numFmtId="3" fontId="19" fillId="0" borderId="52"/>
    <xf numFmtId="1" fontId="32" fillId="0" borderId="52" applyBorder="0" applyAlignment="0">
      <alignment horizontal="center"/>
    </xf>
    <xf numFmtId="3" fontId="19" fillId="0" borderId="52"/>
    <xf numFmtId="3" fontId="19" fillId="0" borderId="52"/>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52" fillId="21" borderId="2" applyNumberFormat="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5" fontId="79" fillId="25" borderId="52" applyNumberFormat="0" applyAlignment="0">
      <alignment horizontal="left" vertical="top"/>
    </xf>
    <xf numFmtId="49" fontId="80" fillId="0" borderId="52">
      <alignment vertical="center"/>
    </xf>
    <xf numFmtId="10" fontId="69" fillId="23" borderId="52" applyNumberFormat="0" applyBorder="0" applyAlignment="0" applyProtection="0"/>
    <xf numFmtId="0" fontId="83" fillId="8" borderId="2" applyNumberFormat="0" applyAlignment="0" applyProtection="0"/>
    <xf numFmtId="201" fontId="21" fillId="0" borderId="12"/>
    <xf numFmtId="0" fontId="2" fillId="0" borderId="0"/>
    <xf numFmtId="0" fontId="2" fillId="0" borderId="0"/>
    <xf numFmtId="0" fontId="2" fillId="0" borderId="0"/>
    <xf numFmtId="0" fontId="2" fillId="0" borderId="0"/>
    <xf numFmtId="0" fontId="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11" fontId="17" fillId="0" borderId="52"/>
    <xf numFmtId="5" fontId="113" fillId="43" borderId="24">
      <alignment vertical="top"/>
    </xf>
    <xf numFmtId="0" fontId="114" fillId="44" borderId="52">
      <alignment horizontal="left" vertical="center"/>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0" fontId="37" fillId="27" borderId="13" applyNumberFormat="0" applyFont="0" applyAlignment="0" applyProtection="0"/>
    <xf numFmtId="201" fontId="21" fillId="0" borderId="12"/>
    <xf numFmtId="0" fontId="98" fillId="1" borderId="6" applyNumberFormat="0" applyFont="0" applyAlignment="0">
      <alignment horizontal="center"/>
    </xf>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201" fontId="21" fillId="0" borderId="12"/>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201" fontId="21" fillId="0" borderId="1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52"/>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52"/>
    <xf numFmtId="1" fontId="32" fillId="0" borderId="52" applyBorder="0" applyAlignment="0">
      <alignment horizontal="center"/>
    </xf>
    <xf numFmtId="205" fontId="17" fillId="0" borderId="21">
      <alignment horizontal="right" vertical="center"/>
    </xf>
    <xf numFmtId="208" fontId="17" fillId="0" borderId="21">
      <alignment horizont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3" fontId="19" fillId="0" borderId="52"/>
    <xf numFmtId="3" fontId="19" fillId="0" borderId="52"/>
    <xf numFmtId="5" fontId="79" fillId="0" borderId="24">
      <alignment horizontal="left" vertical="top"/>
    </xf>
    <xf numFmtId="6" fontId="115" fillId="45" borderId="24"/>
    <xf numFmtId="5" fontId="113" fillId="43" borderId="24">
      <alignment vertical="top"/>
    </xf>
    <xf numFmtId="0" fontId="110" fillId="0" borderId="22" applyNumberFormat="0" applyFill="0" applyAlignment="0" applyProtection="0"/>
    <xf numFmtId="4" fontId="105" fillId="42" borderId="16" applyNumberFormat="0" applyProtection="0">
      <alignment horizontal="right" vertical="center"/>
    </xf>
    <xf numFmtId="4" fontId="104" fillId="25" borderId="18" applyNumberFormat="0" applyProtection="0">
      <alignment horizontal="left" vertical="center" indent="1"/>
    </xf>
    <xf numFmtId="4" fontId="100" fillId="41" borderId="16" applyNumberFormat="0" applyProtection="0">
      <alignment horizontal="left" vertical="center" indent="1"/>
    </xf>
    <xf numFmtId="4" fontId="103" fillId="42" borderId="16" applyNumberFormat="0" applyProtection="0">
      <alignment horizontal="right" vertical="center"/>
    </xf>
    <xf numFmtId="4" fontId="102" fillId="42" borderId="16" applyNumberFormat="0" applyProtection="0">
      <alignment horizontal="right" vertical="center"/>
    </xf>
    <xf numFmtId="4" fontId="100" fillId="41" borderId="18" applyNumberFormat="0" applyProtection="0">
      <alignment horizontal="left" vertical="center" indent="1"/>
    </xf>
    <xf numFmtId="4" fontId="103" fillId="42" borderId="16" applyNumberFormat="0" applyProtection="0">
      <alignment vertical="center"/>
    </xf>
    <xf numFmtId="4" fontId="102" fillId="42" borderId="16" applyNumberFormat="0" applyProtection="0">
      <alignment vertical="center"/>
    </xf>
    <xf numFmtId="4" fontId="102" fillId="41" borderId="16" applyNumberFormat="0" applyProtection="0">
      <alignment horizontal="right" vertical="center"/>
    </xf>
    <xf numFmtId="4" fontId="102" fillId="39" borderId="16" applyNumberFormat="0" applyProtection="0">
      <alignment horizontal="right" vertical="center"/>
    </xf>
    <xf numFmtId="4" fontId="102" fillId="38" borderId="16" applyNumberFormat="0" applyProtection="0">
      <alignment horizontal="right" vertical="center"/>
    </xf>
    <xf numFmtId="4" fontId="102" fillId="37" borderId="16" applyNumberFormat="0" applyProtection="0">
      <alignment horizontal="right" vertical="center"/>
    </xf>
    <xf numFmtId="4" fontId="102" fillId="36" borderId="16" applyNumberFormat="0" applyProtection="0">
      <alignment horizontal="right" vertical="center"/>
    </xf>
    <xf numFmtId="4" fontId="102" fillId="35" borderId="16" applyNumberFormat="0" applyProtection="0">
      <alignment horizontal="right" vertical="center"/>
    </xf>
    <xf numFmtId="4" fontId="102" fillId="34" borderId="16" applyNumberFormat="0" applyProtection="0">
      <alignment horizontal="right" vertical="center"/>
    </xf>
    <xf numFmtId="4" fontId="102" fillId="33" borderId="16" applyNumberFormat="0" applyProtection="0">
      <alignment horizontal="right" vertical="center"/>
    </xf>
    <xf numFmtId="4" fontId="102" fillId="32" borderId="16" applyNumberFormat="0" applyProtection="0">
      <alignment horizontal="right" vertical="center"/>
    </xf>
    <xf numFmtId="4" fontId="102" fillId="31" borderId="16" applyNumberFormat="0" applyProtection="0">
      <alignment horizontal="right" vertical="center"/>
    </xf>
    <xf numFmtId="4" fontId="102" fillId="29" borderId="16" applyNumberFormat="0" applyProtection="0">
      <alignment horizontal="left" vertical="center" indent="1"/>
    </xf>
    <xf numFmtId="4" fontId="101" fillId="29" borderId="16" applyNumberFormat="0" applyProtection="0">
      <alignment vertical="center"/>
    </xf>
    <xf numFmtId="4" fontId="100" fillId="29" borderId="16" applyNumberFormat="0" applyProtection="0">
      <alignment vertical="center"/>
    </xf>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166" fontId="3" fillId="0" borderId="0" applyFont="0" applyFill="0" applyBorder="0" applyAlignment="0" applyProtection="0"/>
    <xf numFmtId="0" fontId="83" fillId="8" borderId="2" applyNumberFormat="0" applyAlignment="0" applyProtection="0"/>
    <xf numFmtId="5" fontId="79" fillId="25" borderId="52" applyNumberFormat="0" applyAlignment="0">
      <alignment horizontal="left" vertical="top"/>
    </xf>
    <xf numFmtId="49" fontId="80" fillId="0" borderId="52">
      <alignment vertical="center"/>
    </xf>
    <xf numFmtId="10" fontId="69" fillId="23" borderId="52" applyNumberFormat="0" applyBorder="0" applyAlignment="0" applyProtection="0"/>
    <xf numFmtId="0" fontId="83" fillId="8" borderId="2" applyNumberFormat="0" applyAlignment="0" applyProtection="0"/>
    <xf numFmtId="201" fontId="21" fillId="0" borderId="12"/>
    <xf numFmtId="0" fontId="52" fillId="21" borderId="2" applyNumberForma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11" fontId="17" fillId="0" borderId="52"/>
    <xf numFmtId="5" fontId="113" fillId="43" borderId="24">
      <alignment vertical="top"/>
    </xf>
    <xf numFmtId="0" fontId="114" fillId="44" borderId="52">
      <alignment horizontal="left" vertical="center"/>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0" fontId="98" fillId="1" borderId="6" applyNumberFormat="0" applyFont="0" applyAlignment="0">
      <alignment horizontal="center"/>
    </xf>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3" fontId="19" fillId="0" borderId="52"/>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201" fontId="21" fillId="0" borderId="12"/>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3" fontId="19" fillId="0" borderId="52"/>
    <xf numFmtId="1" fontId="32" fillId="0" borderId="52" applyBorder="0" applyAlignment="0">
      <alignment horizontal="center"/>
    </xf>
    <xf numFmtId="205" fontId="17" fillId="0" borderId="21">
      <alignment horizontal="right" vertical="center"/>
    </xf>
    <xf numFmtId="208" fontId="17" fillId="0" borderId="21">
      <alignment horizont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3" fillId="0" borderId="0" applyFont="0" applyFill="0" applyBorder="0" applyAlignment="0" applyProtection="0"/>
    <xf numFmtId="166" fontId="126" fillId="0" borderId="0" applyFont="0" applyFill="0" applyBorder="0" applyAlignment="0" applyProtection="0"/>
    <xf numFmtId="0" fontId="95" fillId="21" borderId="14"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0" fontId="83" fillId="8" borderId="2" applyNumberFormat="0" applyAlignment="0" applyProtection="0"/>
    <xf numFmtId="0" fontId="83" fillId="8" borderId="2" applyNumberFormat="0" applyAlignment="0" applyProtection="0"/>
    <xf numFmtId="0" fontId="83" fillId="8" borderId="2" applyNumberFormat="0" applyAlignment="0" applyProtection="0"/>
    <xf numFmtId="0" fontId="83" fillId="8" borderId="2" applyNumberFormat="0" applyAlignment="0" applyProtection="0"/>
    <xf numFmtId="166" fontId="126" fillId="0" borderId="0" applyFont="0" applyFill="0" applyBorder="0" applyAlignment="0" applyProtection="0"/>
    <xf numFmtId="0" fontId="52" fillId="21" borderId="2" applyNumberFormat="0" applyAlignment="0" applyProtection="0"/>
    <xf numFmtId="0" fontId="52" fillId="21" borderId="2" applyNumberFormat="0" applyAlignment="0" applyProtection="0"/>
    <xf numFmtId="0" fontId="52" fillId="21" borderId="2" applyNumberFormat="0" applyAlignment="0" applyProtection="0"/>
    <xf numFmtId="166" fontId="126" fillId="0" borderId="0" applyFont="0" applyFill="0" applyBorder="0" applyAlignment="0" applyProtection="0"/>
    <xf numFmtId="0" fontId="52" fillId="21" borderId="2" applyNumberForma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vertical="center"/>
    </xf>
    <xf numFmtId="0" fontId="110" fillId="0" borderId="22" applyNumberFormat="0" applyFill="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4" fontId="103" fillId="42" borderId="16" applyNumberFormat="0" applyProtection="0">
      <alignment horizontal="right" vertical="center"/>
    </xf>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0" fontId="37" fillId="27" borderId="13" applyNumberFormat="0" applyFont="0" applyAlignment="0" applyProtection="0"/>
    <xf numFmtId="4" fontId="101" fillId="29" borderId="16" applyNumberFormat="0" applyProtection="0">
      <alignment vertical="center"/>
    </xf>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52" fillId="21" borderId="2" applyNumberFormat="0" applyAlignment="0" applyProtection="0"/>
    <xf numFmtId="0" fontId="52" fillId="21" borderId="2" applyNumberFormat="0" applyAlignment="0" applyProtection="0"/>
    <xf numFmtId="0" fontId="83" fillId="8" borderId="2" applyNumberFormat="0" applyAlignment="0" applyProtection="0"/>
    <xf numFmtId="0" fontId="52" fillId="21" borderId="2" applyNumberFormat="0" applyAlignment="0" applyProtection="0"/>
    <xf numFmtId="0" fontId="95" fillId="21" borderId="14" applyNumberFormat="0" applyAlignment="0" applyProtection="0"/>
    <xf numFmtId="0" fontId="83" fillId="8" borderId="2" applyNumberForma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4" fontId="100" fillId="41"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4" fontId="102" fillId="38" borderId="16" applyNumberFormat="0" applyProtection="0">
      <alignment horizontal="right" vertical="center"/>
    </xf>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1" borderId="16" applyNumberFormat="0" applyProtection="0">
      <alignment horizontal="right" vertical="center"/>
    </xf>
    <xf numFmtId="166" fontId="3" fillId="0" borderId="0" applyFont="0" applyFill="0" applyBorder="0" applyAlignment="0" applyProtection="0"/>
    <xf numFmtId="4" fontId="102" fillId="37" borderId="16" applyNumberFormat="0" applyProtection="0">
      <alignment horizontal="right" vertical="center"/>
    </xf>
    <xf numFmtId="0" fontId="37" fillId="27" borderId="13" applyNumberFormat="0" applyFont="0" applyAlignment="0" applyProtection="0"/>
    <xf numFmtId="4" fontId="102" fillId="31" borderId="16" applyNumberFormat="0" applyProtection="0">
      <alignment horizontal="right" vertical="center"/>
    </xf>
    <xf numFmtId="0" fontId="37" fillId="27" borderId="13" applyNumberFormat="0" applyFont="0" applyAlignment="0" applyProtection="0"/>
    <xf numFmtId="0" fontId="52" fillId="21" borderId="2" applyNumberFormat="0" applyAlignment="0" applyProtection="0"/>
    <xf numFmtId="0" fontId="83" fillId="8" borderId="2" applyNumberFormat="0" applyAlignment="0" applyProtection="0"/>
    <xf numFmtId="0" fontId="52" fillId="21" borderId="2" applyNumberFormat="0" applyAlignment="0" applyProtection="0"/>
    <xf numFmtId="0" fontId="83" fillId="8" borderId="2" applyNumberFormat="0" applyAlignment="0" applyProtection="0"/>
    <xf numFmtId="0" fontId="114" fillId="44" borderId="52">
      <alignment horizontal="left" vertical="center"/>
    </xf>
    <xf numFmtId="211" fontId="17" fillId="0" borderId="52"/>
    <xf numFmtId="208" fontId="17" fillId="0" borderId="21">
      <alignment horizontal="center"/>
    </xf>
    <xf numFmtId="205" fontId="17" fillId="0" borderId="21">
      <alignment horizontal="right" vertical="center"/>
    </xf>
    <xf numFmtId="0" fontId="98" fillId="1" borderId="6" applyNumberFormat="0" applyFont="0" applyAlignment="0">
      <alignment horizontal="center"/>
    </xf>
    <xf numFmtId="0" fontId="52" fillId="21" borderId="2" applyNumberFormat="0" applyAlignment="0" applyProtection="0"/>
    <xf numFmtId="166" fontId="3" fillId="0" borderId="0" applyFont="0" applyFill="0" applyBorder="0" applyAlignment="0" applyProtection="0"/>
    <xf numFmtId="10" fontId="69" fillId="23" borderId="52" applyNumberFormat="0" applyBorder="0" applyAlignment="0" applyProtection="0"/>
    <xf numFmtId="49" fontId="80" fillId="0" borderId="52">
      <alignment vertical="center"/>
    </xf>
    <xf numFmtId="5" fontId="79" fillId="25" borderId="52" applyNumberFormat="0" applyAlignment="0">
      <alignment horizontal="left" vertical="top"/>
    </xf>
    <xf numFmtId="0" fontId="83" fillId="8" borderId="2" applyNumberFormat="0" applyAlignment="0" applyProtection="0"/>
    <xf numFmtId="3" fontId="19" fillId="0" borderId="52"/>
    <xf numFmtId="3" fontId="19" fillId="0" borderId="5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1" fontId="32" fillId="0" borderId="52" applyBorder="0" applyAlignment="0">
      <alignment horizontal="center"/>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3" fontId="19" fillId="0" borderId="52"/>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3" fillId="42" borderId="16" applyNumberFormat="0" applyProtection="0">
      <alignment vertical="center"/>
    </xf>
    <xf numFmtId="0" fontId="110" fillId="0" borderId="22" applyNumberFormat="0" applyFill="0" applyAlignment="0" applyProtection="0"/>
    <xf numFmtId="4" fontId="102" fillId="35" borderId="16" applyNumberFormat="0" applyProtection="0">
      <alignment horizontal="right" vertical="center"/>
    </xf>
    <xf numFmtId="4" fontId="102" fillId="39" borderId="16" applyNumberFormat="0" applyProtection="0">
      <alignment horizontal="right" vertical="center"/>
    </xf>
    <xf numFmtId="201" fontId="21" fillId="0" borderId="12"/>
    <xf numFmtId="4" fontId="100" fillId="41" borderId="16" applyNumberFormat="0" applyProtection="0">
      <alignment horizontal="left" vertical="center" indent="1"/>
    </xf>
    <xf numFmtId="4" fontId="102" fillId="38" borderId="16" applyNumberFormat="0" applyProtection="0">
      <alignment horizontal="right" vertical="center"/>
    </xf>
    <xf numFmtId="166" fontId="3" fillId="0" borderId="0" applyFont="0" applyFill="0" applyBorder="0" applyAlignment="0" applyProtection="0"/>
    <xf numFmtId="4" fontId="102" fillId="41" borderId="16" applyNumberFormat="0" applyProtection="0">
      <alignment horizontal="right" vertical="center"/>
    </xf>
    <xf numFmtId="4" fontId="102" fillId="29" borderId="16" applyNumberFormat="0" applyProtection="0">
      <alignment horizontal="left" vertical="center" indent="1"/>
    </xf>
    <xf numFmtId="4" fontId="103" fillId="42" borderId="16" applyNumberFormat="0" applyProtection="0">
      <alignment horizontal="right" vertical="center"/>
    </xf>
    <xf numFmtId="4" fontId="102" fillId="32" borderId="16" applyNumberFormat="0" applyProtection="0">
      <alignment horizontal="right" vertical="center"/>
    </xf>
    <xf numFmtId="5" fontId="79" fillId="0" borderId="24">
      <alignment horizontal="left" vertical="top"/>
    </xf>
    <xf numFmtId="4" fontId="102" fillId="31" borderId="16" applyNumberFormat="0" applyProtection="0">
      <alignment horizontal="right" vertical="center"/>
    </xf>
    <xf numFmtId="5" fontId="113" fillId="43" borderId="24">
      <alignment vertical="top"/>
    </xf>
    <xf numFmtId="201" fontId="21" fillId="0" borderId="12"/>
    <xf numFmtId="4" fontId="101" fillId="29" borderId="16" applyNumberFormat="0" applyProtection="0">
      <alignment vertical="center"/>
    </xf>
    <xf numFmtId="4" fontId="102" fillId="42" borderId="16" applyNumberFormat="0" applyProtection="0">
      <alignment vertical="center"/>
    </xf>
    <xf numFmtId="4" fontId="102" fillId="42" borderId="16" applyNumberFormat="0" applyProtection="0">
      <alignment horizontal="right" vertical="center"/>
    </xf>
    <xf numFmtId="4" fontId="105" fillId="42" borderId="16" applyNumberFormat="0" applyProtection="0">
      <alignment horizontal="right" vertical="center"/>
    </xf>
    <xf numFmtId="4" fontId="100" fillId="41" borderId="18" applyNumberFormat="0" applyProtection="0">
      <alignment horizontal="left" vertical="center" indent="1"/>
    </xf>
    <xf numFmtId="166" fontId="3" fillId="0" borderId="0" applyFont="0" applyFill="0" applyBorder="0" applyAlignment="0" applyProtection="0"/>
    <xf numFmtId="4" fontId="102" fillId="33" borderId="16" applyNumberFormat="0" applyProtection="0">
      <alignment horizontal="right" vertical="center"/>
    </xf>
    <xf numFmtId="4" fontId="102" fillId="34" borderId="16" applyNumberFormat="0" applyProtection="0">
      <alignment horizontal="right" vertical="center"/>
    </xf>
    <xf numFmtId="4" fontId="104" fillId="25" borderId="18" applyNumberFormat="0" applyProtection="0">
      <alignment horizontal="left" vertical="center" indent="1"/>
    </xf>
    <xf numFmtId="6" fontId="115" fillId="45" borderId="24"/>
    <xf numFmtId="166" fontId="3" fillId="0" borderId="0" applyFont="0" applyFill="0" applyBorder="0" applyAlignment="0" applyProtection="0"/>
    <xf numFmtId="4" fontId="102" fillId="37" borderId="16" applyNumberFormat="0" applyProtection="0">
      <alignment horizontal="right" vertical="center"/>
    </xf>
    <xf numFmtId="4" fontId="100" fillId="29" borderId="16" applyNumberFormat="0" applyProtection="0">
      <alignment vertical="center"/>
    </xf>
    <xf numFmtId="166" fontId="3" fillId="0" borderId="0" applyFont="0" applyFill="0" applyBorder="0" applyAlignment="0" applyProtection="0"/>
    <xf numFmtId="4" fontId="102" fillId="36" borderId="16" applyNumberFormat="0" applyProtection="0">
      <alignment horizontal="right" vertical="center"/>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5" fontId="113" fillId="43" borderId="24">
      <alignment vertical="top"/>
    </xf>
    <xf numFmtId="6" fontId="115" fillId="45" borderId="24"/>
    <xf numFmtId="5" fontId="79" fillId="0" borderId="24">
      <alignment horizontal="left" vertical="top"/>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56" fillId="0" borderId="0"/>
    <xf numFmtId="166" fontId="56" fillId="0" borderId="0" applyFont="0" applyFill="0" applyBorder="0" applyAlignment="0" applyProtection="0"/>
    <xf numFmtId="172" fontId="3" fillId="0" borderId="0" applyFont="0" applyFill="0" applyBorder="0" applyAlignment="0" applyProtection="0"/>
    <xf numFmtId="0" fontId="15" fillId="0" borderId="0"/>
    <xf numFmtId="166" fontId="56" fillId="0" borderId="0" applyFont="0" applyFill="0" applyBorder="0" applyAlignment="0" applyProtection="0"/>
    <xf numFmtId="166" fontId="61" fillId="0" borderId="0" applyFont="0" applyFill="0" applyBorder="0" applyAlignment="0" applyProtection="0"/>
    <xf numFmtId="0" fontId="61" fillId="0" borderId="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0" fontId="56" fillId="0" borderId="0"/>
    <xf numFmtId="166" fontId="56" fillId="0" borderId="0" applyFont="0" applyFill="0" applyBorder="0" applyAlignment="0" applyProtection="0"/>
    <xf numFmtId="0" fontId="126" fillId="0" borderId="0"/>
    <xf numFmtId="0" fontId="61" fillId="0" borderId="0"/>
    <xf numFmtId="172" fontId="3" fillId="0" borderId="0" applyFont="0" applyFill="0" applyBorder="0" applyAlignment="0" applyProtection="0"/>
    <xf numFmtId="166" fontId="56" fillId="0" borderId="0" applyFont="0" applyFill="0" applyBorder="0" applyAlignment="0" applyProtection="0"/>
    <xf numFmtId="172" fontId="60" fillId="0" borderId="0" applyFont="0" applyFill="0" applyBorder="0" applyAlignment="0" applyProtection="0"/>
    <xf numFmtId="166" fontId="56" fillId="0" borderId="0" applyFont="0" applyFill="0" applyBorder="0" applyAlignment="0" applyProtection="0"/>
    <xf numFmtId="0" fontId="56" fillId="0" borderId="0"/>
    <xf numFmtId="0" fontId="56" fillId="0" borderId="0"/>
    <xf numFmtId="166" fontId="56" fillId="0" borderId="0" applyFont="0" applyFill="0" applyBorder="0" applyAlignment="0" applyProtection="0"/>
    <xf numFmtId="0" fontId="56" fillId="0" borderId="0"/>
    <xf numFmtId="166" fontId="56" fillId="0" borderId="0" applyFont="0" applyFill="0" applyBorder="0" applyAlignment="0" applyProtection="0"/>
    <xf numFmtId="166" fontId="56" fillId="0" borderId="0" applyFont="0" applyFill="0" applyBorder="0" applyAlignment="0" applyProtection="0"/>
    <xf numFmtId="0" fontId="7" fillId="0" borderId="0"/>
    <xf numFmtId="0" fontId="7" fillId="0" borderId="0"/>
    <xf numFmtId="21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0" fontId="7" fillId="0" borderId="0"/>
    <xf numFmtId="0" fontId="7" fillId="0" borderId="0"/>
    <xf numFmtId="0" fontId="15" fillId="0" borderId="0"/>
    <xf numFmtId="0" fontId="7" fillId="0" borderId="0"/>
    <xf numFmtId="0" fontId="7" fillId="0" borderId="0"/>
    <xf numFmtId="0" fontId="7" fillId="0" borderId="0"/>
    <xf numFmtId="0" fontId="15" fillId="0" borderId="0"/>
    <xf numFmtId="0" fontId="7" fillId="0" borderId="0"/>
    <xf numFmtId="0" fontId="7" fillId="0" borderId="0"/>
    <xf numFmtId="0" fontId="15" fillId="0" borderId="0"/>
    <xf numFmtId="0" fontId="7" fillId="0" borderId="0"/>
    <xf numFmtId="0" fontId="7" fillId="0" borderId="0"/>
    <xf numFmtId="0" fontId="15" fillId="0" borderId="0"/>
    <xf numFmtId="0" fontId="50" fillId="0" borderId="0"/>
    <xf numFmtId="0" fontId="258" fillId="0" borderId="0"/>
    <xf numFmtId="0" fontId="258" fillId="0" borderId="0"/>
    <xf numFmtId="0" fontId="258" fillId="0" borderId="0"/>
    <xf numFmtId="0" fontId="258" fillId="0" borderId="0"/>
    <xf numFmtId="0" fontId="258" fillId="0" borderId="0"/>
    <xf numFmtId="0" fontId="148" fillId="0" borderId="0"/>
    <xf numFmtId="0" fontId="50" fillId="0" borderId="0"/>
    <xf numFmtId="0" fontId="258" fillId="0" borderId="0"/>
    <xf numFmtId="0" fontId="15" fillId="0" borderId="0"/>
    <xf numFmtId="0" fontId="258" fillId="0" borderId="0"/>
    <xf numFmtId="0" fontId="258" fillId="0" borderId="0"/>
    <xf numFmtId="0" fontId="15" fillId="0" borderId="0"/>
    <xf numFmtId="0" fontId="6" fillId="0" borderId="0"/>
    <xf numFmtId="0" fontId="258" fillId="0" borderId="0"/>
    <xf numFmtId="0" fontId="130" fillId="0" borderId="0"/>
    <xf numFmtId="0" fontId="252" fillId="0" borderId="0"/>
    <xf numFmtId="0" fontId="252" fillId="0" borderId="0"/>
    <xf numFmtId="0" fontId="7" fillId="0" borderId="0"/>
    <xf numFmtId="0" fontId="7" fillId="0" borderId="0"/>
    <xf numFmtId="0" fontId="252" fillId="0" borderId="0"/>
    <xf numFmtId="0" fontId="252" fillId="0" borderId="0"/>
    <xf numFmtId="0" fontId="252" fillId="0" borderId="0"/>
    <xf numFmtId="0" fontId="7" fillId="0" borderId="0"/>
    <xf numFmtId="0" fontId="7" fillId="0" borderId="0"/>
    <xf numFmtId="0" fontId="130" fillId="0" borderId="0"/>
    <xf numFmtId="0" fontId="259" fillId="0" borderId="0"/>
    <xf numFmtId="0" fontId="15" fillId="0" borderId="0"/>
    <xf numFmtId="0" fontId="126" fillId="0" borderId="0"/>
    <xf numFmtId="0" fontId="56" fillId="0" borderId="0"/>
    <xf numFmtId="0" fontId="15" fillId="0" borderId="0"/>
    <xf numFmtId="0" fontId="2" fillId="0" borderId="0"/>
    <xf numFmtId="0" fontId="2" fillId="0" borderId="0"/>
    <xf numFmtId="165" fontId="126" fillId="0" borderId="0" applyFont="0" applyFill="0" applyBorder="0" applyAlignment="0" applyProtection="0"/>
    <xf numFmtId="0" fontId="126" fillId="0" borderId="0"/>
    <xf numFmtId="164" fontId="26" fillId="0" borderId="0" applyFont="0" applyFill="0" applyBorder="0" applyAlignment="0" applyProtection="0"/>
    <xf numFmtId="166" fontId="126" fillId="0" borderId="0" applyFont="0" applyFill="0" applyBorder="0" applyAlignment="0" applyProtection="0"/>
    <xf numFmtId="0" fontId="55" fillId="0" borderId="0"/>
    <xf numFmtId="9" fontId="126" fillId="0" borderId="0" applyFont="0" applyFill="0" applyBorder="0" applyAlignment="0" applyProtection="0"/>
    <xf numFmtId="0" fontId="130" fillId="0" borderId="0"/>
    <xf numFmtId="166" fontId="177" fillId="0" borderId="0" applyFont="0" applyFill="0" applyBorder="0" applyAlignment="0" applyProtection="0"/>
    <xf numFmtId="164" fontId="177" fillId="0" borderId="0" applyFont="0" applyFill="0" applyBorder="0" applyAlignment="0" applyProtection="0"/>
    <xf numFmtId="212"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67" fillId="21" borderId="57" applyNumberFormat="0" applyAlignment="0" applyProtection="0"/>
    <xf numFmtId="0" fontId="167" fillId="21" borderId="57" applyNumberFormat="0" applyAlignment="0" applyProtection="0"/>
    <xf numFmtId="0" fontId="167"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164"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66" fontId="17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90" fillId="0" borderId="0" applyFont="0" applyFill="0" applyBorder="0" applyAlignment="0" applyProtection="0"/>
    <xf numFmtId="170" fontId="200" fillId="0" borderId="0" applyFont="0" applyFill="0" applyBorder="0" applyAlignment="0" applyProtection="0"/>
    <xf numFmtId="167" fontId="188" fillId="0" borderId="0" applyFont="0" applyFill="0" applyBorder="0" applyAlignment="0" applyProtection="0"/>
    <xf numFmtId="168" fontId="18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300"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73" fillId="0" borderId="55">
      <alignment horizontal="left" vertical="center"/>
    </xf>
    <xf numFmtId="0" fontId="73" fillId="0" borderId="55">
      <alignment horizontal="left" vertical="center"/>
    </xf>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43" fillId="0" borderId="64">
      <alignment horizontal="centerContinuous"/>
    </xf>
    <xf numFmtId="0" fontId="43" fillId="0" borderId="64">
      <alignment horizontal="centerContinuous"/>
    </xf>
    <xf numFmtId="0" fontId="43" fillId="0" borderId="64">
      <alignment horizontal="centerContinuous"/>
    </xf>
    <xf numFmtId="0" fontId="2" fillId="0" borderId="0"/>
    <xf numFmtId="0" fontId="2" fillId="0" borderId="0"/>
    <xf numFmtId="0" fontId="2" fillId="0" borderId="0"/>
    <xf numFmtId="0" fontId="2" fillId="0" borderId="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15" fillId="27" borderId="58" applyNumberFormat="0" applyFont="0" applyAlignment="0" applyProtection="0"/>
    <xf numFmtId="0" fontId="15" fillId="27" borderId="58" applyNumberFormat="0" applyFont="0" applyAlignment="0" applyProtection="0"/>
    <xf numFmtId="0" fontId="15" fillId="27" borderId="58" applyNumberFormat="0" applyFont="0" applyAlignment="0" applyProtection="0"/>
    <xf numFmtId="0" fontId="3" fillId="27" borderId="58" applyNumberFormat="0" applyFont="0" applyAlignment="0" applyProtection="0"/>
    <xf numFmtId="0" fontId="3" fillId="27" borderId="58" applyNumberFormat="0" applyFont="0" applyAlignment="0" applyProtection="0"/>
    <xf numFmtId="0" fontId="3"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75" fillId="21" borderId="59" applyNumberFormat="0" applyAlignment="0" applyProtection="0"/>
    <xf numFmtId="0" fontId="175" fillId="21" borderId="59" applyNumberFormat="0" applyAlignment="0" applyProtection="0"/>
    <xf numFmtId="0" fontId="175"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173" fontId="275" fillId="0" borderId="39" applyFont="0" applyBorder="0" applyAlignment="0"/>
    <xf numFmtId="164" fontId="7" fillId="0" borderId="0" applyFont="0" applyFill="0" applyBorder="0" applyAlignment="0" applyProtection="0"/>
    <xf numFmtId="238" fontId="7" fillId="0" borderId="0" applyFont="0" applyFill="0" applyBorder="0" applyAlignment="0" applyProtection="0"/>
    <xf numFmtId="288" fontId="7" fillId="0" borderId="0" applyFont="0" applyFill="0" applyBorder="0" applyAlignment="0" applyProtection="0"/>
    <xf numFmtId="9" fontId="61" fillId="0" borderId="0" applyFont="0" applyFill="0" applyBorder="0" applyAlignment="0" applyProtection="0"/>
    <xf numFmtId="9" fontId="84"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167" fontId="276" fillId="0" borderId="0"/>
    <xf numFmtId="289" fontId="7" fillId="0" borderId="0" applyNumberFormat="0" applyFill="0" applyBorder="0" applyAlignment="0" applyProtection="0">
      <alignment horizontal="left"/>
    </xf>
    <xf numFmtId="164" fontId="26" fillId="0" borderId="0" applyFont="0" applyFill="0" applyBorder="0" applyAlignment="0" applyProtection="0"/>
    <xf numFmtId="4" fontId="100" fillId="29" borderId="60" applyNumberFormat="0" applyProtection="0">
      <alignment vertical="center"/>
    </xf>
    <xf numFmtId="4" fontId="100" fillId="29" borderId="60" applyNumberFormat="0" applyProtection="0">
      <alignment vertical="center"/>
    </xf>
    <xf numFmtId="4" fontId="101" fillId="29" borderId="60" applyNumberFormat="0" applyProtection="0">
      <alignment vertical="center"/>
    </xf>
    <xf numFmtId="4" fontId="101" fillId="29" borderId="60" applyNumberFormat="0" applyProtection="0">
      <alignment vertical="center"/>
    </xf>
    <xf numFmtId="4" fontId="102" fillId="29" borderId="60" applyNumberFormat="0" applyProtection="0">
      <alignment horizontal="left" vertical="center"/>
    </xf>
    <xf numFmtId="4" fontId="102" fillId="29" borderId="60" applyNumberFormat="0" applyProtection="0">
      <alignment horizontal="left" vertical="center"/>
    </xf>
    <xf numFmtId="4" fontId="102" fillId="29" borderId="60" applyNumberFormat="0" applyProtection="0">
      <alignment horizontal="left" vertical="center"/>
    </xf>
    <xf numFmtId="4" fontId="102" fillId="30" borderId="0" applyNumberFormat="0" applyProtection="0">
      <alignment horizontal="left" vertical="center"/>
    </xf>
    <xf numFmtId="4" fontId="102" fillId="31" borderId="60" applyNumberFormat="0" applyProtection="0">
      <alignment horizontal="right" vertical="center"/>
    </xf>
    <xf numFmtId="4" fontId="102" fillId="31" borderId="60" applyNumberFormat="0" applyProtection="0">
      <alignment horizontal="right" vertical="center"/>
    </xf>
    <xf numFmtId="4" fontId="102" fillId="32" borderId="60" applyNumberFormat="0" applyProtection="0">
      <alignment horizontal="right" vertical="center"/>
    </xf>
    <xf numFmtId="4" fontId="102" fillId="32" borderId="60" applyNumberFormat="0" applyProtection="0">
      <alignment horizontal="right" vertical="center"/>
    </xf>
    <xf numFmtId="4" fontId="102" fillId="33" borderId="60" applyNumberFormat="0" applyProtection="0">
      <alignment horizontal="right" vertical="center"/>
    </xf>
    <xf numFmtId="4" fontId="102" fillId="33" borderId="60" applyNumberFormat="0" applyProtection="0">
      <alignment horizontal="right" vertical="center"/>
    </xf>
    <xf numFmtId="4" fontId="102" fillId="34" borderId="60" applyNumberFormat="0" applyProtection="0">
      <alignment horizontal="right" vertical="center"/>
    </xf>
    <xf numFmtId="4" fontId="102" fillId="34" borderId="60" applyNumberFormat="0" applyProtection="0">
      <alignment horizontal="right" vertical="center"/>
    </xf>
    <xf numFmtId="4" fontId="102" fillId="35" borderId="60" applyNumberFormat="0" applyProtection="0">
      <alignment horizontal="right" vertical="center"/>
    </xf>
    <xf numFmtId="4" fontId="102" fillId="35" borderId="60" applyNumberFormat="0" applyProtection="0">
      <alignment horizontal="right" vertical="center"/>
    </xf>
    <xf numFmtId="4" fontId="102" fillId="2" borderId="60" applyNumberFormat="0" applyProtection="0">
      <alignment horizontal="right" vertical="center"/>
    </xf>
    <xf numFmtId="4" fontId="102" fillId="2" borderId="60" applyNumberFormat="0" applyProtection="0">
      <alignment horizontal="right" vertical="center"/>
    </xf>
    <xf numFmtId="4" fontId="102" fillId="2" borderId="60" applyNumberFormat="0" applyProtection="0">
      <alignment horizontal="right" vertical="center"/>
    </xf>
    <xf numFmtId="4" fontId="102" fillId="37" borderId="60" applyNumberFormat="0" applyProtection="0">
      <alignment horizontal="right" vertical="center"/>
    </xf>
    <xf numFmtId="4" fontId="102" fillId="37" borderId="60" applyNumberFormat="0" applyProtection="0">
      <alignment horizontal="right" vertical="center"/>
    </xf>
    <xf numFmtId="4" fontId="102" fillId="38" borderId="60" applyNumberFormat="0" applyProtection="0">
      <alignment horizontal="right" vertical="center"/>
    </xf>
    <xf numFmtId="4" fontId="102" fillId="38" borderId="60" applyNumberFormat="0" applyProtection="0">
      <alignment horizontal="right" vertical="center"/>
    </xf>
    <xf numFmtId="4" fontId="102" fillId="39" borderId="60" applyNumberFormat="0" applyProtection="0">
      <alignment horizontal="right" vertical="center"/>
    </xf>
    <xf numFmtId="4" fontId="102" fillId="39" borderId="60" applyNumberFormat="0" applyProtection="0">
      <alignment horizontal="right" vertical="center"/>
    </xf>
    <xf numFmtId="4" fontId="100" fillId="40" borderId="17" applyNumberFormat="0" applyProtection="0">
      <alignment horizontal="left" vertical="center"/>
    </xf>
    <xf numFmtId="4" fontId="100" fillId="41" borderId="0" applyNumberFormat="0" applyProtection="0">
      <alignment horizontal="left" vertical="center"/>
    </xf>
    <xf numFmtId="4" fontId="100" fillId="30" borderId="0" applyNumberFormat="0" applyProtection="0">
      <alignment horizontal="left" vertical="center"/>
    </xf>
    <xf numFmtId="4" fontId="102" fillId="41" borderId="60" applyNumberFormat="0" applyProtection="0">
      <alignment horizontal="right" vertical="center"/>
    </xf>
    <xf numFmtId="4" fontId="102" fillId="41" borderId="60" applyNumberFormat="0" applyProtection="0">
      <alignment horizontal="right" vertical="center"/>
    </xf>
    <xf numFmtId="4" fontId="28" fillId="41" borderId="0" applyNumberFormat="0" applyProtection="0">
      <alignment horizontal="left" vertical="center"/>
    </xf>
    <xf numFmtId="4" fontId="28" fillId="30" borderId="0" applyNumberFormat="0" applyProtection="0">
      <alignment horizontal="left" vertical="center"/>
    </xf>
    <xf numFmtId="4" fontId="102" fillId="42" borderId="60" applyNumberFormat="0" applyProtection="0">
      <alignment vertical="center"/>
    </xf>
    <xf numFmtId="4" fontId="102" fillId="42" borderId="60" applyNumberFormat="0" applyProtection="0">
      <alignment vertical="center"/>
    </xf>
    <xf numFmtId="4" fontId="103" fillId="42" borderId="60" applyNumberFormat="0" applyProtection="0">
      <alignment vertical="center"/>
    </xf>
    <xf numFmtId="4" fontId="103" fillId="42" borderId="60" applyNumberFormat="0" applyProtection="0">
      <alignment vertical="center"/>
    </xf>
    <xf numFmtId="4" fontId="100" fillId="41" borderId="61" applyNumberFormat="0" applyProtection="0">
      <alignment horizontal="left" vertical="center"/>
    </xf>
    <xf numFmtId="4" fontId="100" fillId="41" borderId="61" applyNumberFormat="0" applyProtection="0">
      <alignment horizontal="left" vertical="center"/>
    </xf>
    <xf numFmtId="4" fontId="100" fillId="41" borderId="61" applyNumberFormat="0" applyProtection="0">
      <alignment horizontal="left" vertical="center"/>
    </xf>
    <xf numFmtId="4" fontId="102" fillId="42" borderId="60" applyNumberFormat="0" applyProtection="0">
      <alignment horizontal="right" vertical="center"/>
    </xf>
    <xf numFmtId="4" fontId="102" fillId="42" borderId="60" applyNumberFormat="0" applyProtection="0">
      <alignment horizontal="right" vertical="center"/>
    </xf>
    <xf numFmtId="4" fontId="103" fillId="42" borderId="60" applyNumberFormat="0" applyProtection="0">
      <alignment horizontal="right" vertical="center"/>
    </xf>
    <xf numFmtId="4" fontId="103" fillId="42" borderId="60" applyNumberFormat="0" applyProtection="0">
      <alignment horizontal="right" vertical="center"/>
    </xf>
    <xf numFmtId="4" fontId="100" fillId="41" borderId="60" applyNumberFormat="0" applyProtection="0">
      <alignment horizontal="left" vertical="center"/>
    </xf>
    <xf numFmtId="4" fontId="100" fillId="41" borderId="60" applyNumberFormat="0" applyProtection="0">
      <alignment horizontal="left" vertical="center"/>
    </xf>
    <xf numFmtId="4" fontId="100" fillId="41" borderId="60" applyNumberFormat="0" applyProtection="0">
      <alignment horizontal="left" vertical="center"/>
    </xf>
    <xf numFmtId="4" fontId="104" fillId="25" borderId="61" applyNumberFormat="0" applyProtection="0">
      <alignment horizontal="left" vertical="center"/>
    </xf>
    <xf numFmtId="4" fontId="104" fillId="25" borderId="61" applyNumberFormat="0" applyProtection="0">
      <alignment horizontal="left" vertical="center"/>
    </xf>
    <xf numFmtId="4" fontId="104" fillId="25" borderId="61" applyNumberFormat="0" applyProtection="0">
      <alignment horizontal="left" vertical="center"/>
    </xf>
    <xf numFmtId="4" fontId="105" fillId="42" borderId="60" applyNumberFormat="0" applyProtection="0">
      <alignment horizontal="right" vertical="center"/>
    </xf>
    <xf numFmtId="4" fontId="105" fillId="42" borderId="60" applyNumberFormat="0" applyProtection="0">
      <alignment horizontal="right" vertical="center"/>
    </xf>
    <xf numFmtId="290" fontId="186" fillId="0" borderId="0" applyFont="0" applyFill="0" applyBorder="0" applyAlignment="0" applyProtection="0"/>
    <xf numFmtId="0" fontId="98" fillId="1" borderId="55" applyNumberFormat="0" applyFont="0" applyAlignment="0">
      <alignment horizontal="center"/>
    </xf>
    <xf numFmtId="0" fontId="98" fillId="1" borderId="55" applyNumberFormat="0" applyFont="0" applyAlignment="0">
      <alignment horizontal="center"/>
    </xf>
    <xf numFmtId="3" fontId="18" fillId="0" borderId="0"/>
    <xf numFmtId="173" fontId="277" fillId="0" borderId="0" applyNumberFormat="0" applyBorder="0" applyAlignment="0">
      <alignment horizontal="centerContinuous"/>
    </xf>
    <xf numFmtId="0" fontId="21" fillId="0" borderId="0" applyNumberFormat="0" applyFill="0" applyBorder="0" applyAlignment="0" applyProtection="0"/>
    <xf numFmtId="0" fontId="27" fillId="0" borderId="0"/>
    <xf numFmtId="0" fontId="29" fillId="0" borderId="0"/>
    <xf numFmtId="0" fontId="185" fillId="0" borderId="0"/>
    <xf numFmtId="173" fontId="5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64"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80" fontId="26" fillId="0" borderId="0" applyFont="0" applyFill="0" applyBorder="0" applyAlignment="0" applyProtection="0"/>
    <xf numFmtId="164"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42" fontId="26" fillId="0" borderId="0" applyFon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0" fontId="21" fillId="0" borderId="0"/>
    <xf numFmtId="291" fontId="1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4" fontId="278" fillId="0" borderId="0"/>
    <xf numFmtId="214" fontId="21" fillId="0" borderId="63" applyNumberFormat="0" applyBorder="0">
      <alignment horizontal="center"/>
    </xf>
    <xf numFmtId="0" fontId="279" fillId="82" borderId="0">
      <alignment wrapText="1"/>
    </xf>
    <xf numFmtId="40" fontId="280" fillId="0" borderId="0" applyBorder="0">
      <alignment horizontal="right"/>
    </xf>
    <xf numFmtId="292" fontId="6" fillId="0" borderId="54">
      <alignment horizontal="right" vertical="center"/>
    </xf>
    <xf numFmtId="205" fontId="58" fillId="0" borderId="54">
      <alignment horizontal="right" vertical="center"/>
    </xf>
    <xf numFmtId="293" fontId="58" fillId="0" borderId="54">
      <alignment horizontal="right" vertical="center"/>
    </xf>
    <xf numFmtId="293" fontId="58" fillId="0" borderId="54">
      <alignment horizontal="right" vertical="center"/>
    </xf>
    <xf numFmtId="294" fontId="281" fillId="0" borderId="54">
      <alignment horizontal="right" vertical="center"/>
    </xf>
    <xf numFmtId="205" fontId="17"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3" fontId="58" fillId="0" borderId="54">
      <alignment horizontal="right" vertical="center"/>
    </xf>
    <xf numFmtId="293" fontId="58" fillId="0" borderId="54">
      <alignment horizontal="right" vertical="center"/>
    </xf>
    <xf numFmtId="292" fontId="6" fillId="0" borderId="54">
      <alignment horizontal="right" vertical="center"/>
    </xf>
    <xf numFmtId="295" fontId="58" fillId="0" borderId="54">
      <alignment horizontal="right" vertical="center"/>
    </xf>
    <xf numFmtId="295"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296" fontId="6" fillId="0" borderId="54">
      <alignment horizontal="right" vertical="center"/>
    </xf>
    <xf numFmtId="293" fontId="58" fillId="0" borderId="54">
      <alignment horizontal="right" vertical="center"/>
    </xf>
    <xf numFmtId="205" fontId="17" fillId="0" borderId="54">
      <alignment horizontal="right" vertical="center"/>
    </xf>
    <xf numFmtId="296" fontId="6" fillId="0" borderId="54">
      <alignment horizontal="right" vertical="center"/>
    </xf>
    <xf numFmtId="263" fontId="58"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05" fontId="17" fillId="0" borderId="54">
      <alignment horizontal="right" vertical="center"/>
    </xf>
    <xf numFmtId="297" fontId="6" fillId="0" borderId="54">
      <alignment horizontal="right" vertical="center"/>
    </xf>
    <xf numFmtId="296" fontId="6"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7" fontId="6" fillId="0" borderId="54">
      <alignment horizontal="right" vertical="center"/>
    </xf>
    <xf numFmtId="293" fontId="58" fillId="0" borderId="54">
      <alignment horizontal="right" vertical="center"/>
    </xf>
    <xf numFmtId="298" fontId="26" fillId="0" borderId="54">
      <alignment horizontal="right" vertical="center"/>
    </xf>
    <xf numFmtId="293" fontId="58"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05" fontId="58" fillId="0" borderId="54">
      <alignment horizontal="right" vertical="center"/>
    </xf>
    <xf numFmtId="263" fontId="58" fillId="0" borderId="54">
      <alignment horizontal="right" vertical="center"/>
    </xf>
    <xf numFmtId="293" fontId="58" fillId="0" borderId="54">
      <alignment horizontal="right" vertical="center"/>
    </xf>
    <xf numFmtId="296" fontId="6"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5" fontId="58" fillId="0" borderId="54">
      <alignment horizontal="right" vertical="center"/>
    </xf>
    <xf numFmtId="293" fontId="58" fillId="0" borderId="54">
      <alignment horizontal="right" vertical="center"/>
    </xf>
    <xf numFmtId="295" fontId="58" fillId="0" borderId="54">
      <alignment horizontal="right" vertical="center"/>
    </xf>
    <xf numFmtId="295" fontId="58" fillId="0" borderId="54">
      <alignment horizontal="right" vertical="center"/>
    </xf>
    <xf numFmtId="205" fontId="17" fillId="0" borderId="54">
      <alignment horizontal="right" vertical="center"/>
    </xf>
    <xf numFmtId="295" fontId="58" fillId="0" borderId="54">
      <alignment horizontal="right" vertical="center"/>
    </xf>
    <xf numFmtId="293" fontId="58" fillId="0" borderId="54">
      <alignment horizontal="right" vertical="center"/>
    </xf>
    <xf numFmtId="296" fontId="6" fillId="0" borderId="54">
      <alignment horizontal="right" vertical="center"/>
    </xf>
    <xf numFmtId="205" fontId="17"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99" fontId="55" fillId="0" borderId="54">
      <alignment horizontal="right" vertical="center"/>
    </xf>
    <xf numFmtId="263" fontId="58" fillId="0" borderId="54">
      <alignment horizontal="right" vertical="center"/>
    </xf>
    <xf numFmtId="263" fontId="58" fillId="0" borderId="54">
      <alignment horizontal="right" vertical="center"/>
    </xf>
    <xf numFmtId="293" fontId="58" fillId="0" borderId="54">
      <alignment horizontal="right" vertical="center"/>
    </xf>
    <xf numFmtId="298" fontId="26" fillId="0" borderId="54">
      <alignment horizontal="right" vertical="center"/>
    </xf>
    <xf numFmtId="205" fontId="17" fillId="0" borderId="54">
      <alignment horizontal="right" vertical="center"/>
    </xf>
    <xf numFmtId="263" fontId="58" fillId="0" borderId="54">
      <alignment horizontal="right" vertical="center"/>
    </xf>
    <xf numFmtId="299" fontId="55" fillId="0" borderId="54">
      <alignment horizontal="right" vertical="center"/>
    </xf>
    <xf numFmtId="205" fontId="17" fillId="0" borderId="54">
      <alignment horizontal="right" vertical="center"/>
    </xf>
    <xf numFmtId="300" fontId="282" fillId="2" borderId="65" applyFont="0" applyFill="0" applyBorder="0"/>
    <xf numFmtId="205" fontId="17" fillId="0" borderId="54">
      <alignment horizontal="right" vertical="center"/>
    </xf>
    <xf numFmtId="205" fontId="17" fillId="0" borderId="54">
      <alignment horizontal="right" vertical="center"/>
    </xf>
    <xf numFmtId="300" fontId="282" fillId="2" borderId="65" applyFont="0" applyFill="0" applyBorder="0"/>
    <xf numFmtId="293" fontId="58" fillId="0" borderId="54">
      <alignment horizontal="right" vertical="center"/>
    </xf>
    <xf numFmtId="205" fontId="17" fillId="0" borderId="54">
      <alignment horizontal="right" vertical="center"/>
    </xf>
    <xf numFmtId="263" fontId="58" fillId="0" borderId="54">
      <alignment horizontal="right" vertical="center"/>
    </xf>
    <xf numFmtId="299" fontId="55" fillId="0" borderId="54">
      <alignment horizontal="right" vertical="center"/>
    </xf>
    <xf numFmtId="263" fontId="58" fillId="0" borderId="54">
      <alignment horizontal="right" vertical="center"/>
    </xf>
    <xf numFmtId="299" fontId="55" fillId="0" borderId="54">
      <alignment horizontal="right" vertical="center"/>
    </xf>
    <xf numFmtId="263" fontId="58" fillId="0" borderId="54">
      <alignment horizontal="right" vertical="center"/>
    </xf>
    <xf numFmtId="297" fontId="6" fillId="0" borderId="54">
      <alignment horizontal="right" vertical="center"/>
    </xf>
    <xf numFmtId="295" fontId="58" fillId="0" borderId="54">
      <alignment horizontal="right" vertical="center"/>
    </xf>
    <xf numFmtId="298" fontId="26" fillId="0" borderId="54">
      <alignment horizontal="right" vertical="center"/>
    </xf>
    <xf numFmtId="205" fontId="17" fillId="0" borderId="54">
      <alignment horizontal="right" vertical="center"/>
    </xf>
    <xf numFmtId="205" fontId="58" fillId="0" borderId="54">
      <alignment horizontal="right" vertical="center"/>
    </xf>
    <xf numFmtId="301" fontId="7" fillId="0" borderId="54">
      <alignment horizontal="right" vertical="center"/>
    </xf>
    <xf numFmtId="205" fontId="58" fillId="0" borderId="54">
      <alignment horizontal="right" vertical="center"/>
    </xf>
    <xf numFmtId="297" fontId="6"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63" fontId="58" fillId="0" borderId="54">
      <alignment horizontal="right" vertical="center"/>
    </xf>
    <xf numFmtId="295" fontId="58" fillId="0" borderId="54">
      <alignment horizontal="right" vertical="center"/>
    </xf>
    <xf numFmtId="295" fontId="58" fillId="0" borderId="54">
      <alignment horizontal="right" vertical="center"/>
    </xf>
    <xf numFmtId="263" fontId="58" fillId="0" borderId="54">
      <alignment horizontal="right" vertical="center"/>
    </xf>
    <xf numFmtId="293" fontId="58" fillId="0" borderId="54">
      <alignment horizontal="right" vertical="center"/>
    </xf>
    <xf numFmtId="274" fontId="6"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302" fontId="17" fillId="0" borderId="54">
      <alignment horizontal="right" vertical="center"/>
    </xf>
    <xf numFmtId="295" fontId="58"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05" fontId="17"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93" fontId="58" fillId="0" borderId="54">
      <alignment horizontal="right" vertical="center"/>
    </xf>
    <xf numFmtId="299" fontId="55" fillId="0" borderId="54">
      <alignment horizontal="right" vertical="center"/>
    </xf>
    <xf numFmtId="205" fontId="17" fillId="0" borderId="54">
      <alignment horizontal="right" vertical="center"/>
    </xf>
    <xf numFmtId="302"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5" fontId="58" fillId="0" borderId="54">
      <alignment horizontal="right" vertical="center"/>
    </xf>
    <xf numFmtId="263" fontId="58" fillId="0" borderId="54">
      <alignment horizontal="right" vertical="center"/>
    </xf>
    <xf numFmtId="293" fontId="58" fillId="0" borderId="54">
      <alignment horizontal="right" vertical="center"/>
    </xf>
    <xf numFmtId="205" fontId="17" fillId="0" borderId="54">
      <alignment horizontal="right" vertical="center"/>
    </xf>
    <xf numFmtId="300" fontId="282" fillId="2" borderId="65" applyFont="0" applyFill="0" applyBorder="0"/>
    <xf numFmtId="205" fontId="17" fillId="0" borderId="54">
      <alignment horizontal="right" vertical="center"/>
    </xf>
    <xf numFmtId="202" fontId="6" fillId="0" borderId="54">
      <alignment horizontal="right" vertical="center"/>
    </xf>
    <xf numFmtId="293" fontId="58" fillId="0" borderId="54">
      <alignment horizontal="right" vertical="center"/>
    </xf>
    <xf numFmtId="205" fontId="17" fillId="0" borderId="54">
      <alignment horizontal="right" vertical="center"/>
    </xf>
    <xf numFmtId="294" fontId="281" fillId="0" borderId="54">
      <alignment horizontal="right" vertical="center"/>
    </xf>
    <xf numFmtId="205" fontId="17" fillId="0" borderId="54">
      <alignment horizontal="right" vertical="center"/>
    </xf>
    <xf numFmtId="274" fontId="6" fillId="0" borderId="54">
      <alignment horizontal="right" vertical="center"/>
    </xf>
    <xf numFmtId="206" fontId="6" fillId="0" borderId="54">
      <alignment horizontal="right" vertical="center"/>
    </xf>
    <xf numFmtId="205" fontId="17" fillId="0" borderId="54">
      <alignment horizontal="right" vertical="center"/>
    </xf>
    <xf numFmtId="263" fontId="58" fillId="0" borderId="54">
      <alignment horizontal="right" vertical="center"/>
    </xf>
    <xf numFmtId="295" fontId="58" fillId="0" borderId="54">
      <alignment horizontal="right" vertical="center"/>
    </xf>
    <xf numFmtId="205" fontId="17"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303" fontId="283" fillId="0" borderId="54">
      <alignment horizontal="right" vertical="center"/>
    </xf>
    <xf numFmtId="304" fontId="7" fillId="0" borderId="0" applyFill="0" applyBorder="0" applyAlignment="0"/>
    <xf numFmtId="15" fontId="7" fillId="0" borderId="0" applyFill="0" applyBorder="0" applyAlignment="0"/>
    <xf numFmtId="180" fontId="6" fillId="0" borderId="54">
      <alignment horizontal="center"/>
    </xf>
    <xf numFmtId="305" fontId="284" fillId="0" borderId="0" applyNumberFormat="0" applyFont="0" applyFill="0" applyBorder="0" applyAlignment="0">
      <alignment horizontal="centerContinuous"/>
    </xf>
    <xf numFmtId="0" fontId="20" fillId="0" borderId="0">
      <alignment vertical="center" wrapText="1"/>
      <protection locked="0"/>
    </xf>
    <xf numFmtId="0" fontId="183" fillId="0" borderId="66"/>
    <xf numFmtId="0" fontId="94" fillId="0" borderId="0" applyNumberFormat="0" applyFill="0" applyBorder="0" applyAlignment="0" applyProtection="0"/>
    <xf numFmtId="0" fontId="55" fillId="0" borderId="39" applyNumberFormat="0" applyBorder="0" applyAlignment="0"/>
    <xf numFmtId="0" fontId="285" fillId="0" borderId="12" applyNumberFormat="0" applyBorder="0" applyAlignment="0">
      <alignment horizontal="center"/>
    </xf>
    <xf numFmtId="49" fontId="114" fillId="0" borderId="0">
      <alignment horizontal="justify" vertical="center" wrapText="1"/>
    </xf>
    <xf numFmtId="0" fontId="286" fillId="0" borderId="39">
      <alignment horizontal="center" vertical="center" wrapText="1"/>
    </xf>
    <xf numFmtId="40" fontId="4" fillId="0" borderId="0"/>
    <xf numFmtId="0" fontId="287" fillId="0" borderId="39"/>
    <xf numFmtId="3" fontId="288" fillId="0" borderId="0" applyNumberFormat="0" applyFill="0" applyBorder="0" applyAlignment="0" applyProtection="0">
      <alignment horizontal="center" wrapText="1"/>
    </xf>
    <xf numFmtId="0" fontId="289" fillId="0" borderId="53" applyBorder="0" applyAlignment="0">
      <alignment horizontal="center" vertical="center"/>
    </xf>
    <xf numFmtId="0" fontId="289" fillId="0" borderId="53" applyBorder="0" applyAlignment="0">
      <alignment horizontal="center" vertical="center"/>
    </xf>
    <xf numFmtId="0" fontId="289" fillId="0" borderId="53" applyBorder="0" applyAlignment="0">
      <alignment horizontal="center" vertical="center"/>
    </xf>
    <xf numFmtId="0" fontId="290" fillId="0" borderId="0" applyNumberFormat="0" applyFill="0" applyBorder="0" applyAlignment="0" applyProtection="0">
      <alignment horizontal="centerContinuous"/>
    </xf>
    <xf numFmtId="0" fontId="216" fillId="0" borderId="67" applyNumberFormat="0" applyFill="0" applyBorder="0" applyAlignment="0" applyProtection="0">
      <alignment horizontal="center" vertical="center" wrapText="1"/>
    </xf>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68" applyNumberFormat="0" applyBorder="0" applyAlignment="0">
      <alignment vertical="center"/>
    </xf>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239" fillId="0" borderId="62" applyNumberFormat="0" applyFill="0" applyAlignment="0" applyProtection="0"/>
    <xf numFmtId="0" fontId="239" fillId="0" borderId="62" applyNumberFormat="0" applyFill="0" applyAlignment="0" applyProtection="0"/>
    <xf numFmtId="0" fontId="239" fillId="0" borderId="62" applyNumberFormat="0" applyFill="0" applyAlignment="0" applyProtection="0"/>
    <xf numFmtId="0" fontId="293" fillId="0" borderId="62" applyNumberFormat="0" applyFill="0" applyAlignment="0" applyProtection="0"/>
    <xf numFmtId="0" fontId="293" fillId="0" borderId="62" applyNumberFormat="0" applyFill="0" applyAlignment="0" applyProtection="0"/>
    <xf numFmtId="0" fontId="293" fillId="0" borderId="62" applyNumberForma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111" fillId="0" borderId="69" applyNumberFormat="0" applyAlignment="0">
      <alignment horizontal="center"/>
    </xf>
    <xf numFmtId="0" fontId="7" fillId="0" borderId="0"/>
    <xf numFmtId="0" fontId="287" fillId="0" borderId="70">
      <alignment horizontal="center"/>
    </xf>
    <xf numFmtId="304" fontId="7" fillId="0" borderId="56" applyFont="0" applyFill="0" applyBorder="0" applyProtection="0">
      <alignment horizontal="center"/>
      <protection locked="0"/>
    </xf>
    <xf numFmtId="304" fontId="7" fillId="0" borderId="56" applyFont="0" applyFill="0" applyBorder="0" applyProtection="0">
      <alignment horizontal="center"/>
      <protection locked="0"/>
    </xf>
    <xf numFmtId="304" fontId="7" fillId="0" borderId="56" applyFont="0" applyFill="0" applyBorder="0" applyProtection="0">
      <alignment horizontal="center"/>
      <protection locked="0"/>
    </xf>
    <xf numFmtId="306" fontId="203" fillId="0" borderId="43" applyFont="0" applyFill="0" applyBorder="0" applyProtection="0">
      <alignment horizontal="center"/>
    </xf>
    <xf numFmtId="306" fontId="203" fillId="0" borderId="43" applyFont="0" applyFill="0" applyBorder="0" applyProtection="0">
      <alignment horizontal="center"/>
    </xf>
    <xf numFmtId="306" fontId="203" fillId="0" borderId="43" applyFont="0" applyFill="0" applyBorder="0" applyProtection="0">
      <alignment horizontal="center"/>
    </xf>
    <xf numFmtId="38" fontId="7" fillId="0" borderId="52" applyFont="0" applyFill="0" applyBorder="0" applyAlignment="0" applyProtection="0">
      <protection locked="0"/>
    </xf>
    <xf numFmtId="15" fontId="7" fillId="0" borderId="52" applyFont="0" applyFill="0" applyBorder="0" applyProtection="0">
      <alignment horizontal="center"/>
      <protection locked="0"/>
    </xf>
    <xf numFmtId="10" fontId="7" fillId="0" borderId="52" applyFont="0" applyFill="0" applyBorder="0" applyProtection="0">
      <alignment horizontal="center"/>
      <protection locked="0"/>
    </xf>
    <xf numFmtId="287" fontId="7" fillId="0" borderId="52" applyFont="0" applyFill="0" applyBorder="0" applyProtection="0">
      <alignment horizontal="center"/>
    </xf>
    <xf numFmtId="0" fontId="73" fillId="0" borderId="71">
      <alignment horizontal="center"/>
    </xf>
    <xf numFmtId="307" fontId="6" fillId="0" borderId="0"/>
    <xf numFmtId="308" fontId="6" fillId="0" borderId="52"/>
    <xf numFmtId="3" fontId="6" fillId="31" borderId="19">
      <alignment horizontal="right" vertical="top" wrapText="1"/>
    </xf>
    <xf numFmtId="0" fontId="230" fillId="0" borderId="0"/>
    <xf numFmtId="0" fontId="230" fillId="0" borderId="0"/>
    <xf numFmtId="5" fontId="113" fillId="43" borderId="53">
      <alignment vertical="top"/>
    </xf>
    <xf numFmtId="5" fontId="113" fillId="43" borderId="53">
      <alignment vertical="top"/>
    </xf>
    <xf numFmtId="212" fontId="18" fillId="0" borderId="0" applyFont="0" applyFill="0" applyBorder="0" applyAlignment="0" applyProtection="0"/>
    <xf numFmtId="6" fontId="115" fillId="45" borderId="53"/>
    <xf numFmtId="6" fontId="115" fillId="45" borderId="53"/>
    <xf numFmtId="5" fontId="294" fillId="0" borderId="53">
      <alignment horizontal="left" vertical="top"/>
    </xf>
    <xf numFmtId="5" fontId="294" fillId="0" borderId="53">
      <alignment horizontal="left" vertical="top"/>
    </xf>
    <xf numFmtId="5" fontId="294" fillId="0" borderId="53">
      <alignment horizontal="left" vertical="top"/>
    </xf>
    <xf numFmtId="0" fontId="295" fillId="0" borderId="20">
      <alignment horizontal="left" vertical="center"/>
    </xf>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40"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7" fillId="0" borderId="0" applyNumberFormat="0" applyFont="0" applyFill="0" applyBorder="0" applyProtection="0">
      <alignment horizontal="center" vertical="center" wrapText="1"/>
    </xf>
    <xf numFmtId="0" fontId="58" fillId="0" borderId="72" applyFont="0" applyBorder="0" applyAlignment="0">
      <alignment horizontal="center"/>
    </xf>
    <xf numFmtId="0" fontId="298" fillId="0" borderId="0">
      <alignment vertical="center"/>
    </xf>
    <xf numFmtId="9" fontId="12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126" fillId="0" borderId="0" applyFont="0" applyFill="0" applyBorder="0" applyAlignment="0" applyProtection="0"/>
    <xf numFmtId="0" fontId="299" fillId="0" borderId="0" applyNumberFormat="0" applyFill="0" applyBorder="0" applyAlignment="0" applyProtection="0">
      <alignment vertical="top"/>
      <protection locked="0"/>
    </xf>
    <xf numFmtId="0" fontId="126" fillId="0" borderId="0"/>
    <xf numFmtId="0" fontId="300"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231" fillId="0" borderId="0"/>
    <xf numFmtId="166" fontId="177" fillId="0" borderId="0" applyFont="0" applyFill="0" applyBorder="0" applyAlignment="0" applyProtection="0"/>
    <xf numFmtId="0" fontId="305" fillId="0" borderId="0"/>
    <xf numFmtId="0" fontId="28" fillId="0" borderId="0"/>
    <xf numFmtId="0" fontId="126" fillId="3" borderId="0" applyNumberFormat="0" applyBorder="0" applyAlignment="0" applyProtection="0"/>
    <xf numFmtId="0" fontId="126" fillId="3" borderId="0" applyNumberFormat="0" applyBorder="0" applyAlignment="0" applyProtection="0"/>
    <xf numFmtId="0" fontId="126" fillId="3" borderId="0" applyNumberFormat="0" applyBorder="0" applyAlignment="0" applyProtection="0"/>
    <xf numFmtId="0" fontId="126" fillId="3" borderId="0" applyNumberFormat="0" applyBorder="0" applyAlignment="0" applyProtection="0"/>
    <xf numFmtId="0" fontId="126" fillId="56"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60" borderId="0" applyNumberFormat="0" applyBorder="0" applyAlignment="0" applyProtection="0"/>
    <xf numFmtId="0" fontId="126" fillId="5" borderId="0" applyNumberFormat="0" applyBorder="0" applyAlignment="0" applyProtection="0"/>
    <xf numFmtId="0" fontId="126" fillId="5" borderId="0" applyNumberFormat="0" applyBorder="0" applyAlignment="0" applyProtection="0"/>
    <xf numFmtId="0" fontId="126" fillId="5" borderId="0" applyNumberFormat="0" applyBorder="0" applyAlignment="0" applyProtection="0"/>
    <xf numFmtId="0" fontId="126" fillId="5" borderId="0" applyNumberFormat="0" applyBorder="0" applyAlignment="0" applyProtection="0"/>
    <xf numFmtId="0" fontId="126" fillId="64" borderId="0" applyNumberFormat="0" applyBorder="0" applyAlignment="0" applyProtection="0"/>
    <xf numFmtId="0" fontId="126" fillId="6" borderId="0" applyNumberFormat="0" applyBorder="0" applyAlignment="0" applyProtection="0"/>
    <xf numFmtId="0" fontId="126" fillId="6" borderId="0" applyNumberFormat="0" applyBorder="0" applyAlignment="0" applyProtection="0"/>
    <xf numFmtId="0" fontId="126" fillId="72" borderId="0" applyNumberFormat="0" applyBorder="0" applyAlignment="0" applyProtection="0"/>
    <xf numFmtId="0" fontId="126" fillId="76" borderId="0" applyNumberFormat="0" applyBorder="0" applyAlignment="0" applyProtection="0"/>
    <xf numFmtId="0" fontId="126" fillId="57" borderId="0" applyNumberFormat="0" applyBorder="0" applyAlignment="0" applyProtection="0"/>
    <xf numFmtId="0" fontId="126" fillId="61" borderId="0" applyNumberFormat="0" applyBorder="0" applyAlignment="0" applyProtection="0"/>
    <xf numFmtId="0" fontId="126" fillId="11" borderId="0" applyNumberFormat="0" applyBorder="0" applyAlignment="0" applyProtection="0"/>
    <xf numFmtId="0" fontId="126" fillId="11" borderId="0" applyNumberFormat="0" applyBorder="0" applyAlignment="0" applyProtection="0"/>
    <xf numFmtId="0" fontId="126" fillId="11" borderId="0" applyNumberFormat="0" applyBorder="0" applyAlignment="0" applyProtection="0"/>
    <xf numFmtId="0" fontId="126" fillId="11" borderId="0" applyNumberFormat="0" applyBorder="0" applyAlignment="0" applyProtection="0"/>
    <xf numFmtId="0" fontId="126" fillId="65" borderId="0" applyNumberFormat="0" applyBorder="0" applyAlignment="0" applyProtection="0"/>
    <xf numFmtId="0" fontId="126" fillId="69" borderId="0" applyNumberFormat="0" applyBorder="0" applyAlignment="0" applyProtection="0"/>
    <xf numFmtId="0" fontId="126" fillId="73" borderId="0" applyNumberFormat="0" applyBorder="0" applyAlignment="0" applyProtection="0"/>
    <xf numFmtId="0" fontId="126" fillId="77" borderId="0" applyNumberFormat="0" applyBorder="0" applyAlignment="0" applyProtection="0"/>
    <xf numFmtId="0" fontId="274" fillId="58" borderId="0" applyNumberFormat="0" applyBorder="0" applyAlignment="0" applyProtection="0"/>
    <xf numFmtId="0" fontId="274" fillId="62" borderId="0" applyNumberFormat="0" applyBorder="0" applyAlignment="0" applyProtection="0"/>
    <xf numFmtId="0" fontId="274" fillId="11" borderId="0" applyNumberFormat="0" applyBorder="0" applyAlignment="0" applyProtection="0"/>
    <xf numFmtId="0" fontId="274" fillId="11" borderId="0" applyNumberFormat="0" applyBorder="0" applyAlignment="0" applyProtection="0"/>
    <xf numFmtId="0" fontId="274" fillId="11" borderId="0" applyNumberFormat="0" applyBorder="0" applyAlignment="0" applyProtection="0"/>
    <xf numFmtId="0" fontId="274" fillId="11" borderId="0" applyNumberFormat="0" applyBorder="0" applyAlignment="0" applyProtection="0"/>
    <xf numFmtId="0" fontId="274" fillId="66" borderId="0" applyNumberFormat="0" applyBorder="0" applyAlignment="0" applyProtection="0"/>
    <xf numFmtId="0" fontId="274" fillId="14" borderId="0" applyNumberFormat="0" applyBorder="0" applyAlignment="0" applyProtection="0"/>
    <xf numFmtId="0" fontId="274" fillId="14" borderId="0" applyNumberFormat="0" applyBorder="0" applyAlignment="0" applyProtection="0"/>
    <xf numFmtId="0" fontId="274" fillId="14" borderId="0" applyNumberFormat="0" applyBorder="0" applyAlignment="0" applyProtection="0"/>
    <xf numFmtId="0" fontId="274" fillId="14" borderId="0" applyNumberFormat="0" applyBorder="0" applyAlignment="0" applyProtection="0"/>
    <xf numFmtId="0" fontId="274" fillId="70" borderId="0" applyNumberFormat="0" applyBorder="0" applyAlignment="0" applyProtection="0"/>
    <xf numFmtId="0" fontId="274" fillId="74" borderId="0" applyNumberFormat="0" applyBorder="0" applyAlignment="0" applyProtection="0"/>
    <xf numFmtId="0" fontId="274" fillId="16" borderId="0" applyNumberFormat="0" applyBorder="0" applyAlignment="0" applyProtection="0"/>
    <xf numFmtId="0" fontId="274" fillId="16" borderId="0" applyNumberFormat="0" applyBorder="0" applyAlignment="0" applyProtection="0"/>
    <xf numFmtId="0" fontId="274" fillId="16" borderId="0" applyNumberFormat="0" applyBorder="0" applyAlignment="0" applyProtection="0"/>
    <xf numFmtId="0" fontId="274" fillId="16" borderId="0" applyNumberFormat="0" applyBorder="0" applyAlignment="0" applyProtection="0"/>
    <xf numFmtId="0" fontId="274" fillId="78" borderId="0" applyNumberFormat="0" applyBorder="0" applyAlignment="0" applyProtection="0"/>
    <xf numFmtId="0" fontId="274" fillId="55" borderId="0" applyNumberFormat="0" applyBorder="0" applyAlignment="0" applyProtection="0"/>
    <xf numFmtId="0" fontId="274" fillId="59" borderId="0" applyNumberFormat="0" applyBorder="0" applyAlignment="0" applyProtection="0"/>
    <xf numFmtId="0" fontId="274" fillId="63" borderId="0" applyNumberFormat="0" applyBorder="0" applyAlignment="0" applyProtection="0"/>
    <xf numFmtId="0" fontId="274" fillId="67" borderId="0" applyNumberFormat="0" applyBorder="0" applyAlignment="0" applyProtection="0"/>
    <xf numFmtId="0" fontId="274" fillId="71" borderId="0" applyNumberFormat="0" applyBorder="0" applyAlignment="0" applyProtection="0"/>
    <xf numFmtId="0" fontId="274" fillId="75" borderId="0" applyNumberFormat="0" applyBorder="0" applyAlignment="0" applyProtection="0"/>
    <xf numFmtId="0" fontId="266" fillId="49" borderId="0" applyNumberFormat="0" applyBorder="0" applyAlignment="0" applyProtection="0"/>
    <xf numFmtId="0" fontId="270" fillId="52" borderId="33" applyNumberFormat="0" applyAlignment="0" applyProtection="0"/>
    <xf numFmtId="0" fontId="272" fillId="53" borderId="36" applyNumberFormat="0" applyAlignment="0" applyProtection="0"/>
    <xf numFmtId="166" fontId="50" fillId="0" borderId="0" applyFont="0" applyFill="0" applyBorder="0" applyAlignment="0" applyProtection="0"/>
    <xf numFmtId="172" fontId="126" fillId="0" borderId="0" applyFont="0" applyFill="0" applyBorder="0" applyAlignment="0" applyProtection="0"/>
    <xf numFmtId="166" fontId="2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3"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166" fontId="60" fillId="0" borderId="0" applyFont="0" applyFill="0" applyBorder="0" applyAlignment="0" applyProtection="0"/>
    <xf numFmtId="180" fontId="55" fillId="0" borderId="0" applyFont="0" applyFill="0" applyBorder="0" applyAlignment="0" applyProtection="0"/>
    <xf numFmtId="0" fontId="273" fillId="0" borderId="0" applyNumberFormat="0" applyFill="0" applyBorder="0" applyAlignment="0" applyProtection="0"/>
    <xf numFmtId="0" fontId="6" fillId="0" borderId="0"/>
    <xf numFmtId="0" fontId="265" fillId="48" borderId="0" applyNumberFormat="0" applyBorder="0" applyAlignment="0" applyProtection="0"/>
    <xf numFmtId="0" fontId="262" fillId="0" borderId="30" applyNumberFormat="0" applyFill="0" applyAlignment="0" applyProtection="0"/>
    <xf numFmtId="0" fontId="264" fillId="0" borderId="32" applyNumberFormat="0" applyFill="0" applyAlignment="0" applyProtection="0"/>
    <xf numFmtId="0" fontId="264" fillId="0" borderId="0" applyNumberFormat="0" applyFill="0" applyBorder="0" applyAlignment="0" applyProtection="0"/>
    <xf numFmtId="0" fontId="268" fillId="51" borderId="33" applyNumberFormat="0" applyAlignment="0" applyProtection="0"/>
    <xf numFmtId="0" fontId="268" fillId="51" borderId="33" applyNumberFormat="0" applyAlignment="0" applyProtection="0"/>
    <xf numFmtId="0" fontId="268" fillId="51" borderId="33" applyNumberFormat="0" applyAlignment="0" applyProtection="0"/>
    <xf numFmtId="0" fontId="268" fillId="51" borderId="33" applyNumberFormat="0" applyAlignment="0" applyProtection="0"/>
    <xf numFmtId="0" fontId="268" fillId="51" borderId="33" applyNumberFormat="0" applyAlignment="0" applyProtection="0"/>
    <xf numFmtId="0" fontId="271" fillId="0" borderId="35" applyNumberFormat="0" applyFill="0" applyAlignment="0" applyProtection="0"/>
    <xf numFmtId="0" fontId="267" fillId="50" borderId="0" applyNumberFormat="0" applyBorder="0" applyAlignment="0" applyProtection="0"/>
    <xf numFmtId="0" fontId="129" fillId="0" borderId="0"/>
    <xf numFmtId="0" fontId="28" fillId="0" borderId="0"/>
    <xf numFmtId="0" fontId="15" fillId="0" borderId="0"/>
    <xf numFmtId="0" fontId="130" fillId="0" borderId="0"/>
    <xf numFmtId="0" fontId="252" fillId="0" borderId="0"/>
    <xf numFmtId="0" fontId="252" fillId="0" borderId="0"/>
    <xf numFmtId="0" fontId="130" fillId="0" borderId="0"/>
    <xf numFmtId="0" fontId="250" fillId="0" borderId="0"/>
    <xf numFmtId="0" fontId="250" fillId="0" borderId="0"/>
    <xf numFmtId="0" fontId="250" fillId="0" borderId="0"/>
    <xf numFmtId="0" fontId="15" fillId="0" borderId="0"/>
    <xf numFmtId="0" fontId="15" fillId="0" borderId="0"/>
    <xf numFmtId="0" fontId="15" fillId="0" borderId="0"/>
    <xf numFmtId="0" fontId="250" fillId="0" borderId="0"/>
    <xf numFmtId="0" fontId="14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269" fillId="52" borderId="34" applyNumberFormat="0" applyAlignment="0" applyProtection="0"/>
    <xf numFmtId="9" fontId="92" fillId="0" borderId="0" applyFont="0" applyFill="0" applyBorder="0" applyAlignment="0" applyProtection="0"/>
    <xf numFmtId="9" fontId="92" fillId="0" borderId="0" applyFon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260" fillId="0" borderId="38" applyNumberFormat="0" applyFill="0" applyAlignment="0" applyProtection="0"/>
    <xf numFmtId="0" fontId="6" fillId="0" borderId="0"/>
    <xf numFmtId="0" fontId="6" fillId="0" borderId="0"/>
    <xf numFmtId="0" fontId="26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126" fillId="68" borderId="0" applyNumberFormat="0" applyBorder="0" applyAlignment="0" applyProtection="0"/>
    <xf numFmtId="0" fontId="126" fillId="6" borderId="0" applyNumberFormat="0" applyBorder="0" applyAlignment="0" applyProtection="0"/>
    <xf numFmtId="0" fontId="17" fillId="0" borderId="0"/>
    <xf numFmtId="0" fontId="263" fillId="0" borderId="31" applyNumberFormat="0" applyFill="0" applyAlignment="0" applyProtection="0"/>
    <xf numFmtId="0" fontId="126" fillId="6" borderId="0" applyNumberFormat="0" applyBorder="0" applyAlignment="0" applyProtection="0"/>
    <xf numFmtId="0" fontId="17" fillId="0" borderId="0"/>
    <xf numFmtId="0" fontId="17" fillId="0" borderId="0"/>
    <xf numFmtId="0" fontId="17" fillId="0" borderId="0"/>
    <xf numFmtId="166" fontId="177" fillId="0" borderId="0" applyFont="0" applyFill="0" applyBorder="0" applyAlignment="0" applyProtection="0"/>
    <xf numFmtId="0" fontId="231" fillId="0" borderId="0"/>
    <xf numFmtId="309" fontId="181" fillId="0" borderId="0" applyFont="0" applyFill="0" applyBorder="0" applyAlignment="0" applyProtection="0"/>
    <xf numFmtId="191" fontId="303" fillId="0" borderId="0" applyFont="0" applyFill="0" applyBorder="0" applyAlignment="0" applyProtection="0"/>
    <xf numFmtId="0" fontId="250" fillId="0" borderId="0"/>
    <xf numFmtId="0" fontId="17" fillId="0" borderId="0"/>
    <xf numFmtId="166" fontId="3" fillId="0" borderId="0" applyFont="0" applyFill="0" applyBorder="0" applyAlignment="0" applyProtection="0"/>
    <xf numFmtId="0" fontId="17" fillId="0" borderId="0"/>
    <xf numFmtId="166" fontId="3" fillId="0" borderId="0" applyFont="0" applyFill="0" applyBorder="0" applyAlignment="0" applyProtection="0"/>
    <xf numFmtId="0" fontId="17" fillId="0" borderId="0"/>
    <xf numFmtId="166" fontId="3" fillId="0" borderId="0" applyFont="0" applyFill="0" applyBorder="0" applyAlignment="0" applyProtection="0"/>
    <xf numFmtId="0" fontId="17" fillId="0" borderId="0"/>
    <xf numFmtId="0" fontId="17" fillId="0" borderId="0"/>
    <xf numFmtId="166" fontId="3" fillId="0" borderId="0" applyFont="0" applyFill="0" applyBorder="0" applyAlignment="0" applyProtection="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0" fontId="7" fillId="0" borderId="0"/>
    <xf numFmtId="166" fontId="177" fillId="0" borderId="0" applyFont="0" applyFill="0" applyBorder="0" applyAlignment="0" applyProtection="0"/>
    <xf numFmtId="0" fontId="2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173" fontId="5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64"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12" fontId="18" fillId="0" borderId="0" applyFont="0" applyFill="0" applyBorder="0" applyAlignment="0" applyProtection="0"/>
    <xf numFmtId="0" fontId="300"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9" fontId="126" fillId="0" borderId="0" applyFont="0" applyFill="0" applyBorder="0" applyAlignment="0" applyProtection="0"/>
    <xf numFmtId="166" fontId="126" fillId="0" borderId="0" applyFont="0" applyFill="0" applyBorder="0" applyAlignment="0" applyProtection="0"/>
    <xf numFmtId="0" fontId="126" fillId="0" borderId="0"/>
    <xf numFmtId="164" fontId="6" fillId="0" borderId="0" applyFont="0" applyFill="0" applyBorder="0" applyAlignment="0" applyProtection="0"/>
    <xf numFmtId="173" fontId="55" fillId="0" borderId="0" applyFont="0" applyFill="0" applyBorder="0" applyAlignment="0" applyProtection="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5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0" fontId="2" fillId="0" borderId="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0" fontId="2" fillId="0" borderId="0"/>
    <xf numFmtId="166" fontId="64" fillId="0" borderId="0" applyFont="0" applyFill="0" applyBorder="0" applyAlignment="0" applyProtection="0"/>
    <xf numFmtId="0" fontId="7" fillId="0" borderId="0"/>
    <xf numFmtId="0" fontId="7" fillId="0" borderId="0"/>
    <xf numFmtId="166" fontId="64" fillId="0" borderId="0" applyFont="0" applyFill="0" applyBorder="0" applyAlignment="0" applyProtection="0"/>
    <xf numFmtId="0" fontId="7" fillId="0" borderId="0"/>
    <xf numFmtId="166" fontId="64" fillId="0" borderId="0" applyFont="0" applyFill="0" applyBorder="0" applyAlignment="0" applyProtection="0"/>
    <xf numFmtId="0" fontId="7" fillId="0" borderId="0"/>
    <xf numFmtId="164" fontId="64" fillId="0" borderId="0" applyFont="0" applyFill="0" applyBorder="0" applyAlignment="0" applyProtection="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64" fillId="0" borderId="0" applyFont="0" applyFill="0" applyBorder="0" applyAlignment="0" applyProtection="0"/>
    <xf numFmtId="0" fontId="2" fillId="0" borderId="0"/>
    <xf numFmtId="0" fontId="2" fillId="0" borderId="0"/>
    <xf numFmtId="0" fontId="7" fillId="0" borderId="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0" fontId="7" fillId="0" borderId="0"/>
    <xf numFmtId="166" fontId="64" fillId="0" borderId="0" applyFont="0" applyFill="0" applyBorder="0" applyAlignment="0" applyProtection="0"/>
    <xf numFmtId="0" fontId="7" fillId="0" borderId="0"/>
    <xf numFmtId="166" fontId="64" fillId="0" borderId="0" applyFont="0" applyFill="0" applyBorder="0" applyAlignment="0" applyProtection="0"/>
    <xf numFmtId="0" fontId="7" fillId="0" borderId="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26"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2"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12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12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126" fillId="0" borderId="0" applyFont="0" applyFill="0" applyBorder="0" applyAlignment="0" applyProtection="0"/>
    <xf numFmtId="4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cellStyleXfs>
  <cellXfs count="160">
    <xf numFmtId="0" fontId="0" fillId="0" borderId="0" xfId="0"/>
    <xf numFmtId="0" fontId="5" fillId="0" borderId="0" xfId="0" applyFont="1"/>
    <xf numFmtId="0" fontId="4" fillId="0" borderId="0" xfId="0" applyFont="1"/>
    <xf numFmtId="0" fontId="4" fillId="0" borderId="26" xfId="0" applyFont="1" applyBorder="1" applyAlignment="1">
      <alignment horizontal="center" vertical="center" wrapText="1"/>
    </xf>
    <xf numFmtId="0" fontId="13" fillId="0" borderId="0" xfId="0" applyFont="1"/>
    <xf numFmtId="173" fontId="4" fillId="0" borderId="0" xfId="0" applyNumberFormat="1" applyFont="1"/>
    <xf numFmtId="0" fontId="131" fillId="0" borderId="0" xfId="0" applyFont="1"/>
    <xf numFmtId="0" fontId="5" fillId="0" borderId="0" xfId="0" applyFont="1" applyAlignment="1">
      <alignment horizontal="center" wrapText="1"/>
    </xf>
    <xf numFmtId="0" fontId="4" fillId="47" borderId="0" xfId="0" applyFont="1" applyFill="1"/>
    <xf numFmtId="0" fontId="5" fillId="47" borderId="0" xfId="0" applyFont="1" applyFill="1"/>
    <xf numFmtId="0" fontId="4" fillId="0" borderId="1" xfId="0" applyFont="1" applyBorder="1" applyAlignment="1">
      <alignment horizontal="center" vertical="center"/>
    </xf>
    <xf numFmtId="0" fontId="4" fillId="0" borderId="1" xfId="0" applyFont="1" applyBorder="1" applyAlignment="1">
      <alignment vertical="center"/>
    </xf>
    <xf numFmtId="173" fontId="4" fillId="0" borderId="1" xfId="291" applyNumberFormat="1" applyFont="1" applyFill="1" applyBorder="1" applyAlignment="1">
      <alignment horizontal="right" vertical="center" wrapText="1"/>
    </xf>
    <xf numFmtId="173" fontId="4" fillId="47" borderId="1" xfId="291" applyNumberFormat="1" applyFont="1" applyFill="1" applyBorder="1" applyAlignment="1">
      <alignment horizontal="right" vertical="center" wrapText="1"/>
    </xf>
    <xf numFmtId="174" fontId="4" fillId="0" borderId="1" xfId="184" applyNumberFormat="1" applyFont="1" applyBorder="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vertical="center"/>
    </xf>
    <xf numFmtId="173" fontId="5" fillId="0" borderId="1" xfId="291" applyNumberFormat="1" applyFont="1" applyFill="1" applyBorder="1" applyAlignment="1">
      <alignment horizontal="right" vertical="center" wrapText="1"/>
    </xf>
    <xf numFmtId="3" fontId="5" fillId="0" borderId="1" xfId="0" applyNumberFormat="1" applyFont="1" applyBorder="1" applyAlignment="1">
      <alignment horizontal="right" vertical="center" wrapText="1"/>
    </xf>
    <xf numFmtId="174" fontId="5" fillId="0" borderId="1" xfId="184" applyNumberFormat="1" applyFont="1" applyBorder="1" applyAlignment="1">
      <alignment horizontal="right" vertical="center" wrapText="1"/>
    </xf>
    <xf numFmtId="0" fontId="5" fillId="0" borderId="1" xfId="0" applyFont="1" applyBorder="1" applyAlignment="1">
      <alignment horizontal="justify" vertical="center" wrapText="1"/>
    </xf>
    <xf numFmtId="3" fontId="5" fillId="47" borderId="1" xfId="0" applyNumberFormat="1" applyFont="1" applyFill="1" applyBorder="1" applyAlignment="1">
      <alignment horizontal="right" vertical="center" wrapText="1"/>
    </xf>
    <xf numFmtId="0" fontId="5" fillId="0" borderId="1" xfId="0" applyFont="1" applyBorder="1" applyAlignment="1">
      <alignment horizontal="left" vertical="center" wrapText="1"/>
    </xf>
    <xf numFmtId="0" fontId="4" fillId="47" borderId="1" xfId="0" applyFont="1" applyFill="1" applyBorder="1" applyAlignment="1">
      <alignment horizontal="center" vertical="center"/>
    </xf>
    <xf numFmtId="0" fontId="4" fillId="47" borderId="1" xfId="0" applyFont="1" applyFill="1" applyBorder="1" applyAlignment="1">
      <alignment vertical="center"/>
    </xf>
    <xf numFmtId="174" fontId="4" fillId="47" borderId="1" xfId="184" applyNumberFormat="1" applyFont="1" applyFill="1" applyBorder="1" applyAlignment="1">
      <alignment horizontal="right" vertical="center" wrapText="1"/>
    </xf>
    <xf numFmtId="0" fontId="5" fillId="47" borderId="1" xfId="0" applyFont="1" applyFill="1" applyBorder="1" applyAlignment="1">
      <alignment vertical="center"/>
    </xf>
    <xf numFmtId="173" fontId="5" fillId="47" borderId="1" xfId="291" applyNumberFormat="1" applyFont="1" applyFill="1" applyBorder="1" applyAlignment="1">
      <alignment horizontal="right" vertical="center" wrapText="1"/>
    </xf>
    <xf numFmtId="3" fontId="5" fillId="47" borderId="1" xfId="184" applyNumberFormat="1" applyFont="1" applyFill="1" applyBorder="1" applyAlignment="1">
      <alignment horizontal="right" vertical="center" wrapText="1"/>
    </xf>
    <xf numFmtId="174" fontId="5" fillId="47" borderId="1" xfId="184" applyNumberFormat="1" applyFont="1" applyFill="1" applyBorder="1" applyAlignment="1">
      <alignment horizontal="right" vertical="center" wrapText="1"/>
    </xf>
    <xf numFmtId="0" fontId="5" fillId="47" borderId="1" xfId="0" applyFont="1" applyFill="1" applyBorder="1" applyAlignment="1">
      <alignment horizontal="center" vertical="center"/>
    </xf>
    <xf numFmtId="0" fontId="5" fillId="47" borderId="1" xfId="0" applyFont="1" applyFill="1" applyBorder="1" applyAlignment="1">
      <alignment vertical="center" wrapText="1"/>
    </xf>
    <xf numFmtId="0" fontId="4" fillId="47" borderId="1" xfId="0" applyFont="1" applyFill="1" applyBorder="1" applyAlignment="1">
      <alignment horizontal="left" vertical="center" wrapText="1"/>
    </xf>
    <xf numFmtId="3" fontId="4" fillId="47" borderId="1" xfId="1010" applyNumberFormat="1" applyFont="1" applyFill="1" applyBorder="1" applyAlignment="1">
      <alignment vertical="center" wrapText="1"/>
    </xf>
    <xf numFmtId="3" fontId="4" fillId="47" borderId="1" xfId="481" applyNumberFormat="1" applyFont="1" applyFill="1" applyBorder="1" applyAlignment="1">
      <alignment vertical="center" wrapText="1"/>
    </xf>
    <xf numFmtId="0" fontId="4" fillId="47" borderId="1" xfId="0" applyFont="1" applyFill="1" applyBorder="1" applyAlignment="1">
      <alignment vertical="center" wrapText="1"/>
    </xf>
    <xf numFmtId="173" fontId="4" fillId="47" borderId="1" xfId="184" applyNumberFormat="1" applyFont="1" applyFill="1" applyBorder="1" applyAlignment="1">
      <alignment horizontal="right" vertical="center" wrapText="1"/>
    </xf>
    <xf numFmtId="43" fontId="5" fillId="47" borderId="1" xfId="184" applyFont="1" applyFill="1" applyBorder="1" applyAlignment="1">
      <alignment horizontal="right" vertical="center" wrapText="1"/>
    </xf>
    <xf numFmtId="3" fontId="5" fillId="47" borderId="1" xfId="50766" applyNumberFormat="1" applyFont="1" applyFill="1" applyBorder="1" applyAlignment="1">
      <alignment horizontal="right" vertical="center" wrapText="1"/>
    </xf>
    <xf numFmtId="3" fontId="5" fillId="47" borderId="1" xfId="50414" applyNumberFormat="1" applyFont="1" applyFill="1" applyBorder="1" applyAlignment="1">
      <alignment horizontal="right" vertical="center" wrapText="1"/>
    </xf>
    <xf numFmtId="3" fontId="5" fillId="47" borderId="1" xfId="10524" applyNumberFormat="1" applyFont="1" applyFill="1" applyBorder="1" applyAlignment="1">
      <alignment horizontal="right" vertical="center" wrapText="1"/>
    </xf>
    <xf numFmtId="3" fontId="5" fillId="47" borderId="1" xfId="12344" applyNumberFormat="1" applyFont="1" applyFill="1" applyBorder="1" applyAlignment="1">
      <alignment horizontal="right" vertical="center" wrapText="1"/>
    </xf>
    <xf numFmtId="3" fontId="5" fillId="47" borderId="1" xfId="10077" applyNumberFormat="1" applyFont="1" applyFill="1" applyBorder="1" applyAlignment="1">
      <alignment horizontal="right" vertical="center" wrapText="1"/>
    </xf>
    <xf numFmtId="3" fontId="5" fillId="47" borderId="1" xfId="8108" applyNumberFormat="1" applyFont="1" applyFill="1" applyBorder="1" applyAlignment="1">
      <alignment horizontal="right" vertical="center" wrapText="1"/>
    </xf>
    <xf numFmtId="3" fontId="5" fillId="47" borderId="1" xfId="714" applyNumberFormat="1" applyFont="1" applyFill="1" applyBorder="1" applyAlignment="1">
      <alignment horizontal="right" vertical="center" wrapText="1"/>
    </xf>
    <xf numFmtId="3" fontId="5" fillId="47" borderId="1" xfId="8110" applyNumberFormat="1" applyFont="1" applyFill="1" applyBorder="1" applyAlignment="1">
      <alignment horizontal="right" vertical="center" wrapText="1"/>
    </xf>
    <xf numFmtId="3" fontId="5" fillId="47" borderId="1" xfId="1010" applyNumberFormat="1" applyFont="1" applyFill="1" applyBorder="1" applyAlignment="1">
      <alignment horizontal="right" vertical="center" wrapText="1"/>
    </xf>
    <xf numFmtId="3" fontId="4" fillId="47" borderId="1" xfId="51208" applyNumberFormat="1" applyFont="1" applyFill="1" applyBorder="1" applyAlignment="1">
      <alignment horizontal="right" vertical="center" wrapText="1"/>
    </xf>
    <xf numFmtId="173" fontId="307" fillId="0" borderId="50" xfId="291" applyNumberFormat="1" applyFont="1" applyBorder="1" applyAlignment="1">
      <alignment horizontal="right" vertical="center" wrapText="1"/>
    </xf>
    <xf numFmtId="173" fontId="307" fillId="0" borderId="73" xfId="291" applyNumberFormat="1" applyFont="1" applyBorder="1" applyAlignment="1">
      <alignment horizontal="right" vertical="center" wrapText="1"/>
    </xf>
    <xf numFmtId="3" fontId="15" fillId="0" borderId="73" xfId="0" applyNumberFormat="1" applyFont="1" applyBorder="1" applyAlignment="1">
      <alignment horizontal="right" vertical="center" wrapText="1"/>
    </xf>
    <xf numFmtId="3" fontId="307" fillId="0" borderId="73" xfId="184" applyNumberFormat="1" applyFont="1" applyBorder="1" applyAlignment="1">
      <alignment horizontal="right" vertical="center" wrapText="1"/>
    </xf>
    <xf numFmtId="3" fontId="15" fillId="0" borderId="73" xfId="184" applyNumberFormat="1" applyFont="1" applyBorder="1" applyAlignment="1">
      <alignment horizontal="right" vertical="center" wrapText="1"/>
    </xf>
    <xf numFmtId="3" fontId="15" fillId="0" borderId="73" xfId="490" applyNumberFormat="1" applyFont="1" applyFill="1" applyBorder="1" applyAlignment="1">
      <alignment horizontal="right" vertical="center" wrapText="1"/>
    </xf>
    <xf numFmtId="3" fontId="15" fillId="0" borderId="73" xfId="538" applyNumberFormat="1" applyFont="1" applyFill="1" applyBorder="1" applyAlignment="1">
      <alignment horizontal="right" vertical="center" wrapText="1"/>
    </xf>
    <xf numFmtId="3" fontId="15" fillId="0" borderId="73" xfId="589" applyNumberFormat="1" applyFont="1" applyFill="1" applyBorder="1" applyAlignment="1">
      <alignment horizontal="right" vertical="center" wrapText="1"/>
    </xf>
    <xf numFmtId="3" fontId="15" fillId="0" borderId="73" xfId="639" applyNumberFormat="1" applyFont="1" applyFill="1" applyBorder="1" applyAlignment="1">
      <alignment horizontal="right" vertical="center" wrapText="1"/>
    </xf>
    <xf numFmtId="3" fontId="15" fillId="0" borderId="73" xfId="674" applyNumberFormat="1" applyFont="1" applyFill="1" applyBorder="1" applyAlignment="1">
      <alignment horizontal="right" vertical="center" wrapText="1"/>
    </xf>
    <xf numFmtId="3" fontId="15" fillId="0" borderId="73" xfId="710" applyNumberFormat="1" applyFont="1" applyFill="1" applyBorder="1" applyAlignment="1">
      <alignment horizontal="right" vertical="center" wrapText="1"/>
    </xf>
    <xf numFmtId="3" fontId="15" fillId="0" borderId="73" xfId="749" applyNumberFormat="1" applyFont="1" applyFill="1" applyBorder="1" applyAlignment="1">
      <alignment horizontal="right" vertical="center" wrapText="1"/>
    </xf>
    <xf numFmtId="3" fontId="307" fillId="0" borderId="73" xfId="202" applyNumberFormat="1" applyFont="1" applyFill="1" applyBorder="1" applyAlignment="1">
      <alignment horizontal="right" vertical="center" wrapText="1"/>
    </xf>
    <xf numFmtId="173" fontId="307" fillId="0" borderId="73" xfId="184" applyNumberFormat="1" applyFont="1" applyBorder="1" applyAlignment="1">
      <alignment horizontal="right" vertical="center" wrapText="1"/>
    </xf>
    <xf numFmtId="3" fontId="15" fillId="0" borderId="73" xfId="1010" applyNumberFormat="1" applyFont="1" applyBorder="1" applyAlignment="1">
      <alignment horizontal="right" vertical="center" wrapText="1"/>
    </xf>
    <xf numFmtId="3" fontId="15" fillId="0" borderId="74" xfId="1010" applyNumberFormat="1" applyFont="1" applyBorder="1" applyAlignment="1">
      <alignment horizontal="right" vertical="center" wrapText="1"/>
    </xf>
    <xf numFmtId="0" fontId="255" fillId="0" borderId="0" xfId="0" applyFont="1"/>
    <xf numFmtId="0" fontId="255" fillId="0" borderId="0" xfId="0" applyFont="1" applyAlignment="1">
      <alignment vertical="center"/>
    </xf>
    <xf numFmtId="3" fontId="309" fillId="0" borderId="74" xfId="5134" applyNumberFormat="1" applyFont="1" applyBorder="1" applyAlignment="1">
      <alignment vertical="center" wrapText="1"/>
    </xf>
    <xf numFmtId="213" fontId="307" fillId="0" borderId="75" xfId="291" applyNumberFormat="1" applyFont="1" applyBorder="1" applyAlignment="1">
      <alignment horizontal="right" vertical="center" wrapText="1"/>
    </xf>
    <xf numFmtId="213" fontId="307" fillId="0" borderId="74" xfId="291" applyNumberFormat="1" applyFont="1" applyBorder="1" applyAlignment="1">
      <alignment horizontal="right" vertical="center" wrapText="1"/>
    </xf>
    <xf numFmtId="3" fontId="309" fillId="0" borderId="74" xfId="291" applyNumberFormat="1" applyFont="1" applyBorder="1" applyAlignment="1">
      <alignment vertical="center" wrapText="1"/>
    </xf>
    <xf numFmtId="3" fontId="309" fillId="0" borderId="74" xfId="291" applyNumberFormat="1" applyFont="1" applyBorder="1" applyAlignment="1">
      <alignment horizontal="right" vertical="center" wrapText="1"/>
    </xf>
    <xf numFmtId="0" fontId="309" fillId="0" borderId="74" xfId="0" applyFont="1" applyBorder="1" applyAlignment="1">
      <alignment vertical="center" wrapText="1"/>
    </xf>
    <xf numFmtId="0" fontId="309" fillId="0" borderId="74" xfId="0" applyFont="1" applyBorder="1" applyAlignment="1">
      <alignment horizontal="center" vertical="center" wrapText="1"/>
    </xf>
    <xf numFmtId="0" fontId="309" fillId="0" borderId="0" xfId="0" applyFont="1" applyAlignment="1">
      <alignment vertical="center"/>
    </xf>
    <xf numFmtId="3" fontId="307" fillId="0" borderId="73" xfId="917" applyNumberFormat="1" applyFont="1" applyBorder="1" applyAlignment="1">
      <alignment horizontal="right" vertical="center" wrapText="1"/>
    </xf>
    <xf numFmtId="213" fontId="307" fillId="0" borderId="73" xfId="291" applyNumberFormat="1" applyFont="1" applyBorder="1" applyAlignment="1">
      <alignment horizontal="right" vertical="center" wrapText="1"/>
    </xf>
    <xf numFmtId="3" fontId="307" fillId="0" borderId="73" xfId="916" applyNumberFormat="1" applyFont="1" applyBorder="1" applyAlignment="1">
      <alignment horizontal="right" vertical="center" wrapText="1"/>
    </xf>
    <xf numFmtId="3" fontId="307" fillId="0" borderId="73" xfId="291" applyNumberFormat="1" applyFont="1" applyBorder="1" applyAlignment="1">
      <alignment horizontal="right" vertical="center" wrapText="1"/>
    </xf>
    <xf numFmtId="0" fontId="307" fillId="0" borderId="73" xfId="0" applyFont="1" applyBorder="1" applyAlignment="1">
      <alignment vertical="center" wrapText="1"/>
    </xf>
    <xf numFmtId="0" fontId="307" fillId="0" borderId="73" xfId="0" applyFont="1" applyBorder="1" applyAlignment="1">
      <alignment horizontal="center" vertical="center" wrapText="1"/>
    </xf>
    <xf numFmtId="3" fontId="307" fillId="0" borderId="73" xfId="5130" applyNumberFormat="1" applyFont="1" applyBorder="1" applyAlignment="1">
      <alignment horizontal="right" vertical="center" wrapText="1"/>
    </xf>
    <xf numFmtId="3" fontId="307" fillId="0" borderId="73" xfId="51209" applyNumberFormat="1" applyFont="1" applyBorder="1" applyAlignment="1">
      <alignment horizontal="right" vertical="center" wrapText="1"/>
    </xf>
    <xf numFmtId="3" fontId="15" fillId="0" borderId="73" xfId="231" applyNumberFormat="1" applyFont="1" applyFill="1" applyBorder="1" applyAlignment="1">
      <alignment horizontal="right" vertical="center" wrapText="1"/>
    </xf>
    <xf numFmtId="213" fontId="15" fillId="0" borderId="73" xfId="291" applyNumberFormat="1" applyFont="1" applyBorder="1" applyAlignment="1">
      <alignment horizontal="right" vertical="center" wrapText="1"/>
    </xf>
    <xf numFmtId="3" fontId="15" fillId="0" borderId="73" xfId="228" applyNumberFormat="1" applyFont="1" applyFill="1" applyBorder="1" applyAlignment="1">
      <alignment horizontal="right" vertical="center" wrapText="1"/>
    </xf>
    <xf numFmtId="3" fontId="15" fillId="0" borderId="73" xfId="51209" applyNumberFormat="1" applyFont="1" applyBorder="1" applyAlignment="1">
      <alignment horizontal="right" vertical="center" wrapText="1"/>
    </xf>
    <xf numFmtId="0" fontId="15" fillId="0" borderId="73" xfId="0" applyFont="1" applyBorder="1" applyAlignment="1">
      <alignment vertical="center" wrapText="1"/>
    </xf>
    <xf numFmtId="0" fontId="15" fillId="0" borderId="73" xfId="0" applyFont="1" applyBorder="1" applyAlignment="1">
      <alignment horizontal="center" vertical="center" wrapText="1"/>
    </xf>
    <xf numFmtId="3" fontId="15" fillId="0" borderId="73" xfId="5121" applyNumberFormat="1" applyFont="1" applyBorder="1" applyAlignment="1">
      <alignment horizontal="right" vertical="center" wrapText="1"/>
    </xf>
    <xf numFmtId="3" fontId="15" fillId="0" borderId="73" xfId="291" applyNumberFormat="1" applyFont="1" applyBorder="1" applyAlignment="1">
      <alignment horizontal="right" vertical="center" wrapText="1"/>
    </xf>
    <xf numFmtId="3" fontId="15" fillId="0" borderId="73" xfId="5118" applyNumberFormat="1" applyFont="1" applyBorder="1" applyAlignment="1">
      <alignment horizontal="right" vertical="center" wrapText="1"/>
    </xf>
    <xf numFmtId="3" fontId="15" fillId="0" borderId="73" xfId="39336" applyNumberFormat="1" applyFont="1" applyBorder="1" applyAlignment="1">
      <alignment horizontal="right" vertical="center" wrapText="1"/>
    </xf>
    <xf numFmtId="3" fontId="15" fillId="0" borderId="73" xfId="5104" applyNumberFormat="1" applyFont="1" applyBorder="1" applyAlignment="1">
      <alignment horizontal="right" vertical="center" wrapText="1"/>
    </xf>
    <xf numFmtId="173" fontId="307" fillId="0" borderId="0" xfId="291" applyNumberFormat="1" applyFont="1" applyBorder="1" applyAlignment="1">
      <alignment vertical="center" wrapText="1"/>
    </xf>
    <xf numFmtId="3" fontId="307" fillId="0" borderId="73" xfId="291" applyNumberFormat="1" applyFont="1" applyFill="1" applyBorder="1" applyAlignment="1">
      <alignment horizontal="right" vertical="center" wrapText="1"/>
    </xf>
    <xf numFmtId="173" fontId="15" fillId="0" borderId="0" xfId="291" applyNumberFormat="1" applyFont="1" applyBorder="1" applyAlignment="1">
      <alignment vertical="center" wrapText="1"/>
    </xf>
    <xf numFmtId="3" fontId="309" fillId="0" borderId="0" xfId="0" applyNumberFormat="1" applyFont="1" applyAlignment="1">
      <alignment vertical="center"/>
    </xf>
    <xf numFmtId="213" fontId="307" fillId="0" borderId="76" xfId="291" applyNumberFormat="1" applyFont="1" applyBorder="1" applyAlignment="1">
      <alignment horizontal="right" vertical="center" wrapText="1"/>
    </xf>
    <xf numFmtId="3" fontId="307" fillId="0" borderId="76" xfId="291" applyNumberFormat="1" applyFont="1" applyBorder="1" applyAlignment="1">
      <alignment horizontal="right" vertical="center" wrapText="1"/>
    </xf>
    <xf numFmtId="0" fontId="307" fillId="0" borderId="76" xfId="0" applyFont="1" applyBorder="1" applyAlignment="1">
      <alignment vertical="center" wrapText="1"/>
    </xf>
    <xf numFmtId="0" fontId="307" fillId="0" borderId="76" xfId="0" applyFont="1" applyBorder="1" applyAlignment="1">
      <alignment horizontal="center" vertical="center" wrapText="1"/>
    </xf>
    <xf numFmtId="0" fontId="0" fillId="0" borderId="0" xfId="0" applyAlignment="1">
      <alignment vertical="center"/>
    </xf>
    <xf numFmtId="0" fontId="15" fillId="0" borderId="77" xfId="0" applyFont="1" applyBorder="1" applyAlignment="1">
      <alignment horizontal="center" vertical="center" wrapText="1"/>
    </xf>
    <xf numFmtId="0" fontId="310" fillId="0" borderId="0" xfId="0" applyFont="1" applyAlignment="1">
      <alignment horizontal="center" vertical="center"/>
    </xf>
    <xf numFmtId="0" fontId="307" fillId="0" borderId="77" xfId="0" applyFont="1" applyBorder="1" applyAlignment="1">
      <alignment horizontal="center" vertical="center" wrapText="1"/>
    </xf>
    <xf numFmtId="0" fontId="15" fillId="0" borderId="0" xfId="0" applyFont="1"/>
    <xf numFmtId="0" fontId="312" fillId="0" borderId="0" xfId="0" applyFont="1"/>
    <xf numFmtId="171" fontId="312" fillId="0" borderId="0" xfId="0" applyNumberFormat="1" applyFont="1"/>
    <xf numFmtId="0" fontId="313" fillId="0" borderId="0" xfId="0" applyFont="1"/>
    <xf numFmtId="171" fontId="313" fillId="0" borderId="0" xfId="0" applyNumberFormat="1" applyFont="1"/>
    <xf numFmtId="0" fontId="312" fillId="0" borderId="0" xfId="0" applyFont="1" applyAlignment="1">
      <alignment vertical="center"/>
    </xf>
    <xf numFmtId="173" fontId="5" fillId="0" borderId="78" xfId="51209" applyNumberFormat="1" applyFont="1" applyBorder="1" applyAlignment="1">
      <alignment vertical="center" wrapText="1"/>
    </xf>
    <xf numFmtId="213" fontId="5" fillId="0" borderId="74" xfId="51209" applyNumberFormat="1" applyFont="1" applyBorder="1" applyAlignment="1">
      <alignment vertical="center" wrapText="1"/>
    </xf>
    <xf numFmtId="3" fontId="5" fillId="47" borderId="74" xfId="51209" applyNumberFormat="1" applyFont="1" applyFill="1" applyBorder="1" applyAlignment="1">
      <alignment vertical="center" wrapText="1"/>
    </xf>
    <xf numFmtId="3" fontId="5" fillId="0" borderId="74" xfId="51209" applyNumberFormat="1" applyFont="1" applyBorder="1" applyAlignment="1">
      <alignment vertical="center" wrapText="1"/>
    </xf>
    <xf numFmtId="0" fontId="5" fillId="0" borderId="74" xfId="0" applyFont="1" applyBorder="1" applyAlignment="1">
      <alignment vertical="center" wrapText="1"/>
    </xf>
    <xf numFmtId="0" fontId="5" fillId="0" borderId="74" xfId="0" applyFont="1" applyBorder="1" applyAlignment="1">
      <alignment horizontal="center" vertical="center" wrapText="1"/>
    </xf>
    <xf numFmtId="213" fontId="5" fillId="0" borderId="73" xfId="51209" applyNumberFormat="1" applyFont="1" applyBorder="1" applyAlignment="1">
      <alignment vertical="center" wrapText="1"/>
    </xf>
    <xf numFmtId="3" fontId="5" fillId="47" borderId="73" xfId="51209" applyNumberFormat="1" applyFont="1" applyFill="1" applyBorder="1" applyAlignment="1">
      <alignment vertical="center" wrapText="1"/>
    </xf>
    <xf numFmtId="171" fontId="312" fillId="0" borderId="0" xfId="0" applyNumberFormat="1" applyFont="1" applyAlignment="1">
      <alignment horizontal="right"/>
    </xf>
    <xf numFmtId="0" fontId="5" fillId="0" borderId="73" xfId="0" applyFont="1" applyBorder="1" applyAlignment="1">
      <alignment vertical="center" wrapText="1"/>
    </xf>
    <xf numFmtId="0" fontId="5" fillId="0" borderId="73" xfId="0" applyFont="1" applyBorder="1" applyAlignment="1">
      <alignment horizontal="center" vertical="center" wrapText="1"/>
    </xf>
    <xf numFmtId="0" fontId="314" fillId="0" borderId="0" xfId="0" applyFont="1" applyAlignment="1">
      <alignment vertical="center"/>
    </xf>
    <xf numFmtId="3" fontId="5" fillId="0" borderId="77" xfId="281" applyNumberFormat="1" applyFont="1" applyBorder="1" applyAlignment="1">
      <alignment vertical="center" wrapText="1"/>
    </xf>
    <xf numFmtId="213" fontId="4" fillId="0" borderId="73" xfId="51209" applyNumberFormat="1" applyFont="1" applyBorder="1" applyAlignment="1">
      <alignment vertical="center" wrapText="1"/>
    </xf>
    <xf numFmtId="3" fontId="4" fillId="47" borderId="73" xfId="51209" applyNumberFormat="1" applyFont="1" applyFill="1" applyBorder="1" applyAlignment="1">
      <alignment vertical="center" wrapText="1"/>
    </xf>
    <xf numFmtId="3" fontId="4" fillId="0" borderId="73" xfId="51209" applyNumberFormat="1" applyFont="1" applyBorder="1" applyAlignment="1">
      <alignment vertical="center" wrapText="1"/>
    </xf>
    <xf numFmtId="0" fontId="4" fillId="0" borderId="73" xfId="0" applyFont="1" applyBorder="1" applyAlignment="1">
      <alignment vertical="center" wrapText="1"/>
    </xf>
    <xf numFmtId="0" fontId="4" fillId="0" borderId="73" xfId="0" applyFont="1" applyBorder="1" applyAlignment="1">
      <alignment horizontal="center" vertical="center" wrapText="1"/>
    </xf>
    <xf numFmtId="3" fontId="4" fillId="0" borderId="77" xfId="281" applyNumberFormat="1" applyFont="1" applyBorder="1" applyAlignment="1">
      <alignment vertical="center" wrapText="1"/>
    </xf>
    <xf numFmtId="3" fontId="5" fillId="0" borderId="73" xfId="51209" applyNumberFormat="1" applyFont="1" applyBorder="1" applyAlignment="1">
      <alignment vertical="center" wrapText="1"/>
    </xf>
    <xf numFmtId="0" fontId="313" fillId="0" borderId="0" xfId="0" applyFont="1" applyAlignment="1">
      <alignment vertical="center"/>
    </xf>
    <xf numFmtId="3" fontId="14" fillId="0" borderId="77" xfId="281" applyNumberFormat="1" applyFont="1" applyBorder="1" applyAlignment="1">
      <alignment vertical="center" wrapText="1"/>
    </xf>
    <xf numFmtId="213" fontId="14" fillId="0" borderId="73" xfId="51209" applyNumberFormat="1" applyFont="1" applyBorder="1" applyAlignment="1">
      <alignment vertical="center" wrapText="1"/>
    </xf>
    <xf numFmtId="3" fontId="14" fillId="0" borderId="73" xfId="51209" applyNumberFormat="1" applyFont="1" applyBorder="1" applyAlignment="1">
      <alignment vertical="center" wrapText="1"/>
    </xf>
    <xf numFmtId="0" fontId="14" fillId="0" borderId="73" xfId="0" applyFont="1" applyBorder="1" applyAlignment="1">
      <alignment vertical="center" wrapText="1"/>
    </xf>
    <xf numFmtId="0" fontId="14" fillId="0" borderId="73" xfId="0" applyFont="1" applyBorder="1" applyAlignment="1">
      <alignment horizontal="center" vertical="center" wrapText="1"/>
    </xf>
    <xf numFmtId="3" fontId="312" fillId="0" borderId="0" xfId="0" applyNumberFormat="1" applyFont="1" applyAlignment="1">
      <alignment vertical="center"/>
    </xf>
    <xf numFmtId="0" fontId="5" fillId="0" borderId="77" xfId="0" applyFont="1" applyBorder="1" applyAlignment="1">
      <alignment horizontal="center" wrapText="1"/>
    </xf>
    <xf numFmtId="0" fontId="4" fillId="0" borderId="77" xfId="0" applyFont="1" applyBorder="1" applyAlignment="1">
      <alignment horizontal="center" vertical="center" wrapText="1"/>
    </xf>
    <xf numFmtId="0" fontId="307" fillId="0" borderId="0" xfId="0" applyFont="1" applyAlignment="1">
      <alignment horizontal="left" vertical="center" wrapText="1"/>
    </xf>
    <xf numFmtId="0" fontId="307" fillId="0" borderId="0" xfId="0" applyFont="1" applyAlignment="1">
      <alignment horizontal="right" vertical="center" wrapText="1"/>
    </xf>
    <xf numFmtId="0" fontId="10" fillId="0" borderId="0" xfId="0" applyFont="1" applyAlignment="1">
      <alignment horizontal="center" vertical="center"/>
    </xf>
    <xf numFmtId="0" fontId="9" fillId="0" borderId="0" xfId="0" applyFont="1" applyAlignment="1">
      <alignment horizontal="center"/>
    </xf>
    <xf numFmtId="0" fontId="311" fillId="0" borderId="27" xfId="0" applyFont="1" applyBorder="1" applyAlignment="1">
      <alignment horizontal="right" vertical="center"/>
    </xf>
    <xf numFmtId="0" fontId="307" fillId="0" borderId="77" xfId="0" applyFont="1" applyBorder="1" applyAlignment="1">
      <alignment horizontal="center" vertical="center" wrapText="1"/>
    </xf>
    <xf numFmtId="0" fontId="312" fillId="0" borderId="0" xfId="0" applyFont="1" applyAlignment="1">
      <alignment horizontal="left" vertical="center" wrapText="1"/>
    </xf>
    <xf numFmtId="0" fontId="4" fillId="0" borderId="0" xfId="0" applyFont="1" applyAlignment="1">
      <alignment horizontal="right" vertical="center" wrapText="1"/>
    </xf>
    <xf numFmtId="0" fontId="10" fillId="0" borderId="0" xfId="0" applyFont="1" applyAlignment="1">
      <alignment horizontal="center"/>
    </xf>
    <xf numFmtId="0" fontId="4" fillId="0" borderId="0" xfId="0" applyFont="1" applyAlignment="1">
      <alignment horizontal="left" vertical="center" wrapText="1"/>
    </xf>
    <xf numFmtId="0" fontId="9" fillId="0" borderId="0" xfId="0" applyFont="1" applyAlignment="1">
      <alignment horizontal="center" vertical="center"/>
    </xf>
    <xf numFmtId="0" fontId="4" fillId="0" borderId="77" xfId="0" applyFont="1" applyBorder="1" applyAlignment="1">
      <alignment horizontal="center" vertical="center" wrapText="1"/>
    </xf>
    <xf numFmtId="0" fontId="10" fillId="0" borderId="27" xfId="0" applyFont="1" applyBorder="1" applyAlignment="1">
      <alignment horizontal="right"/>
    </xf>
    <xf numFmtId="0" fontId="12" fillId="0" borderId="0" xfId="0" applyFont="1" applyAlignment="1">
      <alignment horizontal="left" vertical="center" wrapText="1"/>
    </xf>
    <xf numFmtId="0" fontId="4" fillId="0" borderId="28"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9" xfId="0" applyFont="1" applyBorder="1" applyAlignment="1">
      <alignment horizontal="center" vertical="center" wrapText="1"/>
    </xf>
    <xf numFmtId="0" fontId="4" fillId="47" borderId="26" xfId="0" applyFont="1" applyFill="1" applyBorder="1" applyAlignment="1">
      <alignment horizontal="center" vertical="center" wrapText="1"/>
    </xf>
    <xf numFmtId="0" fontId="4" fillId="47" borderId="29" xfId="0" applyFont="1" applyFill="1" applyBorder="1" applyAlignment="1">
      <alignment horizontal="center" vertical="center" wrapText="1"/>
    </xf>
    <xf numFmtId="0" fontId="14" fillId="0" borderId="27" xfId="0" applyFont="1" applyBorder="1" applyAlignment="1">
      <alignment horizontal="right" vertical="center"/>
    </xf>
  </cellXfs>
  <cellStyles count="51248">
    <cellStyle name="_x0001_" xfId="1" xr:uid="{00000000-0005-0000-0000-000000000000}"/>
    <cellStyle name="          _x000a__x000a_shell=progman.exe_x000a__x000a_m" xfId="2" xr:uid="{00000000-0005-0000-0000-000001000000}"/>
    <cellStyle name="          _x000d__x000a_shell=progman.exe_x000d__x000a_m" xfId="3" xr:uid="{00000000-0005-0000-0000-000002000000}"/>
    <cellStyle name="          _x000d__x000a_shell=progman.exe_x000d__x000a_m 2" xfId="8446" xr:uid="{00000000-0005-0000-0000-000003000000}"/>
    <cellStyle name="          _x005f_x000d__x005f_x000a_shell=progman.exe_x005f_x000d__x005f_x000a_m" xfId="4" xr:uid="{00000000-0005-0000-0000-000004000000}"/>
    <cellStyle name=" (2)" xfId="2410" xr:uid="{00000000-0005-0000-0000-000005000000}"/>
    <cellStyle name="_x0001_ 2" xfId="2411" xr:uid="{00000000-0005-0000-0000-000006000000}"/>
    <cellStyle name="_x0001_ 3" xfId="49426" xr:uid="{00000000-0005-0000-0000-000007000000}"/>
    <cellStyle name="_x0001_ 4" xfId="50232" xr:uid="{00000000-0005-0000-0000-000008000000}"/>
    <cellStyle name="_x0001_ 5" xfId="50596" xr:uid="{00000000-0005-0000-0000-000009000000}"/>
    <cellStyle name="_x000d__x000a_JournalTemplate=C:\COMFO\CTALK\JOURSTD.TPL_x000d__x000a_LbStateAddress=3 3 0 251 1 89 2 311_x000d__x000a_LbStateJou" xfId="2412" xr:uid="{00000000-0005-0000-0000-00000A000000}"/>
    <cellStyle name="#,##0" xfId="5" xr:uid="{00000000-0005-0000-0000-00000B000000}"/>
    <cellStyle name="#,##0 10" xfId="43708" xr:uid="{00000000-0005-0000-0000-00000C000000}"/>
    <cellStyle name="#,##0 10 2" xfId="47184" xr:uid="{00000000-0005-0000-0000-00000D000000}"/>
    <cellStyle name="#,##0 11" xfId="44731" xr:uid="{00000000-0005-0000-0000-00000E000000}"/>
    <cellStyle name="#,##0 2" xfId="23305" xr:uid="{00000000-0005-0000-0000-00000F000000}"/>
    <cellStyle name="#,##0 2 2" xfId="42632" xr:uid="{00000000-0005-0000-0000-000010000000}"/>
    <cellStyle name="#,##0 2 2 2" xfId="44192" xr:uid="{00000000-0005-0000-0000-000011000000}"/>
    <cellStyle name="#,##0 2 2 3" xfId="46035" xr:uid="{00000000-0005-0000-0000-000012000000}"/>
    <cellStyle name="#,##0 2 3" xfId="41989" xr:uid="{00000000-0005-0000-0000-000013000000}"/>
    <cellStyle name="#,##0 2 3 2" xfId="44018" xr:uid="{00000000-0005-0000-0000-000014000000}"/>
    <cellStyle name="#,##0 2 3 3" xfId="45860" xr:uid="{00000000-0005-0000-0000-000015000000}"/>
    <cellStyle name="#,##0 2 4" xfId="43165" xr:uid="{00000000-0005-0000-0000-000016000000}"/>
    <cellStyle name="#,##0 2 4 2" xfId="46666" xr:uid="{00000000-0005-0000-0000-000017000000}"/>
    <cellStyle name="#,##0 2 5" xfId="45050" xr:uid="{00000000-0005-0000-0000-000018000000}"/>
    <cellStyle name="#,##0 2 6" xfId="42215" xr:uid="{00000000-0005-0000-0000-000019000000}"/>
    <cellStyle name="#,##0 3" xfId="28484" xr:uid="{00000000-0005-0000-0000-00001A000000}"/>
    <cellStyle name="#,##0 3 2" xfId="41847" xr:uid="{00000000-0005-0000-0000-00001B000000}"/>
    <cellStyle name="#,##0 3 2 2" xfId="44098" xr:uid="{00000000-0005-0000-0000-00001C000000}"/>
    <cellStyle name="#,##0 3 2 3" xfId="45940" xr:uid="{00000000-0005-0000-0000-00001D000000}"/>
    <cellStyle name="#,##0 3 3" xfId="43045" xr:uid="{00000000-0005-0000-0000-00001E000000}"/>
    <cellStyle name="#,##0 3 3 2" xfId="46601" xr:uid="{00000000-0005-0000-0000-00001F000000}"/>
    <cellStyle name="#,##0 3 4" xfId="44929" xr:uid="{00000000-0005-0000-0000-000020000000}"/>
    <cellStyle name="#,##0 3 5" xfId="42098" xr:uid="{00000000-0005-0000-0000-000021000000}"/>
    <cellStyle name="#,##0 4" xfId="35063" xr:uid="{00000000-0005-0000-0000-000022000000}"/>
    <cellStyle name="#,##0 4 2" xfId="41815" xr:uid="{00000000-0005-0000-0000-000023000000}"/>
    <cellStyle name="#,##0 4 2 2" xfId="44220" xr:uid="{00000000-0005-0000-0000-000024000000}"/>
    <cellStyle name="#,##0 4 2 3" xfId="46063" xr:uid="{00000000-0005-0000-0000-000025000000}"/>
    <cellStyle name="#,##0 4 3" xfId="43196" xr:uid="{00000000-0005-0000-0000-000026000000}"/>
    <cellStyle name="#,##0 4 3 2" xfId="46689" xr:uid="{00000000-0005-0000-0000-000027000000}"/>
    <cellStyle name="#,##0 4 4" xfId="45081" xr:uid="{00000000-0005-0000-0000-000028000000}"/>
    <cellStyle name="#,##0 5" xfId="42255" xr:uid="{00000000-0005-0000-0000-000029000000}"/>
    <cellStyle name="#,##0 5 2" xfId="41819" xr:uid="{00000000-0005-0000-0000-00002A000000}"/>
    <cellStyle name="#,##0 5 2 2" xfId="44229" xr:uid="{00000000-0005-0000-0000-00002B000000}"/>
    <cellStyle name="#,##0 5 2 3" xfId="46072" xr:uid="{00000000-0005-0000-0000-00002C000000}"/>
    <cellStyle name="#,##0 5 3" xfId="43206" xr:uid="{00000000-0005-0000-0000-00002D000000}"/>
    <cellStyle name="#,##0 5 3 2" xfId="47059" xr:uid="{00000000-0005-0000-0000-00002E000000}"/>
    <cellStyle name="#,##0 5 4" xfId="45091" xr:uid="{00000000-0005-0000-0000-00002F000000}"/>
    <cellStyle name="#,##0 6" xfId="42257" xr:uid="{00000000-0005-0000-0000-000030000000}"/>
    <cellStyle name="#,##0 6 2" xfId="41952" xr:uid="{00000000-0005-0000-0000-000031000000}"/>
    <cellStyle name="#,##0 6 2 2" xfId="44230" xr:uid="{00000000-0005-0000-0000-000032000000}"/>
    <cellStyle name="#,##0 6 2 3" xfId="46073" xr:uid="{00000000-0005-0000-0000-000033000000}"/>
    <cellStyle name="#,##0 6 3" xfId="43208" xr:uid="{00000000-0005-0000-0000-000034000000}"/>
    <cellStyle name="#,##0 6 4" xfId="45093" xr:uid="{00000000-0005-0000-0000-000035000000}"/>
    <cellStyle name="#,##0 7" xfId="42516" xr:uid="{00000000-0005-0000-0000-000036000000}"/>
    <cellStyle name="#,##0 7 2" xfId="42634" xr:uid="{00000000-0005-0000-0000-000037000000}"/>
    <cellStyle name="#,##0 7 2 2" xfId="44457" xr:uid="{00000000-0005-0000-0000-000038000000}"/>
    <cellStyle name="#,##0 7 2 3" xfId="46300" xr:uid="{00000000-0005-0000-0000-000039000000}"/>
    <cellStyle name="#,##0 7 3" xfId="43464" xr:uid="{00000000-0005-0000-0000-00003A000000}"/>
    <cellStyle name="#,##0 7 4" xfId="45352" xr:uid="{00000000-0005-0000-0000-00003B000000}"/>
    <cellStyle name="#,##0 8" xfId="42557" xr:uid="{00000000-0005-0000-0000-00003C000000}"/>
    <cellStyle name="#,##0 8 2" xfId="42684" xr:uid="{00000000-0005-0000-0000-00003D000000}"/>
    <cellStyle name="#,##0 8 2 2" xfId="44574" xr:uid="{00000000-0005-0000-0000-00003E000000}"/>
    <cellStyle name="#,##0 8 2 3" xfId="46420" xr:uid="{00000000-0005-0000-0000-00003F000000}"/>
    <cellStyle name="#,##0 8 3" xfId="43507" xr:uid="{00000000-0005-0000-0000-000040000000}"/>
    <cellStyle name="#,##0 8 4" xfId="45398" xr:uid="{00000000-0005-0000-0000-000041000000}"/>
    <cellStyle name="#,##0 9" xfId="42838" xr:uid="{00000000-0005-0000-0000-000042000000}"/>
    <cellStyle name="#,##0 9 2" xfId="43572" xr:uid="{00000000-0005-0000-0000-000043000000}"/>
    <cellStyle name="#,##0 9 3" xfId="45463" xr:uid="{00000000-0005-0000-0000-000044000000}"/>
    <cellStyle name="." xfId="2413" xr:uid="{00000000-0005-0000-0000-000045000000}"/>
    <cellStyle name=".d©y" xfId="2414" xr:uid="{00000000-0005-0000-0000-000046000000}"/>
    <cellStyle name="??" xfId="6" xr:uid="{00000000-0005-0000-0000-000047000000}"/>
    <cellStyle name="?? [0.00]_      " xfId="2415" xr:uid="{00000000-0005-0000-0000-000048000000}"/>
    <cellStyle name="?? [0]" xfId="7" xr:uid="{00000000-0005-0000-0000-000049000000}"/>
    <cellStyle name="?? [0] 2" xfId="50541" xr:uid="{00000000-0005-0000-0000-00004A000000}"/>
    <cellStyle name="?? 2" xfId="50542" xr:uid="{00000000-0005-0000-0000-00004B000000}"/>
    <cellStyle name="?_x001d_??%U©÷u&amp;H©÷9_x0008_? s_x000a__x0007__x0001__x0001_" xfId="8" xr:uid="{00000000-0005-0000-0000-00004C000000}"/>
    <cellStyle name="?_x001d_??%U©÷u&amp;H©÷9_x0008_?_x0009_s_x000a__x0007__x0001__x0001_" xfId="1146" xr:uid="{00000000-0005-0000-0000-00004D000000}"/>
    <cellStyle name="???? [0.00]_      " xfId="9" xr:uid="{00000000-0005-0000-0000-00004E000000}"/>
    <cellStyle name="??????" xfId="2416" xr:uid="{00000000-0005-0000-0000-00004F000000}"/>
    <cellStyle name="????_      " xfId="10" xr:uid="{00000000-0005-0000-0000-000050000000}"/>
    <cellStyle name="???[0]_?? DI" xfId="11" xr:uid="{00000000-0005-0000-0000-000051000000}"/>
    <cellStyle name="???_?? DI" xfId="12" xr:uid="{00000000-0005-0000-0000-000052000000}"/>
    <cellStyle name="??[0]_BRE" xfId="13" xr:uid="{00000000-0005-0000-0000-000053000000}"/>
    <cellStyle name="??_      " xfId="14" xr:uid="{00000000-0005-0000-0000-000054000000}"/>
    <cellStyle name="??A? [0]_laroux_1_¢¬???¢â? " xfId="15" xr:uid="{00000000-0005-0000-0000-000055000000}"/>
    <cellStyle name="??A?_laroux_1_¢¬???¢â? " xfId="16" xr:uid="{00000000-0005-0000-0000-000056000000}"/>
    <cellStyle name="?¡±¢¥?_?¨ù??¢´¢¥_¢¬???¢â? " xfId="17" xr:uid="{00000000-0005-0000-0000-000057000000}"/>
    <cellStyle name="_x0001_?¶æµ_x001b_ºß­ " xfId="2417" xr:uid="{00000000-0005-0000-0000-000058000000}"/>
    <cellStyle name="_x0001_?¶æµ_x001b_ºß­  2" xfId="33268" xr:uid="{00000000-0005-0000-0000-000059000000}"/>
    <cellStyle name="_x0001_?¶æµ_x001b_ºß­  3" xfId="8445" xr:uid="{00000000-0005-0000-0000-00005A000000}"/>
    <cellStyle name="_x0001_?¶æµ_x001b_ºß­_" xfId="2418" xr:uid="{00000000-0005-0000-0000-00005B000000}"/>
    <cellStyle name="?ðÇ%U?&amp;H?_x0008_?s_x000a__x0007__x0001__x0001_" xfId="18" xr:uid="{00000000-0005-0000-0000-00005C000000}"/>
    <cellStyle name="?Heading " xfId="8444" xr:uid="{00000000-0005-0000-0000-00005D000000}"/>
    <cellStyle name="[0]_Chi phÝ kh¸c_V" xfId="2419" xr:uid="{00000000-0005-0000-0000-00005E000000}"/>
    <cellStyle name="_x0001_\Ô" xfId="2420" xr:uid="{00000000-0005-0000-0000-00005F000000}"/>
    <cellStyle name="_1 TONG HOP - CA NA" xfId="2421" xr:uid="{00000000-0005-0000-0000-000060000000}"/>
    <cellStyle name="_1 TONG HOP - CA NA 2" xfId="33269" xr:uid="{00000000-0005-0000-0000-000061000000}"/>
    <cellStyle name="_12-Thong ke cac lop LKDT (vlvh, tu xa, dia chi, cu tuyen) nam 2011, 2012" xfId="2422" xr:uid="{00000000-0005-0000-0000-000062000000}"/>
    <cellStyle name="_130307 So sanh thuc hien 2012 - du toan 2012 moi (pan khac)" xfId="19" xr:uid="{00000000-0005-0000-0000-000063000000}"/>
    <cellStyle name="_130313 Mau  bieu bao cao nguon luc cua dia phuong sua" xfId="20" xr:uid="{00000000-0005-0000-0000-000064000000}"/>
    <cellStyle name="_130818 Tong hop Danh gia thu 2013" xfId="21" xr:uid="{00000000-0005-0000-0000-000065000000}"/>
    <cellStyle name="_130818 Tong hop Danh gia thu 2013_140921 bu giam thu ND 209" xfId="22" xr:uid="{00000000-0005-0000-0000-000066000000}"/>
    <cellStyle name="_130818 Tong hop Danh gia thu 2013_140921 bu giam thu ND 209_Phu luc so 5 - sua ngay 04-01" xfId="23" xr:uid="{00000000-0005-0000-0000-000067000000}"/>
    <cellStyle name="_8" xfId="2423" xr:uid="{00000000-0005-0000-0000-000068000000}"/>
    <cellStyle name="_9" xfId="2424" xr:uid="{00000000-0005-0000-0000-000069000000}"/>
    <cellStyle name="_Bang Chi tieu (2)" xfId="24" xr:uid="{00000000-0005-0000-0000-00006A000000}"/>
    <cellStyle name="_Bao Cao thang 1" xfId="2425" xr:uid="{00000000-0005-0000-0000-00006B000000}"/>
    <cellStyle name="_Bao Cao thang 1_thong ke cac cap20142015" xfId="2426" xr:uid="{00000000-0005-0000-0000-00006C000000}"/>
    <cellStyle name="_BAO GIA NGAY 24-10-08 (co dam)" xfId="2427" xr:uid="{00000000-0005-0000-0000-00006D000000}"/>
    <cellStyle name="_BAO GIA NGAY 24-10-08 (co dam) 2" xfId="33270" xr:uid="{00000000-0005-0000-0000-00006E000000}"/>
    <cellStyle name="_BC CV1865" xfId="2428" xr:uid="{00000000-0005-0000-0000-00006F000000}"/>
    <cellStyle name="_Bieu bao cao von TPCP gd 2003-2010(18.5)" xfId="2429" xr:uid="{00000000-0005-0000-0000-000070000000}"/>
    <cellStyle name="_Bieu bao cao von TPCP gd 2003-2010(18.5)_thong ke cac cap20142015" xfId="2430" xr:uid="{00000000-0005-0000-0000-000071000000}"/>
    <cellStyle name="_Bieu chung trai phieu chinh phu giai doan 2003-2010" xfId="2431" xr:uid="{00000000-0005-0000-0000-000072000000}"/>
    <cellStyle name="_Biểu tiêu chí toàn tỉnh 2011-2020" xfId="2432" xr:uid="{00000000-0005-0000-0000-000073000000}"/>
    <cellStyle name="_Book1" xfId="2433" xr:uid="{00000000-0005-0000-0000-000074000000}"/>
    <cellStyle name="_Book1_1" xfId="2434" xr:uid="{00000000-0005-0000-0000-000075000000}"/>
    <cellStyle name="_Book1_2" xfId="2435" xr:uid="{00000000-0005-0000-0000-000076000000}"/>
    <cellStyle name="_Book1_3" xfId="2436" xr:uid="{00000000-0005-0000-0000-000077000000}"/>
    <cellStyle name="_Book1_3 2" xfId="33271" xr:uid="{00000000-0005-0000-0000-000078000000}"/>
    <cellStyle name="_Book1_Bang luong thang 9.2011(830)" xfId="2437" xr:uid="{00000000-0005-0000-0000-000079000000}"/>
    <cellStyle name="_Book1_Bang luong thang 9.2011(830)_thong ke cac cap20142015" xfId="2438" xr:uid="{00000000-0005-0000-0000-00007A000000}"/>
    <cellStyle name="_Book1_Bieu bao cao von TPCP gd 2003-2010(18.5)" xfId="2439" xr:uid="{00000000-0005-0000-0000-00007B000000}"/>
    <cellStyle name="_Book1_Bieu bao cao von TPCP gd 2003-2010(18.5)_thong ke cac cap20142015" xfId="2440" xr:uid="{00000000-0005-0000-0000-00007C000000}"/>
    <cellStyle name="_Book1_Book1" xfId="2441" xr:uid="{00000000-0005-0000-0000-00007D000000}"/>
    <cellStyle name="_Book1_Book1_1" xfId="2442" xr:uid="{00000000-0005-0000-0000-00007E000000}"/>
    <cellStyle name="_Book1_Book1_thong ke cac cap20142015" xfId="2444" xr:uid="{00000000-0005-0000-0000-00007F000000}"/>
    <cellStyle name="_Book1_Book1_Tiến độ XDCB đến tháng 5 - 2015" xfId="2443" xr:uid="{00000000-0005-0000-0000-000080000000}"/>
    <cellStyle name="_Book1_KCH - TH - 03PA2-03 truong THCS ban phiet thong lang chung" xfId="2445" xr:uid="{00000000-0005-0000-0000-000081000000}"/>
    <cellStyle name="_Book1_Kh ql62 (2010) 11-09" xfId="2446" xr:uid="{00000000-0005-0000-0000-000082000000}"/>
    <cellStyle name="_Book1_MN TT Pho Lu" xfId="2447" xr:uid="{00000000-0005-0000-0000-000083000000}"/>
    <cellStyle name="_Book1_Tiến độ XDCB đến tháng 5 - 2015" xfId="2448" xr:uid="{00000000-0005-0000-0000-000084000000}"/>
    <cellStyle name="_Book1_tongket2003-2010 Kg Vu DP" xfId="2449" xr:uid="{00000000-0005-0000-0000-000085000000}"/>
    <cellStyle name="_Book1_tongket2003-2010 Kg Vu DP_thong ke cac cap20142015" xfId="2450" xr:uid="{00000000-0005-0000-0000-000086000000}"/>
    <cellStyle name="_C.cong+B.luong-Sanluong" xfId="2451" xr:uid="{00000000-0005-0000-0000-000087000000}"/>
    <cellStyle name="_CAI TAO BEP AN" xfId="2452" xr:uid="{00000000-0005-0000-0000-000088000000}"/>
    <cellStyle name="_DE NGHỊ THẨM ĐỊNH TC (1)" xfId="2453" xr:uid="{00000000-0005-0000-0000-000089000000}"/>
    <cellStyle name="_DG 2012-DT2013 - Theo sac thue -sua" xfId="25" xr:uid="{00000000-0005-0000-0000-00008A000000}"/>
    <cellStyle name="_DG 2012-DT2013 - Theo sac thue -sua_120907 Thu tang them 4500" xfId="26" xr:uid="{00000000-0005-0000-0000-00008B000000}"/>
    <cellStyle name="_DG 2012-DT2013 - Theo sac thue -sua_27-8Tong hop PA uoc 2012-DT 2013 -PA 420.000 ty-490.000 ty chuyen doi" xfId="27" xr:uid="{00000000-0005-0000-0000-00008C000000}"/>
    <cellStyle name="_DO-D1500-KHONG CO TRONG DT" xfId="2454" xr:uid="{00000000-0005-0000-0000-00008D000000}"/>
    <cellStyle name="_DO-D1500-KHONG CO TRONG DT 2" xfId="33272" xr:uid="{00000000-0005-0000-0000-00008E000000}"/>
    <cellStyle name="_Don gia 408" xfId="2455" xr:uid="{00000000-0005-0000-0000-00008F000000}"/>
    <cellStyle name="_DT - KCH-TH-LC-03PA2-03" xfId="2456" xr:uid="{00000000-0005-0000-0000-000090000000}"/>
    <cellStyle name="_DT Nam vai" xfId="2457" xr:uid="{00000000-0005-0000-0000-000091000000}"/>
    <cellStyle name="_Du toan" xfId="2458" xr:uid="{00000000-0005-0000-0000-000092000000}"/>
    <cellStyle name="_duong GT di phong HTKTsua" xfId="2459" xr:uid="{00000000-0005-0000-0000-000093000000}"/>
    <cellStyle name="_duong GT di phong HTKTsua_thong ke cac cap20142015" xfId="2460" xr:uid="{00000000-0005-0000-0000-000094000000}"/>
    <cellStyle name="_Duyet TK thay đôi" xfId="2461" xr:uid="{00000000-0005-0000-0000-000095000000}"/>
    <cellStyle name="_Duyet TK thay đôi_thong ke cac cap20142015" xfId="2462" xr:uid="{00000000-0005-0000-0000-000096000000}"/>
    <cellStyle name="_DZ 110kV NK-TU" xfId="2463" xr:uid="{00000000-0005-0000-0000-000097000000}"/>
    <cellStyle name="_Gia+KLdieuchinhgoi1" xfId="2468" xr:uid="{00000000-0005-0000-0000-000098000000}"/>
    <cellStyle name="_Gia+KLdieuchinhgoi1_Cau Km109-108" xfId="2469" xr:uid="{00000000-0005-0000-0000-000099000000}"/>
    <cellStyle name="_Gia+KLdieuchinhgoi1_PLV" xfId="2470" xr:uid="{00000000-0005-0000-0000-00009A000000}"/>
    <cellStyle name="_Gia+KLdieuchinhgoi1_VCDS" xfId="2471" xr:uid="{00000000-0005-0000-0000-00009B000000}"/>
    <cellStyle name="_Gia+KLgoi2dieuchinh" xfId="2472" xr:uid="{00000000-0005-0000-0000-00009C000000}"/>
    <cellStyle name="_Goi 1 A tham tra" xfId="2464" xr:uid="{00000000-0005-0000-0000-00009D000000}"/>
    <cellStyle name="_GOITHAUSO2" xfId="2465" xr:uid="{00000000-0005-0000-0000-00009E000000}"/>
    <cellStyle name="_GOITHAUSO3" xfId="2466" xr:uid="{00000000-0005-0000-0000-00009F000000}"/>
    <cellStyle name="_GOITHAUSO4" xfId="2467" xr:uid="{00000000-0005-0000-0000-0000A0000000}"/>
    <cellStyle name="_HaHoa_TDT_DienCSang" xfId="2473" xr:uid="{00000000-0005-0000-0000-0000A1000000}"/>
    <cellStyle name="_HaHoa19-5-07" xfId="2474" xr:uid="{00000000-0005-0000-0000-0000A2000000}"/>
    <cellStyle name="_HS BT huong che do theo QĐ85-so chua dieu chinh va da dieu chỉnh" xfId="2475" xr:uid="{00000000-0005-0000-0000-0000A3000000}"/>
    <cellStyle name="_Huong CHI tieu Nhiem vu CTMTQG 2014(1)" xfId="28" xr:uid="{00000000-0005-0000-0000-0000A4000000}"/>
    <cellStyle name="_KCH - TH - 03PA2-03 truong THCS ban phiet thong lang chung" xfId="2476" xr:uid="{00000000-0005-0000-0000-0000A5000000}"/>
    <cellStyle name="_KE KHAI THUE GTGT 2004" xfId="50285" xr:uid="{00000000-0005-0000-0000-0000A6000000}"/>
    <cellStyle name="_Kh ql62 (2010) 11-09" xfId="2546" xr:uid="{00000000-0005-0000-0000-0000A7000000}"/>
    <cellStyle name="_KH.DTC.gd2016-2020 tinh (T2-2015)" xfId="44" xr:uid="{00000000-0005-0000-0000-0000A8000000}"/>
    <cellStyle name="_KL_K.C_mat_duong" xfId="2477" xr:uid="{00000000-0005-0000-0000-0000A9000000}"/>
    <cellStyle name="_KL_K.C_mat_duong_DE NGHỊ THẨM ĐỊNH TC (1)" xfId="2478" xr:uid="{00000000-0005-0000-0000-0000AA000000}"/>
    <cellStyle name="_KL_K.C_mat_duong_thong ke cac cap20142015" xfId="2479" xr:uid="{00000000-0005-0000-0000-0000AB000000}"/>
    <cellStyle name="_KT (2)" xfId="29" xr:uid="{00000000-0005-0000-0000-0000AC000000}"/>
    <cellStyle name="_KT (2) 2" xfId="2480" xr:uid="{00000000-0005-0000-0000-0000AD000000}"/>
    <cellStyle name="_KT (2) 2 2" xfId="33273" xr:uid="{00000000-0005-0000-0000-0000AE000000}"/>
    <cellStyle name="_KT (2)_1" xfId="30" xr:uid="{00000000-0005-0000-0000-0000AF000000}"/>
    <cellStyle name="_KT (2)_1 2" xfId="2481" xr:uid="{00000000-0005-0000-0000-0000B0000000}"/>
    <cellStyle name="_KT (2)_2" xfId="31" xr:uid="{00000000-0005-0000-0000-0000B1000000}"/>
    <cellStyle name="_KT (2)_2 10" xfId="35705" xr:uid="{00000000-0005-0000-0000-0000B2000000}"/>
    <cellStyle name="_KT (2)_2 11" xfId="49427" xr:uid="{00000000-0005-0000-0000-0000B3000000}"/>
    <cellStyle name="_KT (2)_2 12" xfId="50605" xr:uid="{00000000-0005-0000-0000-0000B4000000}"/>
    <cellStyle name="_KT (2)_2 13" xfId="1147" xr:uid="{00000000-0005-0000-0000-0000B5000000}"/>
    <cellStyle name="_KT (2)_2 14" xfId="50758" xr:uid="{00000000-0005-0000-0000-0000B6000000}"/>
    <cellStyle name="_KT (2)_2 2" xfId="2482" xr:uid="{00000000-0005-0000-0000-0000B7000000}"/>
    <cellStyle name="_KT (2)_2 2 2" xfId="6748" xr:uid="{00000000-0005-0000-0000-0000B8000000}"/>
    <cellStyle name="_KT (2)_2 2 2 2" xfId="12574" xr:uid="{00000000-0005-0000-0000-0000B9000000}"/>
    <cellStyle name="_KT (2)_2 2 2 3" xfId="9141" xr:uid="{00000000-0005-0000-0000-0000BA000000}"/>
    <cellStyle name="_KT (2)_2 2 3" xfId="12146" xr:uid="{00000000-0005-0000-0000-0000BB000000}"/>
    <cellStyle name="_KT (2)_2 2 4" xfId="33275" xr:uid="{00000000-0005-0000-0000-0000BC000000}"/>
    <cellStyle name="_KT (2)_2 2 5" xfId="8442" xr:uid="{00000000-0005-0000-0000-0000BD000000}"/>
    <cellStyle name="_KT (2)_2 2 6" xfId="6747" xr:uid="{00000000-0005-0000-0000-0000BE000000}"/>
    <cellStyle name="_KT (2)_2 2 7" xfId="35375" xr:uid="{00000000-0005-0000-0000-0000BF000000}"/>
    <cellStyle name="_KT (2)_2 3" xfId="1784" xr:uid="{00000000-0005-0000-0000-0000C0000000}"/>
    <cellStyle name="_KT (2)_2 3 2" xfId="12147" xr:uid="{00000000-0005-0000-0000-0000C1000000}"/>
    <cellStyle name="_KT (2)_2 3 3" xfId="8441" xr:uid="{00000000-0005-0000-0000-0000C2000000}"/>
    <cellStyle name="_KT (2)_2 3 4" xfId="6749" xr:uid="{00000000-0005-0000-0000-0000C3000000}"/>
    <cellStyle name="_KT (2)_2 3 5" xfId="35608" xr:uid="{00000000-0005-0000-0000-0000C4000000}"/>
    <cellStyle name="_KT (2)_2 4" xfId="9520" xr:uid="{00000000-0005-0000-0000-0000C5000000}"/>
    <cellStyle name="_KT (2)_2 4 2" xfId="12944" xr:uid="{00000000-0005-0000-0000-0000C6000000}"/>
    <cellStyle name="_KT (2)_2 5" xfId="12145" xr:uid="{00000000-0005-0000-0000-0000C7000000}"/>
    <cellStyle name="_KT (2)_2 6" xfId="33274" xr:uid="{00000000-0005-0000-0000-0000C8000000}"/>
    <cellStyle name="_KT (2)_2 7" xfId="8443" xr:uid="{00000000-0005-0000-0000-0000C9000000}"/>
    <cellStyle name="_KT (2)_2 8" xfId="6746" xr:uid="{00000000-0005-0000-0000-0000CA000000}"/>
    <cellStyle name="_KT (2)_2 9" xfId="35100" xr:uid="{00000000-0005-0000-0000-0000CB000000}"/>
    <cellStyle name="_KT (2)_2_TG-TH" xfId="32" xr:uid="{00000000-0005-0000-0000-0000CC000000}"/>
    <cellStyle name="_KT (2)_2_TG-TH 2" xfId="2483" xr:uid="{00000000-0005-0000-0000-0000CD000000}"/>
    <cellStyle name="_KT (2)_2_TG-TH_BANG TONG HOP TINH HINH THANH QUYET TOAN (MOI I)" xfId="2484" xr:uid="{00000000-0005-0000-0000-0000CE000000}"/>
    <cellStyle name="_KT (2)_2_TG-TH_BAO GIA NGAY 24-10-08 (co dam)" xfId="2485" xr:uid="{00000000-0005-0000-0000-0000CF000000}"/>
    <cellStyle name="_KT (2)_2_TG-TH_BIEU CHI TIEU, NGUYEN TAC PHAN BO" xfId="2486" xr:uid="{00000000-0005-0000-0000-0000D0000000}"/>
    <cellStyle name="_KT (2)_2_TG-TH_BIEU CHI TIEU, NGUYEN TAC PHAN BO 2" xfId="33276" xr:uid="{00000000-0005-0000-0000-0000D1000000}"/>
    <cellStyle name="_KT (2)_2_TG-TH_Book1" xfId="2487" xr:uid="{00000000-0005-0000-0000-0000D2000000}"/>
    <cellStyle name="_KT (2)_2_TG-TH_Book1_1" xfId="2488" xr:uid="{00000000-0005-0000-0000-0000D3000000}"/>
    <cellStyle name="_KT (2)_2_TG-TH_CAU Khanh Nam(Thi Cong)" xfId="2489" xr:uid="{00000000-0005-0000-0000-0000D4000000}"/>
    <cellStyle name="_KT (2)_2_TG-TH_DU TRU VAT TU" xfId="2490" xr:uid="{00000000-0005-0000-0000-0000D5000000}"/>
    <cellStyle name="_KT (2)_2_TG-TH_DU TRU VAT TU 2" xfId="33277" xr:uid="{00000000-0005-0000-0000-0000D6000000}"/>
    <cellStyle name="_KT (2)_2_TG-TH_Tiến độ XDCB đến tháng 5 - 2015" xfId="2491" xr:uid="{00000000-0005-0000-0000-0000D7000000}"/>
    <cellStyle name="_KT (2)_2_TG-TH_Tiến độ XDCB đến tháng 5 - 2015 2" xfId="33278" xr:uid="{00000000-0005-0000-0000-0000D8000000}"/>
    <cellStyle name="_KT (2)_2_TG-TH_ÿÿÿÿÿ" xfId="2492" xr:uid="{00000000-0005-0000-0000-0000D9000000}"/>
    <cellStyle name="_KT (2)_2_TG-TH_ÿÿÿÿÿ 2" xfId="33279" xr:uid="{00000000-0005-0000-0000-0000DA000000}"/>
    <cellStyle name="_KT (2)_3" xfId="33" xr:uid="{00000000-0005-0000-0000-0000DB000000}"/>
    <cellStyle name="_KT (2)_3 10" xfId="35706" xr:uid="{00000000-0005-0000-0000-0000DC000000}"/>
    <cellStyle name="_KT (2)_3 11" xfId="49428" xr:uid="{00000000-0005-0000-0000-0000DD000000}"/>
    <cellStyle name="_KT (2)_3 12" xfId="50606" xr:uid="{00000000-0005-0000-0000-0000DE000000}"/>
    <cellStyle name="_KT (2)_3 13" xfId="1148" xr:uid="{00000000-0005-0000-0000-0000DF000000}"/>
    <cellStyle name="_KT (2)_3 14" xfId="50759" xr:uid="{00000000-0005-0000-0000-0000E0000000}"/>
    <cellStyle name="_KT (2)_3 2" xfId="2493" xr:uid="{00000000-0005-0000-0000-0000E1000000}"/>
    <cellStyle name="_KT (2)_3 2 2" xfId="6752" xr:uid="{00000000-0005-0000-0000-0000E2000000}"/>
    <cellStyle name="_KT (2)_3 2 2 2" xfId="12575" xr:uid="{00000000-0005-0000-0000-0000E3000000}"/>
    <cellStyle name="_KT (2)_3 2 2 3" xfId="9142" xr:uid="{00000000-0005-0000-0000-0000E4000000}"/>
    <cellStyle name="_KT (2)_3 2 3" xfId="12149" xr:uid="{00000000-0005-0000-0000-0000E5000000}"/>
    <cellStyle name="_KT (2)_3 2 4" xfId="33281" xr:uid="{00000000-0005-0000-0000-0000E6000000}"/>
    <cellStyle name="_KT (2)_3 2 5" xfId="8439" xr:uid="{00000000-0005-0000-0000-0000E7000000}"/>
    <cellStyle name="_KT (2)_3 2 6" xfId="6751" xr:uid="{00000000-0005-0000-0000-0000E8000000}"/>
    <cellStyle name="_KT (2)_3 2 7" xfId="35376" xr:uid="{00000000-0005-0000-0000-0000E9000000}"/>
    <cellStyle name="_KT (2)_3 3" xfId="1785" xr:uid="{00000000-0005-0000-0000-0000EA000000}"/>
    <cellStyle name="_KT (2)_3 3 2" xfId="12150" xr:uid="{00000000-0005-0000-0000-0000EB000000}"/>
    <cellStyle name="_KT (2)_3 3 3" xfId="8438" xr:uid="{00000000-0005-0000-0000-0000EC000000}"/>
    <cellStyle name="_KT (2)_3 3 4" xfId="6753" xr:uid="{00000000-0005-0000-0000-0000ED000000}"/>
    <cellStyle name="_KT (2)_3 3 5" xfId="35609" xr:uid="{00000000-0005-0000-0000-0000EE000000}"/>
    <cellStyle name="_KT (2)_3 4" xfId="9521" xr:uid="{00000000-0005-0000-0000-0000EF000000}"/>
    <cellStyle name="_KT (2)_3 4 2" xfId="12945" xr:uid="{00000000-0005-0000-0000-0000F0000000}"/>
    <cellStyle name="_KT (2)_3 5" xfId="12148" xr:uid="{00000000-0005-0000-0000-0000F1000000}"/>
    <cellStyle name="_KT (2)_3 6" xfId="33280" xr:uid="{00000000-0005-0000-0000-0000F2000000}"/>
    <cellStyle name="_KT (2)_3 7" xfId="8440" xr:uid="{00000000-0005-0000-0000-0000F3000000}"/>
    <cellStyle name="_KT (2)_3 8" xfId="6750" xr:uid="{00000000-0005-0000-0000-0000F4000000}"/>
    <cellStyle name="_KT (2)_3 9" xfId="35101" xr:uid="{00000000-0005-0000-0000-0000F5000000}"/>
    <cellStyle name="_KT (2)_3_TG-TH" xfId="34" xr:uid="{00000000-0005-0000-0000-0000F6000000}"/>
    <cellStyle name="_KT (2)_3_TG-TH 2" xfId="2494" xr:uid="{00000000-0005-0000-0000-0000F7000000}"/>
    <cellStyle name="_KT (2)_3_TG-TH 2 2" xfId="33282" xr:uid="{00000000-0005-0000-0000-0000F8000000}"/>
    <cellStyle name="_KT (2)_3_TG-TH_PERSONAL" xfId="2495" xr:uid="{00000000-0005-0000-0000-0000F9000000}"/>
    <cellStyle name="_KT (2)_3_TG-TH_PERSONAL_Book1" xfId="2496" xr:uid="{00000000-0005-0000-0000-0000FA000000}"/>
    <cellStyle name="_KT (2)_3_TG-TH_PERSONAL_Tong hop KHCB 2001" xfId="2497" xr:uid="{00000000-0005-0000-0000-0000FB000000}"/>
    <cellStyle name="_KT (2)_4" xfId="35" xr:uid="{00000000-0005-0000-0000-0000FC000000}"/>
    <cellStyle name="_KT (2)_4 2" xfId="2498" xr:uid="{00000000-0005-0000-0000-0000FD000000}"/>
    <cellStyle name="_KT (2)_4_BANG TONG HOP TINH HINH THANH QUYET TOAN (MOI I)" xfId="2499" xr:uid="{00000000-0005-0000-0000-0000FE000000}"/>
    <cellStyle name="_KT (2)_4_BAO GIA NGAY 24-10-08 (co dam)" xfId="2500" xr:uid="{00000000-0005-0000-0000-0000FF000000}"/>
    <cellStyle name="_KT (2)_4_BIEU CHI TIEU, NGUYEN TAC PHAN BO" xfId="2501" xr:uid="{00000000-0005-0000-0000-000000010000}"/>
    <cellStyle name="_KT (2)_4_BIEU CHI TIEU, NGUYEN TAC PHAN BO 2" xfId="33283" xr:uid="{00000000-0005-0000-0000-000001010000}"/>
    <cellStyle name="_KT (2)_4_Book1" xfId="2502" xr:uid="{00000000-0005-0000-0000-000002010000}"/>
    <cellStyle name="_KT (2)_4_Book1_1" xfId="2503" xr:uid="{00000000-0005-0000-0000-000003010000}"/>
    <cellStyle name="_KT (2)_4_CAU Khanh Nam(Thi Cong)" xfId="2504" xr:uid="{00000000-0005-0000-0000-000004010000}"/>
    <cellStyle name="_KT (2)_4_DU TRU VAT TU" xfId="2505" xr:uid="{00000000-0005-0000-0000-000005010000}"/>
    <cellStyle name="_KT (2)_4_DU TRU VAT TU 2" xfId="33284" xr:uid="{00000000-0005-0000-0000-000006010000}"/>
    <cellStyle name="_KT (2)_4_TG-TH" xfId="36" xr:uid="{00000000-0005-0000-0000-000007010000}"/>
    <cellStyle name="_KT (2)_4_TG-TH 10" xfId="35707" xr:uid="{00000000-0005-0000-0000-000008010000}"/>
    <cellStyle name="_KT (2)_4_TG-TH 11" xfId="49429" xr:uid="{00000000-0005-0000-0000-000009010000}"/>
    <cellStyle name="_KT (2)_4_TG-TH 12" xfId="50607" xr:uid="{00000000-0005-0000-0000-00000A010000}"/>
    <cellStyle name="_KT (2)_4_TG-TH 13" xfId="1149" xr:uid="{00000000-0005-0000-0000-00000B010000}"/>
    <cellStyle name="_KT (2)_4_TG-TH 14" xfId="50760" xr:uid="{00000000-0005-0000-0000-00000C010000}"/>
    <cellStyle name="_KT (2)_4_TG-TH 2" xfId="2506" xr:uid="{00000000-0005-0000-0000-00000D010000}"/>
    <cellStyle name="_KT (2)_4_TG-TH 2 2" xfId="6756" xr:uid="{00000000-0005-0000-0000-00000E010000}"/>
    <cellStyle name="_KT (2)_4_TG-TH 2 2 2" xfId="12576" xr:uid="{00000000-0005-0000-0000-00000F010000}"/>
    <cellStyle name="_KT (2)_4_TG-TH 2 2 3" xfId="9143" xr:uid="{00000000-0005-0000-0000-000010010000}"/>
    <cellStyle name="_KT (2)_4_TG-TH 2 3" xfId="12152" xr:uid="{00000000-0005-0000-0000-000011010000}"/>
    <cellStyle name="_KT (2)_4_TG-TH 2 4" xfId="33286" xr:uid="{00000000-0005-0000-0000-000012010000}"/>
    <cellStyle name="_KT (2)_4_TG-TH 2 5" xfId="8436" xr:uid="{00000000-0005-0000-0000-000013010000}"/>
    <cellStyle name="_KT (2)_4_TG-TH 2 6" xfId="6755" xr:uid="{00000000-0005-0000-0000-000014010000}"/>
    <cellStyle name="_KT (2)_4_TG-TH 2 7" xfId="35377" xr:uid="{00000000-0005-0000-0000-000015010000}"/>
    <cellStyle name="_KT (2)_4_TG-TH 3" xfId="1786" xr:uid="{00000000-0005-0000-0000-000016010000}"/>
    <cellStyle name="_KT (2)_4_TG-TH 3 2" xfId="12153" xr:uid="{00000000-0005-0000-0000-000017010000}"/>
    <cellStyle name="_KT (2)_4_TG-TH 3 3" xfId="8435" xr:uid="{00000000-0005-0000-0000-000018010000}"/>
    <cellStyle name="_KT (2)_4_TG-TH 3 4" xfId="6757" xr:uid="{00000000-0005-0000-0000-000019010000}"/>
    <cellStyle name="_KT (2)_4_TG-TH 3 5" xfId="35610" xr:uid="{00000000-0005-0000-0000-00001A010000}"/>
    <cellStyle name="_KT (2)_4_TG-TH 3 6" xfId="50286" xr:uid="{00000000-0005-0000-0000-00001B010000}"/>
    <cellStyle name="_KT (2)_4_TG-TH 4" xfId="9522" xr:uid="{00000000-0005-0000-0000-00001C010000}"/>
    <cellStyle name="_KT (2)_4_TG-TH 4 2" xfId="12946" xr:uid="{00000000-0005-0000-0000-00001D010000}"/>
    <cellStyle name="_KT (2)_4_TG-TH 5" xfId="12151" xr:uid="{00000000-0005-0000-0000-00001E010000}"/>
    <cellStyle name="_KT (2)_4_TG-TH 6" xfId="33285" xr:uid="{00000000-0005-0000-0000-00001F010000}"/>
    <cellStyle name="_KT (2)_4_TG-TH 7" xfId="8437" xr:uid="{00000000-0005-0000-0000-000020010000}"/>
    <cellStyle name="_KT (2)_4_TG-TH 8" xfId="6754" xr:uid="{00000000-0005-0000-0000-000021010000}"/>
    <cellStyle name="_KT (2)_4_TG-TH 9" xfId="35102" xr:uid="{00000000-0005-0000-0000-000022010000}"/>
    <cellStyle name="_KT (2)_4_Tiến độ XDCB đến tháng 5 - 2015" xfId="2507" xr:uid="{00000000-0005-0000-0000-000023010000}"/>
    <cellStyle name="_KT (2)_4_Tiến độ XDCB đến tháng 5 - 2015 2" xfId="33287" xr:uid="{00000000-0005-0000-0000-000024010000}"/>
    <cellStyle name="_KT (2)_4_ÿÿÿÿÿ" xfId="2508" xr:uid="{00000000-0005-0000-0000-000025010000}"/>
    <cellStyle name="_KT (2)_4_ÿÿÿÿÿ 2" xfId="33288" xr:uid="{00000000-0005-0000-0000-000026010000}"/>
    <cellStyle name="_KT (2)_5" xfId="37" xr:uid="{00000000-0005-0000-0000-000027010000}"/>
    <cellStyle name="_KT (2)_5 2" xfId="2509" xr:uid="{00000000-0005-0000-0000-000028010000}"/>
    <cellStyle name="_KT (2)_5_BANG TONG HOP TINH HINH THANH QUYET TOAN (MOI I)" xfId="2510" xr:uid="{00000000-0005-0000-0000-000029010000}"/>
    <cellStyle name="_KT (2)_5_BAO GIA NGAY 24-10-08 (co dam)" xfId="2511" xr:uid="{00000000-0005-0000-0000-00002A010000}"/>
    <cellStyle name="_KT (2)_5_BIEU CHI TIEU, NGUYEN TAC PHAN BO" xfId="2512" xr:uid="{00000000-0005-0000-0000-00002B010000}"/>
    <cellStyle name="_KT (2)_5_BIEU CHI TIEU, NGUYEN TAC PHAN BO 2" xfId="33289" xr:uid="{00000000-0005-0000-0000-00002C010000}"/>
    <cellStyle name="_KT (2)_5_Book1" xfId="2513" xr:uid="{00000000-0005-0000-0000-00002D010000}"/>
    <cellStyle name="_KT (2)_5_Book1_1" xfId="2514" xr:uid="{00000000-0005-0000-0000-00002E010000}"/>
    <cellStyle name="_KT (2)_5_CAU Khanh Nam(Thi Cong)" xfId="2515" xr:uid="{00000000-0005-0000-0000-00002F010000}"/>
    <cellStyle name="_KT (2)_5_DU TRU VAT TU" xfId="2516" xr:uid="{00000000-0005-0000-0000-000030010000}"/>
    <cellStyle name="_KT (2)_5_DU TRU VAT TU 2" xfId="33290" xr:uid="{00000000-0005-0000-0000-000031010000}"/>
    <cellStyle name="_KT (2)_5_Tiến độ XDCB đến tháng 5 - 2015" xfId="2517" xr:uid="{00000000-0005-0000-0000-000032010000}"/>
    <cellStyle name="_KT (2)_5_Tiến độ XDCB đến tháng 5 - 2015 2" xfId="33291" xr:uid="{00000000-0005-0000-0000-000033010000}"/>
    <cellStyle name="_KT (2)_5_ÿÿÿÿÿ" xfId="2518" xr:uid="{00000000-0005-0000-0000-000034010000}"/>
    <cellStyle name="_KT (2)_5_ÿÿÿÿÿ 2" xfId="33292" xr:uid="{00000000-0005-0000-0000-000035010000}"/>
    <cellStyle name="_KT (2)_PERSONAL" xfId="2519" xr:uid="{00000000-0005-0000-0000-000036010000}"/>
    <cellStyle name="_KT (2)_PERSONAL_Book1" xfId="2520" xr:uid="{00000000-0005-0000-0000-000037010000}"/>
    <cellStyle name="_KT (2)_PERSONAL_Tong hop KHCB 2001" xfId="2521" xr:uid="{00000000-0005-0000-0000-000038010000}"/>
    <cellStyle name="_KT (2)_TG-TH" xfId="38" xr:uid="{00000000-0005-0000-0000-000039010000}"/>
    <cellStyle name="_KT (2)_TG-TH 10" xfId="35708" xr:uid="{00000000-0005-0000-0000-00003A010000}"/>
    <cellStyle name="_KT (2)_TG-TH 11" xfId="49430" xr:uid="{00000000-0005-0000-0000-00003B010000}"/>
    <cellStyle name="_KT (2)_TG-TH 12" xfId="50608" xr:uid="{00000000-0005-0000-0000-00003C010000}"/>
    <cellStyle name="_KT (2)_TG-TH 13" xfId="1150" xr:uid="{00000000-0005-0000-0000-00003D010000}"/>
    <cellStyle name="_KT (2)_TG-TH 14" xfId="50761" xr:uid="{00000000-0005-0000-0000-00003E010000}"/>
    <cellStyle name="_KT (2)_TG-TH 2" xfId="2522" xr:uid="{00000000-0005-0000-0000-00003F010000}"/>
    <cellStyle name="_KT (2)_TG-TH 2 2" xfId="6760" xr:uid="{00000000-0005-0000-0000-000040010000}"/>
    <cellStyle name="_KT (2)_TG-TH 2 2 2" xfId="12577" xr:uid="{00000000-0005-0000-0000-000041010000}"/>
    <cellStyle name="_KT (2)_TG-TH 2 2 3" xfId="9144" xr:uid="{00000000-0005-0000-0000-000042010000}"/>
    <cellStyle name="_KT (2)_TG-TH 2 3" xfId="12155" xr:uid="{00000000-0005-0000-0000-000043010000}"/>
    <cellStyle name="_KT (2)_TG-TH 2 4" xfId="33294" xr:uid="{00000000-0005-0000-0000-000044010000}"/>
    <cellStyle name="_KT (2)_TG-TH 2 5" xfId="8433" xr:uid="{00000000-0005-0000-0000-000045010000}"/>
    <cellStyle name="_KT (2)_TG-TH 2 6" xfId="6759" xr:uid="{00000000-0005-0000-0000-000046010000}"/>
    <cellStyle name="_KT (2)_TG-TH 2 7" xfId="35378" xr:uid="{00000000-0005-0000-0000-000047010000}"/>
    <cellStyle name="_KT (2)_TG-TH 3" xfId="1787" xr:uid="{00000000-0005-0000-0000-000048010000}"/>
    <cellStyle name="_KT (2)_TG-TH 3 2" xfId="12156" xr:uid="{00000000-0005-0000-0000-000049010000}"/>
    <cellStyle name="_KT (2)_TG-TH 3 3" xfId="8432" xr:uid="{00000000-0005-0000-0000-00004A010000}"/>
    <cellStyle name="_KT (2)_TG-TH 3 4" xfId="6761" xr:uid="{00000000-0005-0000-0000-00004B010000}"/>
    <cellStyle name="_KT (2)_TG-TH 3 5" xfId="35611" xr:uid="{00000000-0005-0000-0000-00004C010000}"/>
    <cellStyle name="_KT (2)_TG-TH 4" xfId="9523" xr:uid="{00000000-0005-0000-0000-00004D010000}"/>
    <cellStyle name="_KT (2)_TG-TH 4 2" xfId="12947" xr:uid="{00000000-0005-0000-0000-00004E010000}"/>
    <cellStyle name="_KT (2)_TG-TH 5" xfId="12154" xr:uid="{00000000-0005-0000-0000-00004F010000}"/>
    <cellStyle name="_KT (2)_TG-TH 6" xfId="33293" xr:uid="{00000000-0005-0000-0000-000050010000}"/>
    <cellStyle name="_KT (2)_TG-TH 7" xfId="8434" xr:uid="{00000000-0005-0000-0000-000051010000}"/>
    <cellStyle name="_KT (2)_TG-TH 8" xfId="6758" xr:uid="{00000000-0005-0000-0000-000052010000}"/>
    <cellStyle name="_KT (2)_TG-TH 9" xfId="35103" xr:uid="{00000000-0005-0000-0000-000053010000}"/>
    <cellStyle name="_KT_TG" xfId="39" xr:uid="{00000000-0005-0000-0000-000054010000}"/>
    <cellStyle name="_KT_TG 10" xfId="35709" xr:uid="{00000000-0005-0000-0000-000055010000}"/>
    <cellStyle name="_KT_TG 11" xfId="49431" xr:uid="{00000000-0005-0000-0000-000056010000}"/>
    <cellStyle name="_KT_TG 12" xfId="50609" xr:uid="{00000000-0005-0000-0000-000057010000}"/>
    <cellStyle name="_KT_TG 13" xfId="1151" xr:uid="{00000000-0005-0000-0000-000058010000}"/>
    <cellStyle name="_KT_TG 14" xfId="50762" xr:uid="{00000000-0005-0000-0000-000059010000}"/>
    <cellStyle name="_KT_TG 2" xfId="2523" xr:uid="{00000000-0005-0000-0000-00005A010000}"/>
    <cellStyle name="_KT_TG 2 2" xfId="6764" xr:uid="{00000000-0005-0000-0000-00005B010000}"/>
    <cellStyle name="_KT_TG 2 2 2" xfId="12578" xr:uid="{00000000-0005-0000-0000-00005C010000}"/>
    <cellStyle name="_KT_TG 2 2 3" xfId="9145" xr:uid="{00000000-0005-0000-0000-00005D010000}"/>
    <cellStyle name="_KT_TG 2 3" xfId="12158" xr:uid="{00000000-0005-0000-0000-00005E010000}"/>
    <cellStyle name="_KT_TG 2 4" xfId="33296" xr:uid="{00000000-0005-0000-0000-00005F010000}"/>
    <cellStyle name="_KT_TG 2 5" xfId="8430" xr:uid="{00000000-0005-0000-0000-000060010000}"/>
    <cellStyle name="_KT_TG 2 6" xfId="6763" xr:uid="{00000000-0005-0000-0000-000061010000}"/>
    <cellStyle name="_KT_TG 2 7" xfId="35379" xr:uid="{00000000-0005-0000-0000-000062010000}"/>
    <cellStyle name="_KT_TG 3" xfId="1788" xr:uid="{00000000-0005-0000-0000-000063010000}"/>
    <cellStyle name="_KT_TG 3 2" xfId="12159" xr:uid="{00000000-0005-0000-0000-000064010000}"/>
    <cellStyle name="_KT_TG 3 3" xfId="8429" xr:uid="{00000000-0005-0000-0000-000065010000}"/>
    <cellStyle name="_KT_TG 3 4" xfId="6765" xr:uid="{00000000-0005-0000-0000-000066010000}"/>
    <cellStyle name="_KT_TG 3 5" xfId="35612" xr:uid="{00000000-0005-0000-0000-000067010000}"/>
    <cellStyle name="_KT_TG 4" xfId="9524" xr:uid="{00000000-0005-0000-0000-000068010000}"/>
    <cellStyle name="_KT_TG 4 2" xfId="12948" xr:uid="{00000000-0005-0000-0000-000069010000}"/>
    <cellStyle name="_KT_TG 5" xfId="12157" xr:uid="{00000000-0005-0000-0000-00006A010000}"/>
    <cellStyle name="_KT_TG 6" xfId="33295" xr:uid="{00000000-0005-0000-0000-00006B010000}"/>
    <cellStyle name="_KT_TG 7" xfId="8431" xr:uid="{00000000-0005-0000-0000-00006C010000}"/>
    <cellStyle name="_KT_TG 8" xfId="6762" xr:uid="{00000000-0005-0000-0000-00006D010000}"/>
    <cellStyle name="_KT_TG 9" xfId="35104" xr:uid="{00000000-0005-0000-0000-00006E010000}"/>
    <cellStyle name="_KT_TG_1" xfId="40" xr:uid="{00000000-0005-0000-0000-00006F010000}"/>
    <cellStyle name="_KT_TG_1 2" xfId="2524" xr:uid="{00000000-0005-0000-0000-000070010000}"/>
    <cellStyle name="_KT_TG_1_BANG TONG HOP TINH HINH THANH QUYET TOAN (MOI I)" xfId="2525" xr:uid="{00000000-0005-0000-0000-000071010000}"/>
    <cellStyle name="_KT_TG_1_BAO GIA NGAY 24-10-08 (co dam)" xfId="2526" xr:uid="{00000000-0005-0000-0000-000072010000}"/>
    <cellStyle name="_KT_TG_1_BIEU CHI TIEU, NGUYEN TAC PHAN BO" xfId="2527" xr:uid="{00000000-0005-0000-0000-000073010000}"/>
    <cellStyle name="_KT_TG_1_BIEU CHI TIEU, NGUYEN TAC PHAN BO 2" xfId="33297" xr:uid="{00000000-0005-0000-0000-000074010000}"/>
    <cellStyle name="_KT_TG_1_Book1" xfId="2528" xr:uid="{00000000-0005-0000-0000-000075010000}"/>
    <cellStyle name="_KT_TG_1_Book1_1" xfId="2529" xr:uid="{00000000-0005-0000-0000-000076010000}"/>
    <cellStyle name="_KT_TG_1_CAU Khanh Nam(Thi Cong)" xfId="2530" xr:uid="{00000000-0005-0000-0000-000077010000}"/>
    <cellStyle name="_KT_TG_1_DU TRU VAT TU" xfId="2531" xr:uid="{00000000-0005-0000-0000-000078010000}"/>
    <cellStyle name="_KT_TG_1_DU TRU VAT TU 2" xfId="33298" xr:uid="{00000000-0005-0000-0000-000079010000}"/>
    <cellStyle name="_KT_TG_1_Tiến độ XDCB đến tháng 5 - 2015" xfId="2532" xr:uid="{00000000-0005-0000-0000-00007A010000}"/>
    <cellStyle name="_KT_TG_1_Tiến độ XDCB đến tháng 5 - 2015 2" xfId="33299" xr:uid="{00000000-0005-0000-0000-00007B010000}"/>
    <cellStyle name="_KT_TG_1_ÿÿÿÿÿ" xfId="2533" xr:uid="{00000000-0005-0000-0000-00007C010000}"/>
    <cellStyle name="_KT_TG_1_ÿÿÿÿÿ 2" xfId="33300" xr:uid="{00000000-0005-0000-0000-00007D010000}"/>
    <cellStyle name="_KT_TG_2" xfId="41" xr:uid="{00000000-0005-0000-0000-00007E010000}"/>
    <cellStyle name="_KT_TG_2 2" xfId="2534" xr:uid="{00000000-0005-0000-0000-00007F010000}"/>
    <cellStyle name="_KT_TG_2_BANG TONG HOP TINH HINH THANH QUYET TOAN (MOI I)" xfId="2535" xr:uid="{00000000-0005-0000-0000-000080010000}"/>
    <cellStyle name="_KT_TG_2_BAO GIA NGAY 24-10-08 (co dam)" xfId="2536" xr:uid="{00000000-0005-0000-0000-000081010000}"/>
    <cellStyle name="_KT_TG_2_BIEU CHI TIEU, NGUYEN TAC PHAN BO" xfId="2537" xr:uid="{00000000-0005-0000-0000-000082010000}"/>
    <cellStyle name="_KT_TG_2_BIEU CHI TIEU, NGUYEN TAC PHAN BO 2" xfId="33301" xr:uid="{00000000-0005-0000-0000-000083010000}"/>
    <cellStyle name="_KT_TG_2_Book1" xfId="2538" xr:uid="{00000000-0005-0000-0000-000084010000}"/>
    <cellStyle name="_KT_TG_2_Book1_1" xfId="2539" xr:uid="{00000000-0005-0000-0000-000085010000}"/>
    <cellStyle name="_KT_TG_2_CAU Khanh Nam(Thi Cong)" xfId="2540" xr:uid="{00000000-0005-0000-0000-000086010000}"/>
    <cellStyle name="_KT_TG_2_DU TRU VAT TU" xfId="2541" xr:uid="{00000000-0005-0000-0000-000087010000}"/>
    <cellStyle name="_KT_TG_2_DU TRU VAT TU 2" xfId="33302" xr:uid="{00000000-0005-0000-0000-000088010000}"/>
    <cellStyle name="_KT_TG_2_Tiến độ XDCB đến tháng 5 - 2015" xfId="2542" xr:uid="{00000000-0005-0000-0000-000089010000}"/>
    <cellStyle name="_KT_TG_2_Tiến độ XDCB đến tháng 5 - 2015 2" xfId="33303" xr:uid="{00000000-0005-0000-0000-00008A010000}"/>
    <cellStyle name="_KT_TG_2_ÿÿÿÿÿ" xfId="2543" xr:uid="{00000000-0005-0000-0000-00008B010000}"/>
    <cellStyle name="_KT_TG_2_ÿÿÿÿÿ 2" xfId="33304" xr:uid="{00000000-0005-0000-0000-00008C010000}"/>
    <cellStyle name="_KT_TG_3" xfId="42" xr:uid="{00000000-0005-0000-0000-00008D010000}"/>
    <cellStyle name="_KT_TG_3 10" xfId="35710" xr:uid="{00000000-0005-0000-0000-00008E010000}"/>
    <cellStyle name="_KT_TG_3 11" xfId="49432" xr:uid="{00000000-0005-0000-0000-00008F010000}"/>
    <cellStyle name="_KT_TG_3 12" xfId="50610" xr:uid="{00000000-0005-0000-0000-000090010000}"/>
    <cellStyle name="_KT_TG_3 13" xfId="1152" xr:uid="{00000000-0005-0000-0000-000091010000}"/>
    <cellStyle name="_KT_TG_3 14" xfId="50763" xr:uid="{00000000-0005-0000-0000-000092010000}"/>
    <cellStyle name="_KT_TG_3 2" xfId="2544" xr:uid="{00000000-0005-0000-0000-000093010000}"/>
    <cellStyle name="_KT_TG_3 2 2" xfId="6768" xr:uid="{00000000-0005-0000-0000-000094010000}"/>
    <cellStyle name="_KT_TG_3 2 2 2" xfId="12579" xr:uid="{00000000-0005-0000-0000-000095010000}"/>
    <cellStyle name="_KT_TG_3 2 2 3" xfId="9146" xr:uid="{00000000-0005-0000-0000-000096010000}"/>
    <cellStyle name="_KT_TG_3 2 3" xfId="12161" xr:uid="{00000000-0005-0000-0000-000097010000}"/>
    <cellStyle name="_KT_TG_3 2 4" xfId="33306" xr:uid="{00000000-0005-0000-0000-000098010000}"/>
    <cellStyle name="_KT_TG_3 2 5" xfId="8427" xr:uid="{00000000-0005-0000-0000-000099010000}"/>
    <cellStyle name="_KT_TG_3 2 6" xfId="6767" xr:uid="{00000000-0005-0000-0000-00009A010000}"/>
    <cellStyle name="_KT_TG_3 2 7" xfId="35380" xr:uid="{00000000-0005-0000-0000-00009B010000}"/>
    <cellStyle name="_KT_TG_3 3" xfId="1789" xr:uid="{00000000-0005-0000-0000-00009C010000}"/>
    <cellStyle name="_KT_TG_3 3 2" xfId="12162" xr:uid="{00000000-0005-0000-0000-00009D010000}"/>
    <cellStyle name="_KT_TG_3 3 3" xfId="8426" xr:uid="{00000000-0005-0000-0000-00009E010000}"/>
    <cellStyle name="_KT_TG_3 3 4" xfId="6769" xr:uid="{00000000-0005-0000-0000-00009F010000}"/>
    <cellStyle name="_KT_TG_3 3 5" xfId="35613" xr:uid="{00000000-0005-0000-0000-0000A0010000}"/>
    <cellStyle name="_KT_TG_3 4" xfId="9525" xr:uid="{00000000-0005-0000-0000-0000A1010000}"/>
    <cellStyle name="_KT_TG_3 4 2" xfId="12949" xr:uid="{00000000-0005-0000-0000-0000A2010000}"/>
    <cellStyle name="_KT_TG_3 5" xfId="12160" xr:uid="{00000000-0005-0000-0000-0000A3010000}"/>
    <cellStyle name="_KT_TG_3 6" xfId="33305" xr:uid="{00000000-0005-0000-0000-0000A4010000}"/>
    <cellStyle name="_KT_TG_3 7" xfId="8428" xr:uid="{00000000-0005-0000-0000-0000A5010000}"/>
    <cellStyle name="_KT_TG_3 8" xfId="6766" xr:uid="{00000000-0005-0000-0000-0000A6010000}"/>
    <cellStyle name="_KT_TG_3 9" xfId="35105" xr:uid="{00000000-0005-0000-0000-0000A7010000}"/>
    <cellStyle name="_KT_TG_4" xfId="43" xr:uid="{00000000-0005-0000-0000-0000A8010000}"/>
    <cellStyle name="_KT_TG_4 2" xfId="2545" xr:uid="{00000000-0005-0000-0000-0000A9010000}"/>
    <cellStyle name="_MauThanTKKT-goi7-DonGia2143(vl t7)" xfId="2547" xr:uid="{00000000-0005-0000-0000-0000AA010000}"/>
    <cellStyle name="_MauThanTKKT-goi7-DonGia2143(vl t7)_thong ke cac cap20142015" xfId="2548" xr:uid="{00000000-0005-0000-0000-0000AB010000}"/>
    <cellStyle name="_MN TT Pho Lu" xfId="2549" xr:uid="{00000000-0005-0000-0000-0000AC010000}"/>
    <cellStyle name="_Nguyen Trai - Truong son- Sam son- chia 2 goi thau bo sung van chuyen" xfId="2558" xr:uid="{00000000-0005-0000-0000-0000AD010000}"/>
    <cellStyle name="_Nhu cau von ung truoc 2011 Tha h Hoa + Nge An gui TW" xfId="2559" xr:uid="{00000000-0005-0000-0000-0000AE010000}"/>
    <cellStyle name="_Nhu cau von ung truoc 2011 Tha h Hoa + Nge An gui TW_thong ke cac cap20142015" xfId="2560" xr:uid="{00000000-0005-0000-0000-0000AF010000}"/>
    <cellStyle name="_Ninh binh" xfId="2550" xr:uid="{00000000-0005-0000-0000-0000B0010000}"/>
    <cellStyle name="_Ninh binh_Cau Km109-108" xfId="2551" xr:uid="{00000000-0005-0000-0000-0000B1010000}"/>
    <cellStyle name="_Ninh binh_PLV" xfId="2552" xr:uid="{00000000-0005-0000-0000-0000B2010000}"/>
    <cellStyle name="_Ninh binh_VCDS" xfId="2553" xr:uid="{00000000-0005-0000-0000-0000B3010000}"/>
    <cellStyle name="_Ninh binhngoai" xfId="2554" xr:uid="{00000000-0005-0000-0000-0000B4010000}"/>
    <cellStyle name="_Ninh binhngoai_Cau Km109-108" xfId="2555" xr:uid="{00000000-0005-0000-0000-0000B5010000}"/>
    <cellStyle name="_Ninh binhngoai_PLV" xfId="2556" xr:uid="{00000000-0005-0000-0000-0000B6010000}"/>
    <cellStyle name="_Ninh binhngoai_VCDS" xfId="2557" xr:uid="{00000000-0005-0000-0000-0000B7010000}"/>
    <cellStyle name="_PERSONAL" xfId="2561" xr:uid="{00000000-0005-0000-0000-0000B8010000}"/>
    <cellStyle name="_PERSONAL_Book1" xfId="2562" xr:uid="{00000000-0005-0000-0000-0000B9010000}"/>
    <cellStyle name="_PERSONAL_Tong hop KHCB 2001" xfId="2563" xr:uid="{00000000-0005-0000-0000-0000BA010000}"/>
    <cellStyle name="_Phu luc kem BC gui VP Bo (18.2)" xfId="45" xr:uid="{00000000-0005-0000-0000-0000BB010000}"/>
    <cellStyle name="_Q TOAN  SCTX QL.62 QUI I ( oanh)" xfId="2564" xr:uid="{00000000-0005-0000-0000-0000BC010000}"/>
    <cellStyle name="_Q TOAN  SCTX QL.62 QUI I ( oanh) 2" xfId="33307" xr:uid="{00000000-0005-0000-0000-0000BD010000}"/>
    <cellStyle name="_Q TOAN  SCTX QL.62 QUI II ( oanh)" xfId="2565" xr:uid="{00000000-0005-0000-0000-0000BE010000}"/>
    <cellStyle name="_Q TOAN  SCTX QL.62 QUI II ( oanh) 2" xfId="33308" xr:uid="{00000000-0005-0000-0000-0000BF010000}"/>
    <cellStyle name="_Q4_1ormal_Q496 SBU" xfId="2566" xr:uid="{00000000-0005-0000-0000-0000C0010000}"/>
    <cellStyle name="_QT SCTXQL62_QT1 (Cty QL)" xfId="2567" xr:uid="{00000000-0005-0000-0000-0000C1010000}"/>
    <cellStyle name="_Quyết toán năm-Qn" xfId="2568" xr:uid="{00000000-0005-0000-0000-0000C2010000}"/>
    <cellStyle name="_Rà soat biên chế và đăng ký nhu cầu tuyển dụng (4.2011)" xfId="2569" xr:uid="{00000000-0005-0000-0000-0000C3010000}"/>
    <cellStyle name="_Sheet1" xfId="2570" xr:uid="{00000000-0005-0000-0000-0000C4010000}"/>
    <cellStyle name="_Sheet1 2" xfId="33309" xr:uid="{00000000-0005-0000-0000-0000C5010000}"/>
    <cellStyle name="_Sheet1_HC Details" xfId="2571" xr:uid="{00000000-0005-0000-0000-0000C6010000}"/>
    <cellStyle name="_Sheet1_HC Deta_x0012_Normal_Sheet1_P_x0015_Normal_Sheet1_Reserve" xfId="2572" xr:uid="{00000000-0005-0000-0000-0000C7010000}"/>
    <cellStyle name="_Sheet1_Reserve" xfId="2573" xr:uid="{00000000-0005-0000-0000-0000C8010000}"/>
    <cellStyle name="_Sheet2" xfId="2574" xr:uid="{00000000-0005-0000-0000-0000C9010000}"/>
    <cellStyle name="_Sheet2_BIEU CHI TIEU, NGUYEN TAC PHAN BO" xfId="2575" xr:uid="{00000000-0005-0000-0000-0000CA010000}"/>
    <cellStyle name="_Sheet2_BIEU CHI TIEU, NGUYEN TAC PHAN BO 2" xfId="33310" xr:uid="{00000000-0005-0000-0000-0000CB010000}"/>
    <cellStyle name="_Sheet2_Tiến độ XDCB đến tháng 5 - 2015" xfId="2576" xr:uid="{00000000-0005-0000-0000-0000CC010000}"/>
    <cellStyle name="_Sheet2_Tiến độ XDCB đến tháng 5 - 2015 2" xfId="33311" xr:uid="{00000000-0005-0000-0000-0000CD010000}"/>
    <cellStyle name="_Sheet3" xfId="2577" xr:uid="{00000000-0005-0000-0000-0000CE010000}"/>
    <cellStyle name="_SPTQ2ACT" xfId="2578" xr:uid="{00000000-0005-0000-0000-0000CF010000}"/>
    <cellStyle name="_TG-TH" xfId="46" xr:uid="{00000000-0005-0000-0000-0000D0010000}"/>
    <cellStyle name="_TG-TH 10" xfId="35711" xr:uid="{00000000-0005-0000-0000-0000D1010000}"/>
    <cellStyle name="_TG-TH 11" xfId="49433" xr:uid="{00000000-0005-0000-0000-0000D2010000}"/>
    <cellStyle name="_TG-TH 12" xfId="50611" xr:uid="{00000000-0005-0000-0000-0000D3010000}"/>
    <cellStyle name="_TG-TH 13" xfId="1153" xr:uid="{00000000-0005-0000-0000-0000D4010000}"/>
    <cellStyle name="_TG-TH 14" xfId="50764" xr:uid="{00000000-0005-0000-0000-0000D5010000}"/>
    <cellStyle name="_TG-TH 2" xfId="2579" xr:uid="{00000000-0005-0000-0000-0000D6010000}"/>
    <cellStyle name="_TG-TH 2 2" xfId="6772" xr:uid="{00000000-0005-0000-0000-0000D7010000}"/>
    <cellStyle name="_TG-TH 2 2 2" xfId="12580" xr:uid="{00000000-0005-0000-0000-0000D8010000}"/>
    <cellStyle name="_TG-TH 2 2 3" xfId="9147" xr:uid="{00000000-0005-0000-0000-0000D9010000}"/>
    <cellStyle name="_TG-TH 2 3" xfId="12164" xr:uid="{00000000-0005-0000-0000-0000DA010000}"/>
    <cellStyle name="_TG-TH 2 4" xfId="33313" xr:uid="{00000000-0005-0000-0000-0000DB010000}"/>
    <cellStyle name="_TG-TH 2 5" xfId="8424" xr:uid="{00000000-0005-0000-0000-0000DC010000}"/>
    <cellStyle name="_TG-TH 2 6" xfId="6771" xr:uid="{00000000-0005-0000-0000-0000DD010000}"/>
    <cellStyle name="_TG-TH 2 7" xfId="35381" xr:uid="{00000000-0005-0000-0000-0000DE010000}"/>
    <cellStyle name="_TG-TH 3" xfId="1790" xr:uid="{00000000-0005-0000-0000-0000DF010000}"/>
    <cellStyle name="_TG-TH 3 2" xfId="12165" xr:uid="{00000000-0005-0000-0000-0000E0010000}"/>
    <cellStyle name="_TG-TH 3 3" xfId="8423" xr:uid="{00000000-0005-0000-0000-0000E1010000}"/>
    <cellStyle name="_TG-TH 3 4" xfId="6773" xr:uid="{00000000-0005-0000-0000-0000E2010000}"/>
    <cellStyle name="_TG-TH 3 5" xfId="35614" xr:uid="{00000000-0005-0000-0000-0000E3010000}"/>
    <cellStyle name="_TG-TH 4" xfId="9526" xr:uid="{00000000-0005-0000-0000-0000E4010000}"/>
    <cellStyle name="_TG-TH 4 2" xfId="12950" xr:uid="{00000000-0005-0000-0000-0000E5010000}"/>
    <cellStyle name="_TG-TH 5" xfId="12163" xr:uid="{00000000-0005-0000-0000-0000E6010000}"/>
    <cellStyle name="_TG-TH 6" xfId="33312" xr:uid="{00000000-0005-0000-0000-0000E7010000}"/>
    <cellStyle name="_TG-TH 7" xfId="8425" xr:uid="{00000000-0005-0000-0000-0000E8010000}"/>
    <cellStyle name="_TG-TH 8" xfId="6770" xr:uid="{00000000-0005-0000-0000-0000E9010000}"/>
    <cellStyle name="_TG-TH 9" xfId="35106" xr:uid="{00000000-0005-0000-0000-0000EA010000}"/>
    <cellStyle name="_TG-TH_1" xfId="47" xr:uid="{00000000-0005-0000-0000-0000EB010000}"/>
    <cellStyle name="_TG-TH_1 2" xfId="2580" xr:uid="{00000000-0005-0000-0000-0000EC010000}"/>
    <cellStyle name="_TG-TH_1_BANG TONG HOP TINH HINH THANH QUYET TOAN (MOI I)" xfId="2581" xr:uid="{00000000-0005-0000-0000-0000ED010000}"/>
    <cellStyle name="_TG-TH_1_BAO GIA NGAY 24-10-08 (co dam)" xfId="2582" xr:uid="{00000000-0005-0000-0000-0000EE010000}"/>
    <cellStyle name="_TG-TH_1_BIEU CHI TIEU, NGUYEN TAC PHAN BO" xfId="2583" xr:uid="{00000000-0005-0000-0000-0000EF010000}"/>
    <cellStyle name="_TG-TH_1_BIEU CHI TIEU, NGUYEN TAC PHAN BO 2" xfId="33314" xr:uid="{00000000-0005-0000-0000-0000F0010000}"/>
    <cellStyle name="_TG-TH_1_Book1" xfId="2584" xr:uid="{00000000-0005-0000-0000-0000F1010000}"/>
    <cellStyle name="_TG-TH_1_Book1_1" xfId="2585" xr:uid="{00000000-0005-0000-0000-0000F2010000}"/>
    <cellStyle name="_TG-TH_1_CAU Khanh Nam(Thi Cong)" xfId="2586" xr:uid="{00000000-0005-0000-0000-0000F3010000}"/>
    <cellStyle name="_TG-TH_1_DU TRU VAT TU" xfId="2587" xr:uid="{00000000-0005-0000-0000-0000F4010000}"/>
    <cellStyle name="_TG-TH_1_DU TRU VAT TU 2" xfId="33315" xr:uid="{00000000-0005-0000-0000-0000F5010000}"/>
    <cellStyle name="_TG-TH_1_Tiến độ XDCB đến tháng 5 - 2015" xfId="2588" xr:uid="{00000000-0005-0000-0000-0000F6010000}"/>
    <cellStyle name="_TG-TH_1_Tiến độ XDCB đến tháng 5 - 2015 2" xfId="33316" xr:uid="{00000000-0005-0000-0000-0000F7010000}"/>
    <cellStyle name="_TG-TH_1_ÿÿÿÿÿ" xfId="2589" xr:uid="{00000000-0005-0000-0000-0000F8010000}"/>
    <cellStyle name="_TG-TH_1_ÿÿÿÿÿ 2" xfId="33317" xr:uid="{00000000-0005-0000-0000-0000F9010000}"/>
    <cellStyle name="_TG-TH_2" xfId="48" xr:uid="{00000000-0005-0000-0000-0000FA010000}"/>
    <cellStyle name="_TG-TH_2 2" xfId="2590" xr:uid="{00000000-0005-0000-0000-0000FB010000}"/>
    <cellStyle name="_TG-TH_2_BANG TONG HOP TINH HINH THANH QUYET TOAN (MOI I)" xfId="2591" xr:uid="{00000000-0005-0000-0000-0000FC010000}"/>
    <cellStyle name="_TG-TH_2_BAO GIA NGAY 24-10-08 (co dam)" xfId="2592" xr:uid="{00000000-0005-0000-0000-0000FD010000}"/>
    <cellStyle name="_TG-TH_2_BIEU CHI TIEU, NGUYEN TAC PHAN BO" xfId="2593" xr:uid="{00000000-0005-0000-0000-0000FE010000}"/>
    <cellStyle name="_TG-TH_2_BIEU CHI TIEU, NGUYEN TAC PHAN BO 2" xfId="33318" xr:uid="{00000000-0005-0000-0000-0000FF010000}"/>
    <cellStyle name="_TG-TH_2_Book1" xfId="2594" xr:uid="{00000000-0005-0000-0000-000000020000}"/>
    <cellStyle name="_TG-TH_2_Book1_1" xfId="2595" xr:uid="{00000000-0005-0000-0000-000001020000}"/>
    <cellStyle name="_TG-TH_2_CAU Khanh Nam(Thi Cong)" xfId="2596" xr:uid="{00000000-0005-0000-0000-000002020000}"/>
    <cellStyle name="_TG-TH_2_DU TRU VAT TU" xfId="2597" xr:uid="{00000000-0005-0000-0000-000003020000}"/>
    <cellStyle name="_TG-TH_2_DU TRU VAT TU 2" xfId="33319" xr:uid="{00000000-0005-0000-0000-000004020000}"/>
    <cellStyle name="_TG-TH_2_Tiến độ XDCB đến tháng 5 - 2015" xfId="2598" xr:uid="{00000000-0005-0000-0000-000005020000}"/>
    <cellStyle name="_TG-TH_2_Tiến độ XDCB đến tháng 5 - 2015 2" xfId="33320" xr:uid="{00000000-0005-0000-0000-000006020000}"/>
    <cellStyle name="_TG-TH_2_ÿÿÿÿÿ" xfId="2599" xr:uid="{00000000-0005-0000-0000-000007020000}"/>
    <cellStyle name="_TG-TH_2_ÿÿÿÿÿ 2" xfId="33321" xr:uid="{00000000-0005-0000-0000-000008020000}"/>
    <cellStyle name="_TG-TH_3" xfId="49" xr:uid="{00000000-0005-0000-0000-000009020000}"/>
    <cellStyle name="_TG-TH_3 2" xfId="2600" xr:uid="{00000000-0005-0000-0000-00000A020000}"/>
    <cellStyle name="_TG-TH_4" xfId="50" xr:uid="{00000000-0005-0000-0000-00000B020000}"/>
    <cellStyle name="_TG-TH_4 10" xfId="35712" xr:uid="{00000000-0005-0000-0000-00000C020000}"/>
    <cellStyle name="_TG-TH_4 11" xfId="49434" xr:uid="{00000000-0005-0000-0000-00000D020000}"/>
    <cellStyle name="_TG-TH_4 12" xfId="50612" xr:uid="{00000000-0005-0000-0000-00000E020000}"/>
    <cellStyle name="_TG-TH_4 13" xfId="1154" xr:uid="{00000000-0005-0000-0000-00000F020000}"/>
    <cellStyle name="_TG-TH_4 14" xfId="50765" xr:uid="{00000000-0005-0000-0000-000010020000}"/>
    <cellStyle name="_TG-TH_4 2" xfId="2601" xr:uid="{00000000-0005-0000-0000-000011020000}"/>
    <cellStyle name="_TG-TH_4 2 2" xfId="6776" xr:uid="{00000000-0005-0000-0000-000012020000}"/>
    <cellStyle name="_TG-TH_4 2 2 2" xfId="12581" xr:uid="{00000000-0005-0000-0000-000013020000}"/>
    <cellStyle name="_TG-TH_4 2 2 3" xfId="9148" xr:uid="{00000000-0005-0000-0000-000014020000}"/>
    <cellStyle name="_TG-TH_4 2 3" xfId="12167" xr:uid="{00000000-0005-0000-0000-000015020000}"/>
    <cellStyle name="_TG-TH_4 2 4" xfId="33323" xr:uid="{00000000-0005-0000-0000-000016020000}"/>
    <cellStyle name="_TG-TH_4 2 5" xfId="8421" xr:uid="{00000000-0005-0000-0000-000017020000}"/>
    <cellStyle name="_TG-TH_4 2 6" xfId="6775" xr:uid="{00000000-0005-0000-0000-000018020000}"/>
    <cellStyle name="_TG-TH_4 2 7" xfId="35382" xr:uid="{00000000-0005-0000-0000-000019020000}"/>
    <cellStyle name="_TG-TH_4 3" xfId="1791" xr:uid="{00000000-0005-0000-0000-00001A020000}"/>
    <cellStyle name="_TG-TH_4 3 2" xfId="12168" xr:uid="{00000000-0005-0000-0000-00001B020000}"/>
    <cellStyle name="_TG-TH_4 3 3" xfId="8420" xr:uid="{00000000-0005-0000-0000-00001C020000}"/>
    <cellStyle name="_TG-TH_4 3 4" xfId="6777" xr:uid="{00000000-0005-0000-0000-00001D020000}"/>
    <cellStyle name="_TG-TH_4 3 5" xfId="35615" xr:uid="{00000000-0005-0000-0000-00001E020000}"/>
    <cellStyle name="_TG-TH_4 4" xfId="9527" xr:uid="{00000000-0005-0000-0000-00001F020000}"/>
    <cellStyle name="_TG-TH_4 4 2" xfId="12951" xr:uid="{00000000-0005-0000-0000-000020020000}"/>
    <cellStyle name="_TG-TH_4 5" xfId="12166" xr:uid="{00000000-0005-0000-0000-000021020000}"/>
    <cellStyle name="_TG-TH_4 6" xfId="33322" xr:uid="{00000000-0005-0000-0000-000022020000}"/>
    <cellStyle name="_TG-TH_4 7" xfId="8422" xr:uid="{00000000-0005-0000-0000-000023020000}"/>
    <cellStyle name="_TG-TH_4 8" xfId="6774" xr:uid="{00000000-0005-0000-0000-000024020000}"/>
    <cellStyle name="_TG-TH_4 9" xfId="35107" xr:uid="{00000000-0005-0000-0000-000025020000}"/>
    <cellStyle name="_THCPKS" xfId="2606" xr:uid="{00000000-0005-0000-0000-000026020000}"/>
    <cellStyle name="_Tong dutoan PP LAHAI" xfId="2602" xr:uid="{00000000-0005-0000-0000-000027020000}"/>
    <cellStyle name="_Tong dutoan PP LAHAI 2" xfId="33324" xr:uid="{00000000-0005-0000-0000-000028020000}"/>
    <cellStyle name="_Tong hop may cheu nganh 1" xfId="2603" xr:uid="{00000000-0005-0000-0000-000029020000}"/>
    <cellStyle name="_TỔNG HỢP NÔNG THÔN MỚI 2014" xfId="2605" xr:uid="{00000000-0005-0000-0000-00002A020000}"/>
    <cellStyle name="_tongket2003-2010 Kg Vu DP" xfId="2604" xr:uid="{00000000-0005-0000-0000-00002B020000}"/>
    <cellStyle name="_ung truoc 2011 NSTW Thanh Hoa + Nge An gui Thu 12-5" xfId="2607" xr:uid="{00000000-0005-0000-0000-00002C020000}"/>
    <cellStyle name="_ung truoc 2011 NSTW Thanh Hoa + Nge An gui Thu 12-5_thong ke cac cap20142015" xfId="2608" xr:uid="{00000000-0005-0000-0000-00002D020000}"/>
    <cellStyle name="_ung truoc cua long an (6-5-2010)" xfId="2609" xr:uid="{00000000-0005-0000-0000-00002E020000}"/>
    <cellStyle name="_ung truoc cua long an (6-5-2010) 2" xfId="33325" xr:uid="{00000000-0005-0000-0000-00002F020000}"/>
    <cellStyle name="_Ung von nam 2011 vung TNB - Doan Cong tac (12-5-2010)" xfId="2610" xr:uid="{00000000-0005-0000-0000-000030020000}"/>
    <cellStyle name="_Ung von nam 2011 vung TNB - Doan Cong tac (12-5-2010)_thong ke cac cap20142015" xfId="2611" xr:uid="{00000000-0005-0000-0000-000031020000}"/>
    <cellStyle name="_XU LY MONG" xfId="2612" xr:uid="{00000000-0005-0000-0000-000032020000}"/>
    <cellStyle name="_XU LY MONG_thong ke cac cap20142015" xfId="2613" xr:uid="{00000000-0005-0000-0000-000033020000}"/>
    <cellStyle name="_ÿÿÿÿÿ" xfId="2614" xr:uid="{00000000-0005-0000-0000-000034020000}"/>
    <cellStyle name="_ÿÿÿÿÿ_Kh ql62 (2010) 11-09" xfId="2615" xr:uid="{00000000-0005-0000-0000-000035020000}"/>
    <cellStyle name="_ÿÿÿÿÿ_thong ke cac cap20142015" xfId="2617" xr:uid="{00000000-0005-0000-0000-000036020000}"/>
    <cellStyle name="_ÿÿÿÿÿ_Tiến độ XDCB đến tháng 5 - 2015" xfId="2616" xr:uid="{00000000-0005-0000-0000-000037020000}"/>
    <cellStyle name="~1" xfId="51" xr:uid="{00000000-0005-0000-0000-000038020000}"/>
    <cellStyle name="~1 2" xfId="52" xr:uid="{00000000-0005-0000-0000-000039020000}"/>
    <cellStyle name="_x0001_¨c^ " xfId="2618" xr:uid="{00000000-0005-0000-0000-00003A020000}"/>
    <cellStyle name="_x0001_¨c^  2" xfId="33326" xr:uid="{00000000-0005-0000-0000-00003B020000}"/>
    <cellStyle name="_x0001_¨c^  3" xfId="8419" xr:uid="{00000000-0005-0000-0000-00003C020000}"/>
    <cellStyle name="_x0001_¨c^[" xfId="2619" xr:uid="{00000000-0005-0000-0000-00003D020000}"/>
    <cellStyle name="_x0001_¨c^[ 2" xfId="33327" xr:uid="{00000000-0005-0000-0000-00003E020000}"/>
    <cellStyle name="_x0001_¨c^_" xfId="2620" xr:uid="{00000000-0005-0000-0000-00003F020000}"/>
    <cellStyle name="_x0001_¨Œc^ " xfId="2621" xr:uid="{00000000-0005-0000-0000-000040020000}"/>
    <cellStyle name="_x0001_¨Œc^  2" xfId="33328" xr:uid="{00000000-0005-0000-0000-000041020000}"/>
    <cellStyle name="_x0001_¨Œc^  3" xfId="8418" xr:uid="{00000000-0005-0000-0000-000042020000}"/>
    <cellStyle name="_x0001_¨Œc^[" xfId="2622" xr:uid="{00000000-0005-0000-0000-000043020000}"/>
    <cellStyle name="_x0001_¨Œc^[ 2" xfId="33329" xr:uid="{00000000-0005-0000-0000-000044020000}"/>
    <cellStyle name="_x0001_¨Œc^_" xfId="2623" xr:uid="{00000000-0005-0000-0000-000045020000}"/>
    <cellStyle name="’Ê‰Ý [0.00]_laroux" xfId="2624" xr:uid="{00000000-0005-0000-0000-000046020000}"/>
    <cellStyle name="’Ê‰Ý_laroux" xfId="2625" xr:uid="{00000000-0005-0000-0000-000047020000}"/>
    <cellStyle name="_x0001_µÑTÖ " xfId="2626" xr:uid="{00000000-0005-0000-0000-000048020000}"/>
    <cellStyle name="_x0001_µÑTÖ  2" xfId="33330" xr:uid="{00000000-0005-0000-0000-000049020000}"/>
    <cellStyle name="_x0001_µÑTÖ  3" xfId="8417" xr:uid="{00000000-0005-0000-0000-00004A020000}"/>
    <cellStyle name="_x0001_µÑTÖ_" xfId="2627" xr:uid="{00000000-0005-0000-0000-00004B020000}"/>
    <cellStyle name="•W?_¯–ì" xfId="2628" xr:uid="{00000000-0005-0000-0000-00004C020000}"/>
    <cellStyle name="•W€_¯–ì" xfId="2629" xr:uid="{00000000-0005-0000-0000-00004D020000}"/>
    <cellStyle name="•W_¯–ì" xfId="2630" xr:uid="{00000000-0005-0000-0000-00004E020000}"/>
    <cellStyle name="W_MARINE" xfId="2631" xr:uid="{00000000-0005-0000-0000-00004F020000}"/>
    <cellStyle name="0" xfId="53" xr:uid="{00000000-0005-0000-0000-000050020000}"/>
    <cellStyle name="0 10" xfId="43674" xr:uid="{00000000-0005-0000-0000-000051020000}"/>
    <cellStyle name="0 10 2" xfId="47161" xr:uid="{00000000-0005-0000-0000-000052020000}"/>
    <cellStyle name="0 11" xfId="44732" xr:uid="{00000000-0005-0000-0000-000053020000}"/>
    <cellStyle name="0 2" xfId="23306" xr:uid="{00000000-0005-0000-0000-000054020000}"/>
    <cellStyle name="0 2 2" xfId="42637" xr:uid="{00000000-0005-0000-0000-000055020000}"/>
    <cellStyle name="0 2 2 2" xfId="44231" xr:uid="{00000000-0005-0000-0000-000056020000}"/>
    <cellStyle name="0 2 2 3" xfId="46074" xr:uid="{00000000-0005-0000-0000-000057020000}"/>
    <cellStyle name="0 2 3" xfId="42032" xr:uid="{00000000-0005-0000-0000-000058020000}"/>
    <cellStyle name="0 2 3 2" xfId="44050" xr:uid="{00000000-0005-0000-0000-000059020000}"/>
    <cellStyle name="0 2 3 3" xfId="45892" xr:uid="{00000000-0005-0000-0000-00005A020000}"/>
    <cellStyle name="0 2 4" xfId="43209" xr:uid="{00000000-0005-0000-0000-00005B020000}"/>
    <cellStyle name="0 2 4 2" xfId="46697" xr:uid="{00000000-0005-0000-0000-00005C020000}"/>
    <cellStyle name="0 2 5" xfId="45094" xr:uid="{00000000-0005-0000-0000-00005D020000}"/>
    <cellStyle name="0 2 6" xfId="42258" xr:uid="{00000000-0005-0000-0000-00005E020000}"/>
    <cellStyle name="0 3" xfId="28485" xr:uid="{00000000-0005-0000-0000-00005F020000}"/>
    <cellStyle name="0 3 2" xfId="41658" xr:uid="{00000000-0005-0000-0000-000060020000}"/>
    <cellStyle name="0 3 2 2" xfId="44244" xr:uid="{00000000-0005-0000-0000-000061020000}"/>
    <cellStyle name="0 3 2 3" xfId="46087" xr:uid="{00000000-0005-0000-0000-000062020000}"/>
    <cellStyle name="0 3 3" xfId="43223" xr:uid="{00000000-0005-0000-0000-000063020000}"/>
    <cellStyle name="0 3 3 2" xfId="46706" xr:uid="{00000000-0005-0000-0000-000064020000}"/>
    <cellStyle name="0 3 4" xfId="45109" xr:uid="{00000000-0005-0000-0000-000065020000}"/>
    <cellStyle name="0 3 5" xfId="42272" xr:uid="{00000000-0005-0000-0000-000066020000}"/>
    <cellStyle name="0 4" xfId="35052" xr:uid="{00000000-0005-0000-0000-000067020000}"/>
    <cellStyle name="0 4 2" xfId="41967" xr:uid="{00000000-0005-0000-0000-000068020000}"/>
    <cellStyle name="0 4 2 2" xfId="44268" xr:uid="{00000000-0005-0000-0000-000069020000}"/>
    <cellStyle name="0 4 2 3" xfId="46111" xr:uid="{00000000-0005-0000-0000-00006A020000}"/>
    <cellStyle name="0 4 3" xfId="43251" xr:uid="{00000000-0005-0000-0000-00006B020000}"/>
    <cellStyle name="0 4 3 2" xfId="46726" xr:uid="{00000000-0005-0000-0000-00006C020000}"/>
    <cellStyle name="0 4 4" xfId="45137" xr:uid="{00000000-0005-0000-0000-00006D020000}"/>
    <cellStyle name="0 5" xfId="42364" xr:uid="{00000000-0005-0000-0000-00006E020000}"/>
    <cellStyle name="0 5 2" xfId="41972" xr:uid="{00000000-0005-0000-0000-00006F020000}"/>
    <cellStyle name="0 5 2 2" xfId="44320" xr:uid="{00000000-0005-0000-0000-000070020000}"/>
    <cellStyle name="0 5 2 3" xfId="46163" xr:uid="{00000000-0005-0000-0000-000071020000}"/>
    <cellStyle name="0 5 3" xfId="43316" xr:uid="{00000000-0005-0000-0000-000072020000}"/>
    <cellStyle name="0 5 3 2" xfId="47104" xr:uid="{00000000-0005-0000-0000-000073020000}"/>
    <cellStyle name="0 5 4" xfId="45202" xr:uid="{00000000-0005-0000-0000-000074020000}"/>
    <cellStyle name="0 6" xfId="42265" xr:uid="{00000000-0005-0000-0000-000075020000}"/>
    <cellStyle name="0 6 2" xfId="41814" xr:uid="{00000000-0005-0000-0000-000076020000}"/>
    <cellStyle name="0 6 2 2" xfId="44237" xr:uid="{00000000-0005-0000-0000-000077020000}"/>
    <cellStyle name="0 6 2 3" xfId="46080" xr:uid="{00000000-0005-0000-0000-000078020000}"/>
    <cellStyle name="0 6 3" xfId="43217" xr:uid="{00000000-0005-0000-0000-000079020000}"/>
    <cellStyle name="0 6 4" xfId="45102" xr:uid="{00000000-0005-0000-0000-00007A020000}"/>
    <cellStyle name="0 7" xfId="42514" xr:uid="{00000000-0005-0000-0000-00007B020000}"/>
    <cellStyle name="0 7 2" xfId="42636" xr:uid="{00000000-0005-0000-0000-00007C020000}"/>
    <cellStyle name="0 7 2 2" xfId="44456" xr:uid="{00000000-0005-0000-0000-00007D020000}"/>
    <cellStyle name="0 7 2 3" xfId="46299" xr:uid="{00000000-0005-0000-0000-00007E020000}"/>
    <cellStyle name="0 7 3" xfId="43463" xr:uid="{00000000-0005-0000-0000-00007F020000}"/>
    <cellStyle name="0 7 4" xfId="45351" xr:uid="{00000000-0005-0000-0000-000080020000}"/>
    <cellStyle name="0 8" xfId="42555" xr:uid="{00000000-0005-0000-0000-000081020000}"/>
    <cellStyle name="0 8 2" xfId="42680" xr:uid="{00000000-0005-0000-0000-000082020000}"/>
    <cellStyle name="0 8 2 2" xfId="44571" xr:uid="{00000000-0005-0000-0000-000083020000}"/>
    <cellStyle name="0 8 2 3" xfId="46417" xr:uid="{00000000-0005-0000-0000-000084020000}"/>
    <cellStyle name="0 8 3" xfId="43502" xr:uid="{00000000-0005-0000-0000-000085020000}"/>
    <cellStyle name="0 8 4" xfId="45391" xr:uid="{00000000-0005-0000-0000-000086020000}"/>
    <cellStyle name="0 9" xfId="42839" xr:uid="{00000000-0005-0000-0000-000087020000}"/>
    <cellStyle name="0 9 2" xfId="43580" xr:uid="{00000000-0005-0000-0000-000088020000}"/>
    <cellStyle name="0 9 3" xfId="45471" xr:uid="{00000000-0005-0000-0000-000089020000}"/>
    <cellStyle name="0%" xfId="2632" xr:uid="{00000000-0005-0000-0000-00008A020000}"/>
    <cellStyle name="0,0" xfId="2633" xr:uid="{00000000-0005-0000-0000-00008B020000}"/>
    <cellStyle name="0,0 2" xfId="33331" xr:uid="{00000000-0005-0000-0000-00008C020000}"/>
    <cellStyle name="0.0" xfId="54" xr:uid="{00000000-0005-0000-0000-00008D020000}"/>
    <cellStyle name="0.0 10" xfId="43670" xr:uid="{00000000-0005-0000-0000-00008E020000}"/>
    <cellStyle name="0.0 10 2" xfId="47157" xr:uid="{00000000-0005-0000-0000-00008F020000}"/>
    <cellStyle name="0.0 11" xfId="44733" xr:uid="{00000000-0005-0000-0000-000090020000}"/>
    <cellStyle name="0.0 2" xfId="2634" xr:uid="{00000000-0005-0000-0000-000091020000}"/>
    <cellStyle name="0.0 2 2" xfId="23307" xr:uid="{00000000-0005-0000-0000-000092020000}"/>
    <cellStyle name="0.0 2 2 2" xfId="44174" xr:uid="{00000000-0005-0000-0000-000093020000}"/>
    <cellStyle name="0.0 2 2 3" xfId="46017" xr:uid="{00000000-0005-0000-0000-000094020000}"/>
    <cellStyle name="0.0 2 3" xfId="41994" xr:uid="{00000000-0005-0000-0000-000095020000}"/>
    <cellStyle name="0.0 2 3 2" xfId="44021" xr:uid="{00000000-0005-0000-0000-000096020000}"/>
    <cellStyle name="0.0 2 3 3" xfId="45863" xr:uid="{00000000-0005-0000-0000-000097020000}"/>
    <cellStyle name="0.0 2 4" xfId="43142" xr:uid="{00000000-0005-0000-0000-000098020000}"/>
    <cellStyle name="0.0 2 4 2" xfId="46651" xr:uid="{00000000-0005-0000-0000-000099020000}"/>
    <cellStyle name="0.0 2 5" xfId="45027" xr:uid="{00000000-0005-0000-0000-00009A020000}"/>
    <cellStyle name="0.0 2 6" xfId="42191" xr:uid="{00000000-0005-0000-0000-00009B020000}"/>
    <cellStyle name="0.0 3" xfId="28486" xr:uid="{00000000-0005-0000-0000-00009C020000}"/>
    <cellStyle name="0.0 3 2" xfId="41764" xr:uid="{00000000-0005-0000-0000-00009D020000}"/>
    <cellStyle name="0.0 3 2 2" xfId="44269" xr:uid="{00000000-0005-0000-0000-00009E020000}"/>
    <cellStyle name="0.0 3 2 3" xfId="46112" xr:uid="{00000000-0005-0000-0000-00009F020000}"/>
    <cellStyle name="0.0 3 3" xfId="43252" xr:uid="{00000000-0005-0000-0000-0000A0020000}"/>
    <cellStyle name="0.0 3 3 2" xfId="46727" xr:uid="{00000000-0005-0000-0000-0000A1020000}"/>
    <cellStyle name="0.0 3 4" xfId="45138" xr:uid="{00000000-0005-0000-0000-0000A2020000}"/>
    <cellStyle name="0.0 3 5" xfId="42299" xr:uid="{00000000-0005-0000-0000-0000A3020000}"/>
    <cellStyle name="0.0 4" xfId="33332" xr:uid="{00000000-0005-0000-0000-0000A4020000}"/>
    <cellStyle name="0.0 4 2" xfId="41995" xr:uid="{00000000-0005-0000-0000-0000A5020000}"/>
    <cellStyle name="0.0 4 2 2" xfId="44218" xr:uid="{00000000-0005-0000-0000-0000A6020000}"/>
    <cellStyle name="0.0 4 2 3" xfId="46061" xr:uid="{00000000-0005-0000-0000-0000A7020000}"/>
    <cellStyle name="0.0 4 3" xfId="43194" xr:uid="{00000000-0005-0000-0000-0000A8020000}"/>
    <cellStyle name="0.0 4 3 2" xfId="46687" xr:uid="{00000000-0005-0000-0000-0000A9020000}"/>
    <cellStyle name="0.0 4 4" xfId="45079" xr:uid="{00000000-0005-0000-0000-0000AA020000}"/>
    <cellStyle name="0.0 4 5" xfId="42244" xr:uid="{00000000-0005-0000-0000-0000AB020000}"/>
    <cellStyle name="0.0 5" xfId="35108" xr:uid="{00000000-0005-0000-0000-0000AC020000}"/>
    <cellStyle name="0.0 5 2" xfId="41826" xr:uid="{00000000-0005-0000-0000-0000AD020000}"/>
    <cellStyle name="0.0 5 2 2" xfId="44166" xr:uid="{00000000-0005-0000-0000-0000AE020000}"/>
    <cellStyle name="0.0 5 2 3" xfId="46009" xr:uid="{00000000-0005-0000-0000-0000AF020000}"/>
    <cellStyle name="0.0 5 3" xfId="43132" xr:uid="{00000000-0005-0000-0000-0000B0020000}"/>
    <cellStyle name="0.0 5 3 2" xfId="47036" xr:uid="{00000000-0005-0000-0000-0000B1020000}"/>
    <cellStyle name="0.0 5 4" xfId="45017" xr:uid="{00000000-0005-0000-0000-0000B2020000}"/>
    <cellStyle name="0.0 6" xfId="42090" xr:uid="{00000000-0005-0000-0000-0000B3020000}"/>
    <cellStyle name="0.0 6 2" xfId="41723" xr:uid="{00000000-0005-0000-0000-0000B4020000}"/>
    <cellStyle name="0.0 6 2 2" xfId="44091" xr:uid="{00000000-0005-0000-0000-0000B5020000}"/>
    <cellStyle name="0.0 6 2 3" xfId="45933" xr:uid="{00000000-0005-0000-0000-0000B6020000}"/>
    <cellStyle name="0.0 6 3" xfId="43035" xr:uid="{00000000-0005-0000-0000-0000B7020000}"/>
    <cellStyle name="0.0 6 4" xfId="44920" xr:uid="{00000000-0005-0000-0000-0000B8020000}"/>
    <cellStyle name="0.0 7" xfId="42517" xr:uid="{00000000-0005-0000-0000-0000B9020000}"/>
    <cellStyle name="0.0 7 2" xfId="42623" xr:uid="{00000000-0005-0000-0000-0000BA020000}"/>
    <cellStyle name="0.0 7 2 2" xfId="44458" xr:uid="{00000000-0005-0000-0000-0000BB020000}"/>
    <cellStyle name="0.0 7 2 3" xfId="46301" xr:uid="{00000000-0005-0000-0000-0000BC020000}"/>
    <cellStyle name="0.0 7 3" xfId="43465" xr:uid="{00000000-0005-0000-0000-0000BD020000}"/>
    <cellStyle name="0.0 7 4" xfId="45353" xr:uid="{00000000-0005-0000-0000-0000BE020000}"/>
    <cellStyle name="0.0 8" xfId="42554" xr:uid="{00000000-0005-0000-0000-0000BF020000}"/>
    <cellStyle name="0.0 8 2" xfId="42679" xr:uid="{00000000-0005-0000-0000-0000C0020000}"/>
    <cellStyle name="0.0 8 2 2" xfId="44570" xr:uid="{00000000-0005-0000-0000-0000C1020000}"/>
    <cellStyle name="0.0 8 2 3" xfId="46416" xr:uid="{00000000-0005-0000-0000-0000C2020000}"/>
    <cellStyle name="0.0 8 3" xfId="43501" xr:uid="{00000000-0005-0000-0000-0000C3020000}"/>
    <cellStyle name="0.0 8 4" xfId="45390" xr:uid="{00000000-0005-0000-0000-0000C4020000}"/>
    <cellStyle name="0.0 9" xfId="42840" xr:uid="{00000000-0005-0000-0000-0000C5020000}"/>
    <cellStyle name="0.0 9 2" xfId="43581" xr:uid="{00000000-0005-0000-0000-0000C6020000}"/>
    <cellStyle name="0.0 9 3" xfId="45472" xr:uid="{00000000-0005-0000-0000-0000C7020000}"/>
    <cellStyle name="0.0%" xfId="2635" xr:uid="{00000000-0005-0000-0000-0000C8020000}"/>
    <cellStyle name="0.0_BIEU CHI TIEU, NGUYEN TAC PHAN BO" xfId="2636" xr:uid="{00000000-0005-0000-0000-0000C9020000}"/>
    <cellStyle name="0.00" xfId="55" xr:uid="{00000000-0005-0000-0000-0000CA020000}"/>
    <cellStyle name="0.00 10" xfId="43669" xr:uid="{00000000-0005-0000-0000-0000CB020000}"/>
    <cellStyle name="0.00 10 2" xfId="47156" xr:uid="{00000000-0005-0000-0000-0000CC020000}"/>
    <cellStyle name="0.00 11" xfId="44734" xr:uid="{00000000-0005-0000-0000-0000CD020000}"/>
    <cellStyle name="0.00 2" xfId="23308" xr:uid="{00000000-0005-0000-0000-0000CE020000}"/>
    <cellStyle name="0.00 2 2" xfId="42630" xr:uid="{00000000-0005-0000-0000-0000CF020000}"/>
    <cellStyle name="0.00 2 2 2" xfId="44177" xr:uid="{00000000-0005-0000-0000-0000D0020000}"/>
    <cellStyle name="0.00 2 2 3" xfId="46020" xr:uid="{00000000-0005-0000-0000-0000D1020000}"/>
    <cellStyle name="0.00 2 3" xfId="41840" xr:uid="{00000000-0005-0000-0000-0000D2020000}"/>
    <cellStyle name="0.00 2 3 2" xfId="43904" xr:uid="{00000000-0005-0000-0000-0000D3020000}"/>
    <cellStyle name="0.00 2 3 3" xfId="45746" xr:uid="{00000000-0005-0000-0000-0000D4020000}"/>
    <cellStyle name="0.00 2 4" xfId="43145" xr:uid="{00000000-0005-0000-0000-0000D5020000}"/>
    <cellStyle name="0.00 2 4 2" xfId="46654" xr:uid="{00000000-0005-0000-0000-0000D6020000}"/>
    <cellStyle name="0.00 2 5" xfId="45030" xr:uid="{00000000-0005-0000-0000-0000D7020000}"/>
    <cellStyle name="0.00 2 6" xfId="42194" xr:uid="{00000000-0005-0000-0000-0000D8020000}"/>
    <cellStyle name="0.00 3" xfId="28487" xr:uid="{00000000-0005-0000-0000-0000D9020000}"/>
    <cellStyle name="0.00 3 2" xfId="42068" xr:uid="{00000000-0005-0000-0000-0000DA020000}"/>
    <cellStyle name="0.00 3 2 2" xfId="44292" xr:uid="{00000000-0005-0000-0000-0000DB020000}"/>
    <cellStyle name="0.00 3 2 3" xfId="46135" xr:uid="{00000000-0005-0000-0000-0000DC020000}"/>
    <cellStyle name="0.00 3 3" xfId="43282" xr:uid="{00000000-0005-0000-0000-0000DD020000}"/>
    <cellStyle name="0.00 3 3 2" xfId="46742" xr:uid="{00000000-0005-0000-0000-0000DE020000}"/>
    <cellStyle name="0.00 3 4" xfId="45168" xr:uid="{00000000-0005-0000-0000-0000DF020000}"/>
    <cellStyle name="0.00 3 5" xfId="42329" xr:uid="{00000000-0005-0000-0000-0000E0020000}"/>
    <cellStyle name="0.00 4" xfId="35053" xr:uid="{00000000-0005-0000-0000-0000E1020000}"/>
    <cellStyle name="0.00 4 2" xfId="41800" xr:uid="{00000000-0005-0000-0000-0000E2020000}"/>
    <cellStyle name="0.00 4 2 2" xfId="44396" xr:uid="{00000000-0005-0000-0000-0000E3020000}"/>
    <cellStyle name="0.00 4 2 3" xfId="46239" xr:uid="{00000000-0005-0000-0000-0000E4020000}"/>
    <cellStyle name="0.00 4 3" xfId="43400" xr:uid="{00000000-0005-0000-0000-0000E5020000}"/>
    <cellStyle name="0.00 4 3 2" xfId="46823" xr:uid="{00000000-0005-0000-0000-0000E6020000}"/>
    <cellStyle name="0.00 4 4" xfId="45288" xr:uid="{00000000-0005-0000-0000-0000E7020000}"/>
    <cellStyle name="0.00 5" xfId="42325" xr:uid="{00000000-0005-0000-0000-0000E8020000}"/>
    <cellStyle name="0.00 5 2" xfId="41920" xr:uid="{00000000-0005-0000-0000-0000E9020000}"/>
    <cellStyle name="0.00 5 2 2" xfId="44290" xr:uid="{00000000-0005-0000-0000-0000EA020000}"/>
    <cellStyle name="0.00 5 2 3" xfId="46133" xr:uid="{00000000-0005-0000-0000-0000EB020000}"/>
    <cellStyle name="0.00 5 3" xfId="43278" xr:uid="{00000000-0005-0000-0000-0000EC020000}"/>
    <cellStyle name="0.00 5 3 2" xfId="47089" xr:uid="{00000000-0005-0000-0000-0000ED020000}"/>
    <cellStyle name="0.00 5 4" xfId="45164" xr:uid="{00000000-0005-0000-0000-0000EE020000}"/>
    <cellStyle name="0.00 6" xfId="42163" xr:uid="{00000000-0005-0000-0000-0000EF020000}"/>
    <cellStyle name="0.00 6 2" xfId="42047" xr:uid="{00000000-0005-0000-0000-0000F0020000}"/>
    <cellStyle name="0.00 6 2 2" xfId="44151" xr:uid="{00000000-0005-0000-0000-0000F1020000}"/>
    <cellStyle name="0.00 6 2 3" xfId="45994" xr:uid="{00000000-0005-0000-0000-0000F2020000}"/>
    <cellStyle name="0.00 6 3" xfId="43111" xr:uid="{00000000-0005-0000-0000-0000F3020000}"/>
    <cellStyle name="0.00 6 4" xfId="44996" xr:uid="{00000000-0005-0000-0000-0000F4020000}"/>
    <cellStyle name="0.00 7" xfId="42518" xr:uid="{00000000-0005-0000-0000-0000F5020000}"/>
    <cellStyle name="0.00 7 2" xfId="41991" xr:uid="{00000000-0005-0000-0000-0000F6020000}"/>
    <cellStyle name="0.00 7 2 2" xfId="44460" xr:uid="{00000000-0005-0000-0000-0000F7020000}"/>
    <cellStyle name="0.00 7 2 3" xfId="46303" xr:uid="{00000000-0005-0000-0000-0000F8020000}"/>
    <cellStyle name="0.00 7 3" xfId="43467" xr:uid="{00000000-0005-0000-0000-0000F9020000}"/>
    <cellStyle name="0.00 7 4" xfId="45355" xr:uid="{00000000-0005-0000-0000-0000FA020000}"/>
    <cellStyle name="0.00 8" xfId="42545" xr:uid="{00000000-0005-0000-0000-0000FB020000}"/>
    <cellStyle name="0.00 8 2" xfId="42670" xr:uid="{00000000-0005-0000-0000-0000FC020000}"/>
    <cellStyle name="0.00 8 2 2" xfId="44569" xr:uid="{00000000-0005-0000-0000-0000FD020000}"/>
    <cellStyle name="0.00 8 2 3" xfId="46415" xr:uid="{00000000-0005-0000-0000-0000FE020000}"/>
    <cellStyle name="0.00 8 3" xfId="43492" xr:uid="{00000000-0005-0000-0000-0000FF020000}"/>
    <cellStyle name="0.00 8 4" xfId="45381" xr:uid="{00000000-0005-0000-0000-000000030000}"/>
    <cellStyle name="0.00 9" xfId="42841" xr:uid="{00000000-0005-0000-0000-000001030000}"/>
    <cellStyle name="0.00 9 2" xfId="43582" xr:uid="{00000000-0005-0000-0000-000002030000}"/>
    <cellStyle name="0.00 9 3" xfId="45473" xr:uid="{00000000-0005-0000-0000-000003030000}"/>
    <cellStyle name="0.00%" xfId="2637" xr:uid="{00000000-0005-0000-0000-000004030000}"/>
    <cellStyle name="0_Book1" xfId="2638" xr:uid="{00000000-0005-0000-0000-000005030000}"/>
    <cellStyle name="0_Book1 2" xfId="35054" xr:uid="{00000000-0005-0000-0000-000006030000}"/>
    <cellStyle name="0_dao dap ma sa phin-2010" xfId="2639" xr:uid="{00000000-0005-0000-0000-000007030000}"/>
    <cellStyle name="1" xfId="56" xr:uid="{00000000-0005-0000-0000-000008030000}"/>
    <cellStyle name="1 2" xfId="6778" xr:uid="{00000000-0005-0000-0000-000009030000}"/>
    <cellStyle name="1 3" xfId="6779" xr:uid="{00000000-0005-0000-0000-00000A030000}"/>
    <cellStyle name="1 4" xfId="6780" xr:uid="{00000000-0005-0000-0000-00000B030000}"/>
    <cellStyle name="1 5" xfId="6781" xr:uid="{00000000-0005-0000-0000-00000C030000}"/>
    <cellStyle name="1 6" xfId="6782" xr:uid="{00000000-0005-0000-0000-00000D030000}"/>
    <cellStyle name="1 UPDATE" xfId="2640" xr:uid="{00000000-0005-0000-0000-00000E030000}"/>
    <cellStyle name="1_1. Dutoan_ngo88" xfId="2641" xr:uid="{00000000-0005-0000-0000-00000F030000}"/>
    <cellStyle name="1_2-Ha GiangBB2011-V1" xfId="57" xr:uid="{00000000-0005-0000-0000-000010030000}"/>
    <cellStyle name="1_50-BB Vung tau 2011" xfId="58" xr:uid="{00000000-0005-0000-0000-000011030000}"/>
    <cellStyle name="1_52-Long An2011.BB-V1" xfId="59" xr:uid="{00000000-0005-0000-0000-000012030000}"/>
    <cellStyle name="1_985-KL cau" xfId="2642" xr:uid="{00000000-0005-0000-0000-000013030000}"/>
    <cellStyle name="1_Bang tong hop khoi luong" xfId="2643" xr:uid="{00000000-0005-0000-0000-000014030000}"/>
    <cellStyle name="1_Bao cao T10" xfId="2644" xr:uid="{00000000-0005-0000-0000-000015030000}"/>
    <cellStyle name="1_BAO GIA NGAY 24-10-08 (co dam)" xfId="2645" xr:uid="{00000000-0005-0000-0000-000016030000}"/>
    <cellStyle name="1_BC CV1865" xfId="2646" xr:uid="{00000000-0005-0000-0000-000017030000}"/>
    <cellStyle name="1_BCsoketgiuanhiemky_BIEU" xfId="6783" xr:uid="{00000000-0005-0000-0000-000018030000}"/>
    <cellStyle name="1_BCsoketgiuanhiemky_BIEU 2" xfId="9655" xr:uid="{00000000-0005-0000-0000-000019030000}"/>
    <cellStyle name="1_bieu 1" xfId="60" xr:uid="{00000000-0005-0000-0000-00001A030000}"/>
    <cellStyle name="1_bieu 2" xfId="61" xr:uid="{00000000-0005-0000-0000-00001B030000}"/>
    <cellStyle name="1_bieu 4" xfId="62" xr:uid="{00000000-0005-0000-0000-00001C030000}"/>
    <cellStyle name="1_Book1" xfId="2647" xr:uid="{00000000-0005-0000-0000-00001D030000}"/>
    <cellStyle name="1_Book1_1" xfId="2648" xr:uid="{00000000-0005-0000-0000-00001E030000}"/>
    <cellStyle name="1_Book1_1_thong ke cac cap20142015" xfId="2650" xr:uid="{00000000-0005-0000-0000-00001F030000}"/>
    <cellStyle name="1_Book1_1_Tiến độ XDCB đến tháng 5 - 2015" xfId="2649" xr:uid="{00000000-0005-0000-0000-000020030000}"/>
    <cellStyle name="1_Book1_BIEU CHI TIEU, NGUYEN TAC PHAN BO" xfId="2651" xr:uid="{00000000-0005-0000-0000-000021030000}"/>
    <cellStyle name="1_Book1_Book1" xfId="2652" xr:uid="{00000000-0005-0000-0000-000022030000}"/>
    <cellStyle name="1_Book1_Du toan KT-TCsua theo TT 03 - YC 471" xfId="2653" xr:uid="{00000000-0005-0000-0000-000023030000}"/>
    <cellStyle name="1_Book1_Du toan Phuong lam" xfId="2654" xr:uid="{00000000-0005-0000-0000-000024030000}"/>
    <cellStyle name="1_Book1_Khoi Luong Hoang Truong - Hoang Phu" xfId="2655" xr:uid="{00000000-0005-0000-0000-000025030000}"/>
    <cellStyle name="1_Book1_Muong TL" xfId="2656" xr:uid="{00000000-0005-0000-0000-000026030000}"/>
    <cellStyle name="1_Book1_Tiến độ XDCB đến tháng 5 - 2015" xfId="2657" xr:uid="{00000000-0005-0000-0000-000027030000}"/>
    <cellStyle name="1_C" xfId="2658" xr:uid="{00000000-0005-0000-0000-000028030000}"/>
    <cellStyle name="1_Cau Doan" xfId="2659" xr:uid="{00000000-0005-0000-0000-000029030000}"/>
    <cellStyle name="1_Cau Hua Trai (TT 04)" xfId="2660" xr:uid="{00000000-0005-0000-0000-00002A030000}"/>
    <cellStyle name="1_cau km 1089+143" xfId="2661" xr:uid="{00000000-0005-0000-0000-00002B030000}"/>
    <cellStyle name="1_Cau thuy dien Ban La (Cu Anh)" xfId="2662" xr:uid="{00000000-0005-0000-0000-00002C030000}"/>
    <cellStyle name="1_Cau thuy dien Ban La (Cu Anh)_thong ke cac cap20142015" xfId="2664" xr:uid="{00000000-0005-0000-0000-00002D030000}"/>
    <cellStyle name="1_Cau thuy dien Ban La (Cu Anh)_Tiến độ XDCB đến tháng 5 - 2015" xfId="2663" xr:uid="{00000000-0005-0000-0000-00002E030000}"/>
    <cellStyle name="1_chi tiet T9-06" xfId="2670" xr:uid="{00000000-0005-0000-0000-00002F030000}"/>
    <cellStyle name="1_CLDV PSTN 11(1).6" xfId="2665" xr:uid="{00000000-0005-0000-0000-000030030000}"/>
    <cellStyle name="1_CLDV PSTN 2(1).7v1" xfId="2666" xr:uid="{00000000-0005-0000-0000-000031030000}"/>
    <cellStyle name="1_CLDV PSTN 24(1).6" xfId="2667" xr:uid="{00000000-0005-0000-0000-000032030000}"/>
    <cellStyle name="1_cong" xfId="2668" xr:uid="{00000000-0005-0000-0000-000033030000}"/>
    <cellStyle name="1_Copy of hp-1" xfId="2669" xr:uid="{00000000-0005-0000-0000-000034030000}"/>
    <cellStyle name="1_dam tam" xfId="2671" xr:uid="{00000000-0005-0000-0000-000035030000}"/>
    <cellStyle name="1_danh sach kh vip" xfId="2672" xr:uid="{00000000-0005-0000-0000-000036030000}"/>
    <cellStyle name="1_DE NGHỊ THẨM ĐỊNH TC (1)" xfId="2673" xr:uid="{00000000-0005-0000-0000-000037030000}"/>
    <cellStyle name="1_DIEN" xfId="2674" xr:uid="{00000000-0005-0000-0000-000038030000}"/>
    <cellStyle name="1_Dinh muc thiet ke" xfId="2675" xr:uid="{00000000-0005-0000-0000-000039030000}"/>
    <cellStyle name="1_Du toan (23-05-2005) Tham dinh" xfId="2676" xr:uid="{00000000-0005-0000-0000-00003A030000}"/>
    <cellStyle name="1_Du toan (5 - 04 - 2004)" xfId="2677" xr:uid="{00000000-0005-0000-0000-00003B030000}"/>
    <cellStyle name="1_Du toan 558 (Km17+508.12 - Km 22)" xfId="2678" xr:uid="{00000000-0005-0000-0000-00003C030000}"/>
    <cellStyle name="1_Du toan 558 (Km17+508.12 - Km 22)_thong ke cac cap20142015" xfId="2680" xr:uid="{00000000-0005-0000-0000-00003D030000}"/>
    <cellStyle name="1_Du toan 558 (Km17+508.12 - Km 22)_Tiến độ XDCB đến tháng 5 - 2015" xfId="2679" xr:uid="{00000000-0005-0000-0000-00003E030000}"/>
    <cellStyle name="1_Du toan bo sung (11-2004)" xfId="2681" xr:uid="{00000000-0005-0000-0000-00003F030000}"/>
    <cellStyle name="1_Du toan Cang Vung Ang ngay 09-8-06 " xfId="8416" xr:uid="{00000000-0005-0000-0000-000040030000}"/>
    <cellStyle name="1_Du toan Goi 1" xfId="2682" xr:uid="{00000000-0005-0000-0000-000041030000}"/>
    <cellStyle name="1_Du toan Goi 2" xfId="2683" xr:uid="{00000000-0005-0000-0000-000042030000}"/>
    <cellStyle name="1_Du toan KT-TCsua theo TT 03 - YC 471" xfId="2684" xr:uid="{00000000-0005-0000-0000-000043030000}"/>
    <cellStyle name="1_Du toan ngay (28-10-2005)" xfId="2685" xr:uid="{00000000-0005-0000-0000-000044030000}"/>
    <cellStyle name="1_Du toan ngay 1-9-2004 (version 1)" xfId="2686" xr:uid="{00000000-0005-0000-0000-000045030000}"/>
    <cellStyle name="1_Du toan Phuong lam" xfId="2687" xr:uid="{00000000-0005-0000-0000-000046030000}"/>
    <cellStyle name="1_Du toan QL 27 (23-12-2005)" xfId="2688" xr:uid="{00000000-0005-0000-0000-000047030000}"/>
    <cellStyle name="1_Gia_VLQL48_duyet " xfId="63" xr:uid="{00000000-0005-0000-0000-000048030000}"/>
    <cellStyle name="1_Gia_VLQL48_duyet  2" xfId="8414" xr:uid="{00000000-0005-0000-0000-000049030000}"/>
    <cellStyle name="1_Gia_VLQL48_duyet  3" xfId="8413" xr:uid="{00000000-0005-0000-0000-00004A030000}"/>
    <cellStyle name="1_Gia_VLQL48_duyet  4" xfId="8412" xr:uid="{00000000-0005-0000-0000-00004B030000}"/>
    <cellStyle name="1_Gia_VLQL48_duyet  5" xfId="8411" xr:uid="{00000000-0005-0000-0000-00004C030000}"/>
    <cellStyle name="1_Gia_VLQL48_duyet  6" xfId="8410" xr:uid="{00000000-0005-0000-0000-00004D030000}"/>
    <cellStyle name="1_Gia_VLQL48_duyet  7" xfId="8409" xr:uid="{00000000-0005-0000-0000-00004E030000}"/>
    <cellStyle name="1_Gia_VLQL48_duyet  8" xfId="8415" xr:uid="{00000000-0005-0000-0000-00004F030000}"/>
    <cellStyle name="1_Gia_VLQL48_duyet _thong ke cac cap20142015" xfId="2696" xr:uid="{00000000-0005-0000-0000-000050030000}"/>
    <cellStyle name="1_Gia_VLQL48_duyet _Tiến độ XDCB đến tháng 5 - 2015" xfId="2695" xr:uid="{00000000-0005-0000-0000-000051030000}"/>
    <cellStyle name="1_goi 1" xfId="2689" xr:uid="{00000000-0005-0000-0000-000052030000}"/>
    <cellStyle name="1_Goi 1 (TT04)" xfId="2690" xr:uid="{00000000-0005-0000-0000-000053030000}"/>
    <cellStyle name="1_Goi1N206" xfId="2691" xr:uid="{00000000-0005-0000-0000-000054030000}"/>
    <cellStyle name="1_Goi2N206" xfId="2692" xr:uid="{00000000-0005-0000-0000-000055030000}"/>
    <cellStyle name="1_Goi4N216" xfId="2693" xr:uid="{00000000-0005-0000-0000-000056030000}"/>
    <cellStyle name="1_Goi5N216" xfId="2694" xr:uid="{00000000-0005-0000-0000-000057030000}"/>
    <cellStyle name="1_Hoi Song" xfId="2697" xr:uid="{00000000-0005-0000-0000-000058030000}"/>
    <cellStyle name="1_Kh ql62 (2010) 11-09" xfId="2709" xr:uid="{00000000-0005-0000-0000-000059030000}"/>
    <cellStyle name="1_khao sat 1025+270" xfId="2710" xr:uid="{00000000-0005-0000-0000-00005A030000}"/>
    <cellStyle name="1_Khoi luong" xfId="2711" xr:uid="{00000000-0005-0000-0000-00005B030000}"/>
    <cellStyle name="1_Khoi luong doan 1" xfId="2712" xr:uid="{00000000-0005-0000-0000-00005C030000}"/>
    <cellStyle name="1_Khoi Luong Hoang Truong - Hoang Phu" xfId="2713" xr:uid="{00000000-0005-0000-0000-00005D030000}"/>
    <cellStyle name="1_Kl6-6-05" xfId="2698" xr:uid="{00000000-0005-0000-0000-00005E030000}"/>
    <cellStyle name="1_KL-dutoan - 1025" xfId="2699" xr:uid="{00000000-0005-0000-0000-00005F030000}"/>
    <cellStyle name="1_Klnutgiao" xfId="2700" xr:uid="{00000000-0005-0000-0000-000060030000}"/>
    <cellStyle name="1_KlQdinhduyet" xfId="2701" xr:uid="{00000000-0005-0000-0000-000061030000}"/>
    <cellStyle name="1_KlQdinhduyet_thong ke cac cap20142015" xfId="2703" xr:uid="{00000000-0005-0000-0000-000062030000}"/>
    <cellStyle name="1_KlQdinhduyet_Tiến độ XDCB đến tháng 5 - 2015" xfId="2702" xr:uid="{00000000-0005-0000-0000-000063030000}"/>
    <cellStyle name="1_KlQL4goi5KCS" xfId="2704" xr:uid="{00000000-0005-0000-0000-000064030000}"/>
    <cellStyle name="1_Kltayth" xfId="2705" xr:uid="{00000000-0005-0000-0000-000065030000}"/>
    <cellStyle name="1_KltaythQDduyet" xfId="2706" xr:uid="{00000000-0005-0000-0000-000066030000}"/>
    <cellStyle name="1_Kluong4-2004" xfId="2707" xr:uid="{00000000-0005-0000-0000-000067030000}"/>
    <cellStyle name="1_Km1025+270 thuong" xfId="2708" xr:uid="{00000000-0005-0000-0000-000068030000}"/>
    <cellStyle name="1_Mau BC CLDV PSTN Q2" xfId="2714" xr:uid="{00000000-0005-0000-0000-000069030000}"/>
    <cellStyle name="1_mau thong ke su co" xfId="2715" xr:uid="{00000000-0005-0000-0000-00006A030000}"/>
    <cellStyle name="1_maugiacotaluy" xfId="2716" xr:uid="{00000000-0005-0000-0000-00006B030000}"/>
    <cellStyle name="1_PSTN 27.5" xfId="2717" xr:uid="{00000000-0005-0000-0000-00006C030000}"/>
    <cellStyle name="1_Reserve" xfId="2718" xr:uid="{00000000-0005-0000-0000-00006D030000}"/>
    <cellStyle name="1_Sheet1" xfId="2719" xr:uid="{00000000-0005-0000-0000-00006E030000}"/>
    <cellStyle name="1_t" xfId="2720" xr:uid="{00000000-0005-0000-0000-00006F030000}"/>
    <cellStyle name="1_Theo doi vat tu thang 9" xfId="2723" xr:uid="{00000000-0005-0000-0000-000070030000}"/>
    <cellStyle name="1_thong ke cac cap20142015" xfId="2724" xr:uid="{00000000-0005-0000-0000-000071030000}"/>
    <cellStyle name="1_Tiến độ XDCB đến tháng 5 - 2015" xfId="2722" xr:uid="{00000000-0005-0000-0000-000072030000}"/>
    <cellStyle name="1_TienLuong" xfId="2721" xr:uid="{00000000-0005-0000-0000-000073030000}"/>
    <cellStyle name="1_TRUNG PMU 5" xfId="2725" xr:uid="{00000000-0005-0000-0000-000074030000}"/>
    <cellStyle name="1_ÿÿÿÿÿ" xfId="2726" xr:uid="{00000000-0005-0000-0000-000075030000}"/>
    <cellStyle name="1_ÿÿÿÿÿ_Bieu tong hop nhu cau ung 2011 da chon loc -Mien nui" xfId="2727" xr:uid="{00000000-0005-0000-0000-000076030000}"/>
    <cellStyle name="1_ÿÿÿÿÿ_Bieu tong hop nhu cau ung 2011 da chon loc -Mien nui 2" xfId="35047" xr:uid="{00000000-0005-0000-0000-000077030000}"/>
    <cellStyle name="1_ÿÿÿÿÿ_Book1" xfId="2728" xr:uid="{00000000-0005-0000-0000-000078030000}"/>
    <cellStyle name="1_ÿÿÿÿÿ_Book1 2" xfId="35046" xr:uid="{00000000-0005-0000-0000-000079030000}"/>
    <cellStyle name="1_ÿÿÿÿÿ_Kh ql62 (2010) 11-09" xfId="2729" xr:uid="{00000000-0005-0000-0000-00007A030000}"/>
    <cellStyle name="_x0001_1¼„½(" xfId="2730" xr:uid="{00000000-0005-0000-0000-00007B030000}"/>
    <cellStyle name="_x0001_1¼½(" xfId="2731" xr:uid="{00000000-0005-0000-0000-00007C030000}"/>
    <cellStyle name="18" xfId="2732" xr:uid="{00000000-0005-0000-0000-00007D030000}"/>
    <cellStyle name="196W50" xfId="2733" xr:uid="{00000000-0005-0000-0000-00007E030000}"/>
    <cellStyle name="¹éºÐÀ²_      " xfId="64" xr:uid="{00000000-0005-0000-0000-00007F030000}"/>
    <cellStyle name="2" xfId="65" xr:uid="{00000000-0005-0000-0000-000080030000}"/>
    <cellStyle name="2 2" xfId="9648" xr:uid="{00000000-0005-0000-0000-000081030000}"/>
    <cellStyle name="2_Bang tong hop khoi luong" xfId="2734" xr:uid="{00000000-0005-0000-0000-000082030000}"/>
    <cellStyle name="2_Bao cao T10" xfId="2735" xr:uid="{00000000-0005-0000-0000-000083030000}"/>
    <cellStyle name="2_BCsoketgiuanhiemky_BIEU" xfId="6784" xr:uid="{00000000-0005-0000-0000-000084030000}"/>
    <cellStyle name="2_BCsoketgiuanhiemky_BIEU 2" xfId="9654" xr:uid="{00000000-0005-0000-0000-000085030000}"/>
    <cellStyle name="2_Book1" xfId="2736" xr:uid="{00000000-0005-0000-0000-000086030000}"/>
    <cellStyle name="2_Book1_1" xfId="2737" xr:uid="{00000000-0005-0000-0000-000087030000}"/>
    <cellStyle name="2_Book1_1_thong ke cac cap20142015" xfId="2739" xr:uid="{00000000-0005-0000-0000-000088030000}"/>
    <cellStyle name="2_Book1_1_Tiến độ XDCB đến tháng 5 - 2015" xfId="2738" xr:uid="{00000000-0005-0000-0000-000089030000}"/>
    <cellStyle name="2_Book1_BIEU CHI TIEU, NGUYEN TAC PHAN BO" xfId="2740" xr:uid="{00000000-0005-0000-0000-00008A030000}"/>
    <cellStyle name="2_Book1_Book1" xfId="2741" xr:uid="{00000000-0005-0000-0000-00008B030000}"/>
    <cellStyle name="2_Book1_Du toan KT-TCsua theo TT 03 - YC 471" xfId="2742" xr:uid="{00000000-0005-0000-0000-00008C030000}"/>
    <cellStyle name="2_Book1_Du toan Phuong lam" xfId="2743" xr:uid="{00000000-0005-0000-0000-00008D030000}"/>
    <cellStyle name="2_Book1_Khoi Luong Hoang Truong - Hoang Phu" xfId="2744" xr:uid="{00000000-0005-0000-0000-00008E030000}"/>
    <cellStyle name="2_Book1_Muong TL" xfId="2745" xr:uid="{00000000-0005-0000-0000-00008F030000}"/>
    <cellStyle name="2_Book1_Tiến độ XDCB đến tháng 5 - 2015" xfId="2746" xr:uid="{00000000-0005-0000-0000-000090030000}"/>
    <cellStyle name="2_C" xfId="2747" xr:uid="{00000000-0005-0000-0000-000091030000}"/>
    <cellStyle name="2_Cau Hua Trai (TT 04)" xfId="2748" xr:uid="{00000000-0005-0000-0000-000092030000}"/>
    <cellStyle name="2_Cau Km109-108-1" xfId="2749" xr:uid="{00000000-0005-0000-0000-000093030000}"/>
    <cellStyle name="2_Cau Tho Vuc sua25.10.09" xfId="2750" xr:uid="{00000000-0005-0000-0000-000094030000}"/>
    <cellStyle name="2_Cau thuy dien Ban La (Cu Anh)" xfId="2751" xr:uid="{00000000-0005-0000-0000-000095030000}"/>
    <cellStyle name="2_Cau thuy dien Ban La (Cu Anh)_thong ke cac cap20142015" xfId="2753" xr:uid="{00000000-0005-0000-0000-000096030000}"/>
    <cellStyle name="2_Cau thuy dien Ban La (Cu Anh)_Tiến độ XDCB đến tháng 5 - 2015" xfId="2752" xr:uid="{00000000-0005-0000-0000-000097030000}"/>
    <cellStyle name="2_chi tiet T9-06" xfId="2759" xr:uid="{00000000-0005-0000-0000-000098030000}"/>
    <cellStyle name="2_CLDV PSTN 11(1).6" xfId="2754" xr:uid="{00000000-0005-0000-0000-000099030000}"/>
    <cellStyle name="2_CLDV PSTN 2(1).7v1" xfId="2755" xr:uid="{00000000-0005-0000-0000-00009A030000}"/>
    <cellStyle name="2_CLDV PSTN 24(1).6" xfId="2756" xr:uid="{00000000-0005-0000-0000-00009B030000}"/>
    <cellStyle name="2_cong" xfId="2757" xr:uid="{00000000-0005-0000-0000-00009C030000}"/>
    <cellStyle name="2_Copy of hp-1" xfId="2758" xr:uid="{00000000-0005-0000-0000-00009D030000}"/>
    <cellStyle name="2_danh sach kh vip" xfId="2760" xr:uid="{00000000-0005-0000-0000-00009E030000}"/>
    <cellStyle name="2_DIEN" xfId="2761" xr:uid="{00000000-0005-0000-0000-00009F030000}"/>
    <cellStyle name="2_Dinh muc thiet ke" xfId="2762" xr:uid="{00000000-0005-0000-0000-0000A0030000}"/>
    <cellStyle name="2_Du toan (23-05-2005) Tham dinh" xfId="2763" xr:uid="{00000000-0005-0000-0000-0000A1030000}"/>
    <cellStyle name="2_Du toan (5 - 04 - 2004)" xfId="2764" xr:uid="{00000000-0005-0000-0000-0000A2030000}"/>
    <cellStyle name="2_Du toan 558 (Km17+508.12 - Km 22)" xfId="2765" xr:uid="{00000000-0005-0000-0000-0000A3030000}"/>
    <cellStyle name="2_Du toan 558 (Km17+508.12 - Km 22)_thong ke cac cap20142015" xfId="2767" xr:uid="{00000000-0005-0000-0000-0000A4030000}"/>
    <cellStyle name="2_Du toan 558 (Km17+508.12 - Km 22)_Tiến độ XDCB đến tháng 5 - 2015" xfId="2766" xr:uid="{00000000-0005-0000-0000-0000A5030000}"/>
    <cellStyle name="2_Du toan bo sung (11-2004)" xfId="2768" xr:uid="{00000000-0005-0000-0000-0000A6030000}"/>
    <cellStyle name="2_Du toan Cang Vung Ang ngay 09-8-06 " xfId="8408" xr:uid="{00000000-0005-0000-0000-0000A7030000}"/>
    <cellStyle name="2_Du toan Goi 1" xfId="2769" xr:uid="{00000000-0005-0000-0000-0000A8030000}"/>
    <cellStyle name="2_Du toan Goi 2" xfId="2770" xr:uid="{00000000-0005-0000-0000-0000A9030000}"/>
    <cellStyle name="2_Du toan KT-TCsua theo TT 03 - YC 471" xfId="2771" xr:uid="{00000000-0005-0000-0000-0000AA030000}"/>
    <cellStyle name="2_Du toan ngay (28-10-2005)" xfId="2772" xr:uid="{00000000-0005-0000-0000-0000AB030000}"/>
    <cellStyle name="2_Du toan ngay 1-9-2004 (version 1)" xfId="2773" xr:uid="{00000000-0005-0000-0000-0000AC030000}"/>
    <cellStyle name="2_Du toan Phuong lam" xfId="2774" xr:uid="{00000000-0005-0000-0000-0000AD030000}"/>
    <cellStyle name="2_Du toan QL 27 (23-12-2005)" xfId="2775" xr:uid="{00000000-0005-0000-0000-0000AE030000}"/>
    <cellStyle name="2_Gia_VLQL48_duyet " xfId="66" xr:uid="{00000000-0005-0000-0000-0000AF030000}"/>
    <cellStyle name="2_Gia_VLQL48_duyet  2" xfId="8406" xr:uid="{00000000-0005-0000-0000-0000B0030000}"/>
    <cellStyle name="2_Gia_VLQL48_duyet  3" xfId="8405" xr:uid="{00000000-0005-0000-0000-0000B1030000}"/>
    <cellStyle name="2_Gia_VLQL48_duyet  4" xfId="8404" xr:uid="{00000000-0005-0000-0000-0000B2030000}"/>
    <cellStyle name="2_Gia_VLQL48_duyet  5" xfId="8403" xr:uid="{00000000-0005-0000-0000-0000B3030000}"/>
    <cellStyle name="2_Gia_VLQL48_duyet  6" xfId="8402" xr:uid="{00000000-0005-0000-0000-0000B4030000}"/>
    <cellStyle name="2_Gia_VLQL48_duyet  7" xfId="8401" xr:uid="{00000000-0005-0000-0000-0000B5030000}"/>
    <cellStyle name="2_Gia_VLQL48_duyet  8" xfId="8407" xr:uid="{00000000-0005-0000-0000-0000B6030000}"/>
    <cellStyle name="2_Gia_VLQL48_duyet _thong ke cac cap20142015" xfId="2783" xr:uid="{00000000-0005-0000-0000-0000B7030000}"/>
    <cellStyle name="2_Gia_VLQL48_duyet _Tiến độ XDCB đến tháng 5 - 2015" xfId="2782" xr:uid="{00000000-0005-0000-0000-0000B8030000}"/>
    <cellStyle name="2_goi 1" xfId="2776" xr:uid="{00000000-0005-0000-0000-0000B9030000}"/>
    <cellStyle name="2_Goi 1 (TT04)" xfId="2777" xr:uid="{00000000-0005-0000-0000-0000BA030000}"/>
    <cellStyle name="2_Goi1N206" xfId="2778" xr:uid="{00000000-0005-0000-0000-0000BB030000}"/>
    <cellStyle name="2_Goi2N206" xfId="2779" xr:uid="{00000000-0005-0000-0000-0000BC030000}"/>
    <cellStyle name="2_Goi4N216" xfId="2780" xr:uid="{00000000-0005-0000-0000-0000BD030000}"/>
    <cellStyle name="2_Goi5N216" xfId="2781" xr:uid="{00000000-0005-0000-0000-0000BE030000}"/>
    <cellStyle name="2_Hoi Song" xfId="2784" xr:uid="{00000000-0005-0000-0000-0000BF030000}"/>
    <cellStyle name="2_Khoi luong" xfId="2794" xr:uid="{00000000-0005-0000-0000-0000C0030000}"/>
    <cellStyle name="2_Khoi luong doan 1" xfId="2795" xr:uid="{00000000-0005-0000-0000-0000C1030000}"/>
    <cellStyle name="2_Khoi Luong Hoang Truong - Hoang Phu" xfId="2796" xr:uid="{00000000-0005-0000-0000-0000C2030000}"/>
    <cellStyle name="2_Kl6-6-05" xfId="2785" xr:uid="{00000000-0005-0000-0000-0000C3030000}"/>
    <cellStyle name="2_Klnutgiao" xfId="2786" xr:uid="{00000000-0005-0000-0000-0000C4030000}"/>
    <cellStyle name="2_KlQdinhduyet" xfId="2787" xr:uid="{00000000-0005-0000-0000-0000C5030000}"/>
    <cellStyle name="2_KlQdinhduyet_thong ke cac cap20142015" xfId="2789" xr:uid="{00000000-0005-0000-0000-0000C6030000}"/>
    <cellStyle name="2_KlQdinhduyet_Tiến độ XDCB đến tháng 5 - 2015" xfId="2788" xr:uid="{00000000-0005-0000-0000-0000C7030000}"/>
    <cellStyle name="2_KlQL4goi5KCS" xfId="2790" xr:uid="{00000000-0005-0000-0000-0000C8030000}"/>
    <cellStyle name="2_Kltayth" xfId="2791" xr:uid="{00000000-0005-0000-0000-0000C9030000}"/>
    <cellStyle name="2_KltaythQDduyet" xfId="2792" xr:uid="{00000000-0005-0000-0000-0000CA030000}"/>
    <cellStyle name="2_Kluong4-2004" xfId="2793" xr:uid="{00000000-0005-0000-0000-0000CB030000}"/>
    <cellStyle name="2_Mau BC CLDV PSTN Q2" xfId="2797" xr:uid="{00000000-0005-0000-0000-0000CC030000}"/>
    <cellStyle name="2_mau thong ke su co" xfId="2798" xr:uid="{00000000-0005-0000-0000-0000CD030000}"/>
    <cellStyle name="2_maugiacotaluy" xfId="2799" xr:uid="{00000000-0005-0000-0000-0000CE030000}"/>
    <cellStyle name="2_PSTN 27.5" xfId="2800" xr:uid="{00000000-0005-0000-0000-0000CF030000}"/>
    <cellStyle name="2_Sheet1" xfId="2801" xr:uid="{00000000-0005-0000-0000-0000D0030000}"/>
    <cellStyle name="2_t" xfId="2802" xr:uid="{00000000-0005-0000-0000-0000D1030000}"/>
    <cellStyle name="2_Theo doi vat tu thang 9" xfId="2804" xr:uid="{00000000-0005-0000-0000-0000D2030000}"/>
    <cellStyle name="2_TienLuong" xfId="2803" xr:uid="{00000000-0005-0000-0000-0000D3030000}"/>
    <cellStyle name="2_TRUNG PMU 5" xfId="2805" xr:uid="{00000000-0005-0000-0000-0000D4030000}"/>
    <cellStyle name="2_ÿÿÿÿÿ" xfId="2806" xr:uid="{00000000-0005-0000-0000-0000D5030000}"/>
    <cellStyle name="2_ÿÿÿÿÿ_Bieu tong hop nhu cau ung 2011 da chon loc -Mien nui" xfId="2807" xr:uid="{00000000-0005-0000-0000-0000D6030000}"/>
    <cellStyle name="2_ÿÿÿÿÿ_Bieu tong hop nhu cau ung 2011 da chon loc -Mien nui 2" xfId="35043" xr:uid="{00000000-0005-0000-0000-0000D7030000}"/>
    <cellStyle name="2_ÿÿÿÿÿ_Book1" xfId="2808" xr:uid="{00000000-0005-0000-0000-0000D8030000}"/>
    <cellStyle name="2_ÿÿÿÿÿ_Book1 2" xfId="35042" xr:uid="{00000000-0005-0000-0000-0000D9030000}"/>
    <cellStyle name="20" xfId="67" xr:uid="{00000000-0005-0000-0000-0000DA030000}"/>
    <cellStyle name="20 2" xfId="2809" xr:uid="{00000000-0005-0000-0000-0000DB030000}"/>
    <cellStyle name="20 3" xfId="2810" xr:uid="{00000000-0005-0000-0000-0000DC030000}"/>
    <cellStyle name="20 4" xfId="2811" xr:uid="{00000000-0005-0000-0000-0000DD030000}"/>
    <cellStyle name="20% - Accent1 10" xfId="2812" xr:uid="{00000000-0005-0000-0000-0000DE030000}"/>
    <cellStyle name="20% - Accent1 10 2" xfId="2813" xr:uid="{00000000-0005-0000-0000-0000DF030000}"/>
    <cellStyle name="20% - Accent1 11" xfId="2814" xr:uid="{00000000-0005-0000-0000-0000E0030000}"/>
    <cellStyle name="20% - Accent1 11 2" xfId="2815" xr:uid="{00000000-0005-0000-0000-0000E1030000}"/>
    <cellStyle name="20% - Accent1 12" xfId="2816" xr:uid="{00000000-0005-0000-0000-0000E2030000}"/>
    <cellStyle name="20% - Accent1 12 2" xfId="2817" xr:uid="{00000000-0005-0000-0000-0000E3030000}"/>
    <cellStyle name="20% - Accent1 13" xfId="2818" xr:uid="{00000000-0005-0000-0000-0000E4030000}"/>
    <cellStyle name="20% - Accent1 13 2" xfId="2819" xr:uid="{00000000-0005-0000-0000-0000E5030000}"/>
    <cellStyle name="20% - Accent1 14" xfId="2820" xr:uid="{00000000-0005-0000-0000-0000E6030000}"/>
    <cellStyle name="20% - Accent1 14 2" xfId="2821" xr:uid="{00000000-0005-0000-0000-0000E7030000}"/>
    <cellStyle name="20% - Accent1 15" xfId="2822" xr:uid="{00000000-0005-0000-0000-0000E8030000}"/>
    <cellStyle name="20% - Accent1 15 2" xfId="2823" xr:uid="{00000000-0005-0000-0000-0000E9030000}"/>
    <cellStyle name="20% - Accent1 15 2 2" xfId="50288" xr:uid="{00000000-0005-0000-0000-0000EA030000}"/>
    <cellStyle name="20% - Accent1 15 3" xfId="50289" xr:uid="{00000000-0005-0000-0000-0000EB030000}"/>
    <cellStyle name="20% - Accent1 15 4" xfId="50290" xr:uid="{00000000-0005-0000-0000-0000EC030000}"/>
    <cellStyle name="20% - Accent1 15 5" xfId="50291" xr:uid="{00000000-0005-0000-0000-0000ED030000}"/>
    <cellStyle name="20% - Accent1 15 6" xfId="50287" xr:uid="{00000000-0005-0000-0000-0000EE030000}"/>
    <cellStyle name="20% - Accent1 2" xfId="68" xr:uid="{00000000-0005-0000-0000-0000EF030000}"/>
    <cellStyle name="20% - Accent1 2 10" xfId="38136" xr:uid="{00000000-0005-0000-0000-0000F0030000}"/>
    <cellStyle name="20% - Accent1 2 11" xfId="39226" xr:uid="{00000000-0005-0000-0000-0000F1030000}"/>
    <cellStyle name="20% - Accent1 2 12" xfId="42842" xr:uid="{00000000-0005-0000-0000-0000F2030000}"/>
    <cellStyle name="20% - Accent1 2 13" xfId="44735" xr:uid="{00000000-0005-0000-0000-0000F3030000}"/>
    <cellStyle name="20% - Accent1 2 2" xfId="69" xr:uid="{00000000-0005-0000-0000-0000F4030000}"/>
    <cellStyle name="20% - Accent1 2 2 10" xfId="42843" xr:uid="{00000000-0005-0000-0000-0000F5030000}"/>
    <cellStyle name="20% - Accent1 2 2 11" xfId="44736" xr:uid="{00000000-0005-0000-0000-0000F6030000}"/>
    <cellStyle name="20% - Accent1 2 2 2" xfId="2825" xr:uid="{00000000-0005-0000-0000-0000F7030000}"/>
    <cellStyle name="20% - Accent1 2 2 2 2" xfId="36492" xr:uid="{00000000-0005-0000-0000-0000F8030000}"/>
    <cellStyle name="20% - Accent1 2 2 3" xfId="36664" xr:uid="{00000000-0005-0000-0000-0000F9030000}"/>
    <cellStyle name="20% - Accent1 2 2 4" xfId="36727" xr:uid="{00000000-0005-0000-0000-0000FA030000}"/>
    <cellStyle name="20% - Accent1 2 2 5" xfId="36967" xr:uid="{00000000-0005-0000-0000-0000FB030000}"/>
    <cellStyle name="20% - Accent1 2 2 6" xfId="37245" xr:uid="{00000000-0005-0000-0000-0000FC030000}"/>
    <cellStyle name="20% - Accent1 2 2 7" xfId="37644" xr:uid="{00000000-0005-0000-0000-0000FD030000}"/>
    <cellStyle name="20% - Accent1 2 2 8" xfId="38137" xr:uid="{00000000-0005-0000-0000-0000FE030000}"/>
    <cellStyle name="20% - Accent1 2 2 9" xfId="39225" xr:uid="{00000000-0005-0000-0000-0000FF030000}"/>
    <cellStyle name="20% - Accent1 2 3" xfId="70" xr:uid="{00000000-0005-0000-0000-000000040000}"/>
    <cellStyle name="20% - Accent1 2 3 10" xfId="42844" xr:uid="{00000000-0005-0000-0000-000001040000}"/>
    <cellStyle name="20% - Accent1 2 3 11" xfId="44737" xr:uid="{00000000-0005-0000-0000-000002040000}"/>
    <cellStyle name="20% - Accent1 2 3 2" xfId="36493" xr:uid="{00000000-0005-0000-0000-000003040000}"/>
    <cellStyle name="20% - Accent1 2 3 3" xfId="36663" xr:uid="{00000000-0005-0000-0000-000004040000}"/>
    <cellStyle name="20% - Accent1 2 3 4" xfId="36728" xr:uid="{00000000-0005-0000-0000-000005040000}"/>
    <cellStyle name="20% - Accent1 2 3 5" xfId="36966" xr:uid="{00000000-0005-0000-0000-000006040000}"/>
    <cellStyle name="20% - Accent1 2 3 6" xfId="37246" xr:uid="{00000000-0005-0000-0000-000007040000}"/>
    <cellStyle name="20% - Accent1 2 3 7" xfId="37643" xr:uid="{00000000-0005-0000-0000-000008040000}"/>
    <cellStyle name="20% - Accent1 2 3 8" xfId="38138" xr:uid="{00000000-0005-0000-0000-000009040000}"/>
    <cellStyle name="20% - Accent1 2 3 9" xfId="39224" xr:uid="{00000000-0005-0000-0000-00000A040000}"/>
    <cellStyle name="20% - Accent1 2 4" xfId="2824" xr:uid="{00000000-0005-0000-0000-00000B040000}"/>
    <cellStyle name="20% - Accent1 2 4 2" xfId="36491" xr:uid="{00000000-0005-0000-0000-00000C040000}"/>
    <cellStyle name="20% - Accent1 2 5" xfId="8400" xr:uid="{00000000-0005-0000-0000-00000D040000}"/>
    <cellStyle name="20% - Accent1 2 6" xfId="36726" xr:uid="{00000000-0005-0000-0000-00000E040000}"/>
    <cellStyle name="20% - Accent1 2 7" xfId="36968" xr:uid="{00000000-0005-0000-0000-00000F040000}"/>
    <cellStyle name="20% - Accent1 2 8" xfId="37244" xr:uid="{00000000-0005-0000-0000-000010040000}"/>
    <cellStyle name="20% - Accent1 2 9" xfId="37645" xr:uid="{00000000-0005-0000-0000-000011040000}"/>
    <cellStyle name="20% - Accent1 3" xfId="71" xr:uid="{00000000-0005-0000-0000-000012040000}"/>
    <cellStyle name="20% - Accent1 3 10" xfId="2826" xr:uid="{00000000-0005-0000-0000-000013040000}"/>
    <cellStyle name="20% - Accent1 3 10 2" xfId="42845" xr:uid="{00000000-0005-0000-0000-000014040000}"/>
    <cellStyle name="20% - Accent1 3 11" xfId="8399" xr:uid="{00000000-0005-0000-0000-000015040000}"/>
    <cellStyle name="20% - Accent1 3 12" xfId="6785" xr:uid="{00000000-0005-0000-0000-000016040000}"/>
    <cellStyle name="20% - Accent1 3 2" xfId="2827" xr:uid="{00000000-0005-0000-0000-000017040000}"/>
    <cellStyle name="20% - Accent1 3 2 2" xfId="36494" xr:uid="{00000000-0005-0000-0000-000018040000}"/>
    <cellStyle name="20% - Accent1 3 3" xfId="2828" xr:uid="{00000000-0005-0000-0000-000019040000}"/>
    <cellStyle name="20% - Accent1 3 3 2" xfId="36662" xr:uid="{00000000-0005-0000-0000-00001A040000}"/>
    <cellStyle name="20% - Accent1 3 4" xfId="2829" xr:uid="{00000000-0005-0000-0000-00001B040000}"/>
    <cellStyle name="20% - Accent1 3 4 2" xfId="36729" xr:uid="{00000000-0005-0000-0000-00001C040000}"/>
    <cellStyle name="20% - Accent1 3 5" xfId="2830" xr:uid="{00000000-0005-0000-0000-00001D040000}"/>
    <cellStyle name="20% - Accent1 3 5 2" xfId="36965" xr:uid="{00000000-0005-0000-0000-00001E040000}"/>
    <cellStyle name="20% - Accent1 3 6" xfId="2831" xr:uid="{00000000-0005-0000-0000-00001F040000}"/>
    <cellStyle name="20% - Accent1 3 6 2" xfId="37247" xr:uid="{00000000-0005-0000-0000-000020040000}"/>
    <cellStyle name="20% - Accent1 3 7" xfId="2832" xr:uid="{00000000-0005-0000-0000-000021040000}"/>
    <cellStyle name="20% - Accent1 3 7 2" xfId="37642" xr:uid="{00000000-0005-0000-0000-000022040000}"/>
    <cellStyle name="20% - Accent1 3 8" xfId="2833" xr:uid="{00000000-0005-0000-0000-000023040000}"/>
    <cellStyle name="20% - Accent1 3 8 2" xfId="38139" xr:uid="{00000000-0005-0000-0000-000024040000}"/>
    <cellStyle name="20% - Accent1 3 9" xfId="2834" xr:uid="{00000000-0005-0000-0000-000025040000}"/>
    <cellStyle name="20% - Accent1 3 9 2" xfId="39223" xr:uid="{00000000-0005-0000-0000-000026040000}"/>
    <cellStyle name="20% - Accent1 4" xfId="72" xr:uid="{00000000-0005-0000-0000-000027040000}"/>
    <cellStyle name="20% - Accent1 4 10" xfId="2835" xr:uid="{00000000-0005-0000-0000-000028040000}"/>
    <cellStyle name="20% - Accent1 4 10 2" xfId="42846" xr:uid="{00000000-0005-0000-0000-000029040000}"/>
    <cellStyle name="20% - Accent1 4 11" xfId="44738" xr:uid="{00000000-0005-0000-0000-00002A040000}"/>
    <cellStyle name="20% - Accent1 4 2" xfId="2836" xr:uid="{00000000-0005-0000-0000-00002B040000}"/>
    <cellStyle name="20% - Accent1 4 2 2" xfId="36495" xr:uid="{00000000-0005-0000-0000-00002C040000}"/>
    <cellStyle name="20% - Accent1 4 3" xfId="2837" xr:uid="{00000000-0005-0000-0000-00002D040000}"/>
    <cellStyle name="20% - Accent1 4 3 2" xfId="36661" xr:uid="{00000000-0005-0000-0000-00002E040000}"/>
    <cellStyle name="20% - Accent1 4 4" xfId="2838" xr:uid="{00000000-0005-0000-0000-00002F040000}"/>
    <cellStyle name="20% - Accent1 4 4 2" xfId="36730" xr:uid="{00000000-0005-0000-0000-000030040000}"/>
    <cellStyle name="20% - Accent1 4 5" xfId="2839" xr:uid="{00000000-0005-0000-0000-000031040000}"/>
    <cellStyle name="20% - Accent1 4 5 2" xfId="36964" xr:uid="{00000000-0005-0000-0000-000032040000}"/>
    <cellStyle name="20% - Accent1 4 6" xfId="2840" xr:uid="{00000000-0005-0000-0000-000033040000}"/>
    <cellStyle name="20% - Accent1 4 6 2" xfId="37248" xr:uid="{00000000-0005-0000-0000-000034040000}"/>
    <cellStyle name="20% - Accent1 4 7" xfId="2841" xr:uid="{00000000-0005-0000-0000-000035040000}"/>
    <cellStyle name="20% - Accent1 4 7 2" xfId="37641" xr:uid="{00000000-0005-0000-0000-000036040000}"/>
    <cellStyle name="20% - Accent1 4 8" xfId="2842" xr:uid="{00000000-0005-0000-0000-000037040000}"/>
    <cellStyle name="20% - Accent1 4 8 2" xfId="38140" xr:uid="{00000000-0005-0000-0000-000038040000}"/>
    <cellStyle name="20% - Accent1 4 9" xfId="2843" xr:uid="{00000000-0005-0000-0000-000039040000}"/>
    <cellStyle name="20% - Accent1 4 9 2" xfId="39222" xr:uid="{00000000-0005-0000-0000-00003A040000}"/>
    <cellStyle name="20% - Accent1 5" xfId="73" xr:uid="{00000000-0005-0000-0000-00003B040000}"/>
    <cellStyle name="20% - Accent1 5 10" xfId="2844" xr:uid="{00000000-0005-0000-0000-00003C040000}"/>
    <cellStyle name="20% - Accent1 5 10 2" xfId="42847" xr:uid="{00000000-0005-0000-0000-00003D040000}"/>
    <cellStyle name="20% - Accent1 5 11" xfId="44739" xr:uid="{00000000-0005-0000-0000-00003E040000}"/>
    <cellStyle name="20% - Accent1 5 2" xfId="2845" xr:uid="{00000000-0005-0000-0000-00003F040000}"/>
    <cellStyle name="20% - Accent1 5 2 2" xfId="36496" xr:uid="{00000000-0005-0000-0000-000040040000}"/>
    <cellStyle name="20% - Accent1 5 3" xfId="2846" xr:uid="{00000000-0005-0000-0000-000041040000}"/>
    <cellStyle name="20% - Accent1 5 3 2" xfId="36660" xr:uid="{00000000-0005-0000-0000-000042040000}"/>
    <cellStyle name="20% - Accent1 5 4" xfId="2847" xr:uid="{00000000-0005-0000-0000-000043040000}"/>
    <cellStyle name="20% - Accent1 5 4 2" xfId="36731" xr:uid="{00000000-0005-0000-0000-000044040000}"/>
    <cellStyle name="20% - Accent1 5 5" xfId="2848" xr:uid="{00000000-0005-0000-0000-000045040000}"/>
    <cellStyle name="20% - Accent1 5 5 2" xfId="36963" xr:uid="{00000000-0005-0000-0000-000046040000}"/>
    <cellStyle name="20% - Accent1 5 6" xfId="2849" xr:uid="{00000000-0005-0000-0000-000047040000}"/>
    <cellStyle name="20% - Accent1 5 6 2" xfId="37249" xr:uid="{00000000-0005-0000-0000-000048040000}"/>
    <cellStyle name="20% - Accent1 5 7" xfId="2850" xr:uid="{00000000-0005-0000-0000-000049040000}"/>
    <cellStyle name="20% - Accent1 5 7 2" xfId="37640" xr:uid="{00000000-0005-0000-0000-00004A040000}"/>
    <cellStyle name="20% - Accent1 5 8" xfId="2851" xr:uid="{00000000-0005-0000-0000-00004B040000}"/>
    <cellStyle name="20% - Accent1 5 8 2" xfId="38141" xr:uid="{00000000-0005-0000-0000-00004C040000}"/>
    <cellStyle name="20% - Accent1 5 9" xfId="2852" xr:uid="{00000000-0005-0000-0000-00004D040000}"/>
    <cellStyle name="20% - Accent1 5 9 2" xfId="39221" xr:uid="{00000000-0005-0000-0000-00004E040000}"/>
    <cellStyle name="20% - Accent1 6" xfId="2853" xr:uid="{00000000-0005-0000-0000-00004F040000}"/>
    <cellStyle name="20% - Accent1 6 2" xfId="2854" xr:uid="{00000000-0005-0000-0000-000050040000}"/>
    <cellStyle name="20% - Accent1 6 3" xfId="2855" xr:uid="{00000000-0005-0000-0000-000051040000}"/>
    <cellStyle name="20% - Accent1 6 4" xfId="2856" xr:uid="{00000000-0005-0000-0000-000052040000}"/>
    <cellStyle name="20% - Accent1 6 5" xfId="2857" xr:uid="{00000000-0005-0000-0000-000053040000}"/>
    <cellStyle name="20% - Accent1 6 6" xfId="2858" xr:uid="{00000000-0005-0000-0000-000054040000}"/>
    <cellStyle name="20% - Accent1 6 7" xfId="2859" xr:uid="{00000000-0005-0000-0000-000055040000}"/>
    <cellStyle name="20% - Accent1 6 8" xfId="2860" xr:uid="{00000000-0005-0000-0000-000056040000}"/>
    <cellStyle name="20% - Accent1 6 9" xfId="2861" xr:uid="{00000000-0005-0000-0000-000057040000}"/>
    <cellStyle name="20% - Accent1 7" xfId="2862" xr:uid="{00000000-0005-0000-0000-000058040000}"/>
    <cellStyle name="20% - Accent1 7 2" xfId="2863" xr:uid="{00000000-0005-0000-0000-000059040000}"/>
    <cellStyle name="20% - Accent1 7 3" xfId="2864" xr:uid="{00000000-0005-0000-0000-00005A040000}"/>
    <cellStyle name="20% - Accent1 7 4" xfId="2865" xr:uid="{00000000-0005-0000-0000-00005B040000}"/>
    <cellStyle name="20% - Accent1 7 5" xfId="2866" xr:uid="{00000000-0005-0000-0000-00005C040000}"/>
    <cellStyle name="20% - Accent1 7 6" xfId="2867" xr:uid="{00000000-0005-0000-0000-00005D040000}"/>
    <cellStyle name="20% - Accent1 7 7" xfId="2868" xr:uid="{00000000-0005-0000-0000-00005E040000}"/>
    <cellStyle name="20% - Accent1 7 8" xfId="2869" xr:uid="{00000000-0005-0000-0000-00005F040000}"/>
    <cellStyle name="20% - Accent1 7 9" xfId="2870" xr:uid="{00000000-0005-0000-0000-000060040000}"/>
    <cellStyle name="20% - Accent1 8" xfId="2871" xr:uid="{00000000-0005-0000-0000-000061040000}"/>
    <cellStyle name="20% - Accent1 8 2" xfId="2872" xr:uid="{00000000-0005-0000-0000-000062040000}"/>
    <cellStyle name="20% - Accent1 8 3" xfId="2873" xr:uid="{00000000-0005-0000-0000-000063040000}"/>
    <cellStyle name="20% - Accent1 8 4" xfId="2874" xr:uid="{00000000-0005-0000-0000-000064040000}"/>
    <cellStyle name="20% - Accent1 8 5" xfId="2875" xr:uid="{00000000-0005-0000-0000-000065040000}"/>
    <cellStyle name="20% - Accent1 8 6" xfId="2876" xr:uid="{00000000-0005-0000-0000-000066040000}"/>
    <cellStyle name="20% - Accent1 8 7" xfId="2877" xr:uid="{00000000-0005-0000-0000-000067040000}"/>
    <cellStyle name="20% - Accent1 8 8" xfId="2878" xr:uid="{00000000-0005-0000-0000-000068040000}"/>
    <cellStyle name="20% - Accent1 8 9" xfId="2879" xr:uid="{00000000-0005-0000-0000-000069040000}"/>
    <cellStyle name="20% - Accent1 9" xfId="2880" xr:uid="{00000000-0005-0000-0000-00006A040000}"/>
    <cellStyle name="20% - Accent1 9 2" xfId="2881" xr:uid="{00000000-0005-0000-0000-00006B040000}"/>
    <cellStyle name="20% - Accent2 10" xfId="2882" xr:uid="{00000000-0005-0000-0000-00006C040000}"/>
    <cellStyle name="20% - Accent2 10 2" xfId="2883" xr:uid="{00000000-0005-0000-0000-00006D040000}"/>
    <cellStyle name="20% - Accent2 11" xfId="2884" xr:uid="{00000000-0005-0000-0000-00006E040000}"/>
    <cellStyle name="20% - Accent2 11 2" xfId="2885" xr:uid="{00000000-0005-0000-0000-00006F040000}"/>
    <cellStyle name="20% - Accent2 12" xfId="2886" xr:uid="{00000000-0005-0000-0000-000070040000}"/>
    <cellStyle name="20% - Accent2 12 2" xfId="2887" xr:uid="{00000000-0005-0000-0000-000071040000}"/>
    <cellStyle name="20% - Accent2 13" xfId="2888" xr:uid="{00000000-0005-0000-0000-000072040000}"/>
    <cellStyle name="20% - Accent2 13 2" xfId="2889" xr:uid="{00000000-0005-0000-0000-000073040000}"/>
    <cellStyle name="20% - Accent2 14" xfId="2890" xr:uid="{00000000-0005-0000-0000-000074040000}"/>
    <cellStyle name="20% - Accent2 14 2" xfId="2891" xr:uid="{00000000-0005-0000-0000-000075040000}"/>
    <cellStyle name="20% - Accent2 15" xfId="2892" xr:uid="{00000000-0005-0000-0000-000076040000}"/>
    <cellStyle name="20% - Accent2 15 2" xfId="2893" xr:uid="{00000000-0005-0000-0000-000077040000}"/>
    <cellStyle name="20% - Accent2 15 2 2" xfId="50293" xr:uid="{00000000-0005-0000-0000-000078040000}"/>
    <cellStyle name="20% - Accent2 15 3" xfId="50294" xr:uid="{00000000-0005-0000-0000-000079040000}"/>
    <cellStyle name="20% - Accent2 15 4" xfId="50295" xr:uid="{00000000-0005-0000-0000-00007A040000}"/>
    <cellStyle name="20% - Accent2 15 5" xfId="50296" xr:uid="{00000000-0005-0000-0000-00007B040000}"/>
    <cellStyle name="20% - Accent2 15 6" xfId="50292" xr:uid="{00000000-0005-0000-0000-00007C040000}"/>
    <cellStyle name="20% - Accent2 2" xfId="74" xr:uid="{00000000-0005-0000-0000-00007D040000}"/>
    <cellStyle name="20% - Accent2 2 10" xfId="38142" xr:uid="{00000000-0005-0000-0000-00007E040000}"/>
    <cellStyle name="20% - Accent2 2 11" xfId="39220" xr:uid="{00000000-0005-0000-0000-00007F040000}"/>
    <cellStyle name="20% - Accent2 2 12" xfId="42848" xr:uid="{00000000-0005-0000-0000-000080040000}"/>
    <cellStyle name="20% - Accent2 2 13" xfId="44740" xr:uid="{00000000-0005-0000-0000-000081040000}"/>
    <cellStyle name="20% - Accent2 2 2" xfId="75" xr:uid="{00000000-0005-0000-0000-000082040000}"/>
    <cellStyle name="20% - Accent2 2 2 10" xfId="42849" xr:uid="{00000000-0005-0000-0000-000083040000}"/>
    <cellStyle name="20% - Accent2 2 2 11" xfId="44741" xr:uid="{00000000-0005-0000-0000-000084040000}"/>
    <cellStyle name="20% - Accent2 2 2 2" xfId="2895" xr:uid="{00000000-0005-0000-0000-000085040000}"/>
    <cellStyle name="20% - Accent2 2 2 2 2" xfId="36498" xr:uid="{00000000-0005-0000-0000-000086040000}"/>
    <cellStyle name="20% - Accent2 2 2 3" xfId="36659" xr:uid="{00000000-0005-0000-0000-000087040000}"/>
    <cellStyle name="20% - Accent2 2 2 4" xfId="36733" xr:uid="{00000000-0005-0000-0000-000088040000}"/>
    <cellStyle name="20% - Accent2 2 2 5" xfId="36961" xr:uid="{00000000-0005-0000-0000-000089040000}"/>
    <cellStyle name="20% - Accent2 2 2 6" xfId="37251" xr:uid="{00000000-0005-0000-0000-00008A040000}"/>
    <cellStyle name="20% - Accent2 2 2 7" xfId="37638" xr:uid="{00000000-0005-0000-0000-00008B040000}"/>
    <cellStyle name="20% - Accent2 2 2 8" xfId="38143" xr:uid="{00000000-0005-0000-0000-00008C040000}"/>
    <cellStyle name="20% - Accent2 2 2 9" xfId="39219" xr:uid="{00000000-0005-0000-0000-00008D040000}"/>
    <cellStyle name="20% - Accent2 2 3" xfId="76" xr:uid="{00000000-0005-0000-0000-00008E040000}"/>
    <cellStyle name="20% - Accent2 2 3 10" xfId="42850" xr:uid="{00000000-0005-0000-0000-00008F040000}"/>
    <cellStyle name="20% - Accent2 2 3 11" xfId="44742" xr:uid="{00000000-0005-0000-0000-000090040000}"/>
    <cellStyle name="20% - Accent2 2 3 2" xfId="36499" xr:uid="{00000000-0005-0000-0000-000091040000}"/>
    <cellStyle name="20% - Accent2 2 3 3" xfId="36658" xr:uid="{00000000-0005-0000-0000-000092040000}"/>
    <cellStyle name="20% - Accent2 2 3 4" xfId="36734" xr:uid="{00000000-0005-0000-0000-000093040000}"/>
    <cellStyle name="20% - Accent2 2 3 5" xfId="36960" xr:uid="{00000000-0005-0000-0000-000094040000}"/>
    <cellStyle name="20% - Accent2 2 3 6" xfId="37252" xr:uid="{00000000-0005-0000-0000-000095040000}"/>
    <cellStyle name="20% - Accent2 2 3 7" xfId="37637" xr:uid="{00000000-0005-0000-0000-000096040000}"/>
    <cellStyle name="20% - Accent2 2 3 8" xfId="38144" xr:uid="{00000000-0005-0000-0000-000097040000}"/>
    <cellStyle name="20% - Accent2 2 3 9" xfId="39218" xr:uid="{00000000-0005-0000-0000-000098040000}"/>
    <cellStyle name="20% - Accent2 2 4" xfId="2894" xr:uid="{00000000-0005-0000-0000-000099040000}"/>
    <cellStyle name="20% - Accent2 2 4 2" xfId="36497" xr:uid="{00000000-0005-0000-0000-00009A040000}"/>
    <cellStyle name="20% - Accent2 2 5" xfId="8398" xr:uid="{00000000-0005-0000-0000-00009B040000}"/>
    <cellStyle name="20% - Accent2 2 6" xfId="36732" xr:uid="{00000000-0005-0000-0000-00009C040000}"/>
    <cellStyle name="20% - Accent2 2 7" xfId="36962" xr:uid="{00000000-0005-0000-0000-00009D040000}"/>
    <cellStyle name="20% - Accent2 2 8" xfId="37250" xr:uid="{00000000-0005-0000-0000-00009E040000}"/>
    <cellStyle name="20% - Accent2 2 9" xfId="37639" xr:uid="{00000000-0005-0000-0000-00009F040000}"/>
    <cellStyle name="20% - Accent2 3" xfId="77" xr:uid="{00000000-0005-0000-0000-0000A0040000}"/>
    <cellStyle name="20% - Accent2 3 10" xfId="2896" xr:uid="{00000000-0005-0000-0000-0000A1040000}"/>
    <cellStyle name="20% - Accent2 3 10 2" xfId="42851" xr:uid="{00000000-0005-0000-0000-0000A2040000}"/>
    <cellStyle name="20% - Accent2 3 11" xfId="8397" xr:uid="{00000000-0005-0000-0000-0000A3040000}"/>
    <cellStyle name="20% - Accent2 3 12" xfId="6786" xr:uid="{00000000-0005-0000-0000-0000A4040000}"/>
    <cellStyle name="20% - Accent2 3 2" xfId="2897" xr:uid="{00000000-0005-0000-0000-0000A5040000}"/>
    <cellStyle name="20% - Accent2 3 2 2" xfId="36500" xr:uid="{00000000-0005-0000-0000-0000A6040000}"/>
    <cellStyle name="20% - Accent2 3 3" xfId="2898" xr:uid="{00000000-0005-0000-0000-0000A7040000}"/>
    <cellStyle name="20% - Accent2 3 3 2" xfId="36657" xr:uid="{00000000-0005-0000-0000-0000A8040000}"/>
    <cellStyle name="20% - Accent2 3 4" xfId="2899" xr:uid="{00000000-0005-0000-0000-0000A9040000}"/>
    <cellStyle name="20% - Accent2 3 4 2" xfId="36735" xr:uid="{00000000-0005-0000-0000-0000AA040000}"/>
    <cellStyle name="20% - Accent2 3 5" xfId="2900" xr:uid="{00000000-0005-0000-0000-0000AB040000}"/>
    <cellStyle name="20% - Accent2 3 5 2" xfId="36959" xr:uid="{00000000-0005-0000-0000-0000AC040000}"/>
    <cellStyle name="20% - Accent2 3 6" xfId="2901" xr:uid="{00000000-0005-0000-0000-0000AD040000}"/>
    <cellStyle name="20% - Accent2 3 6 2" xfId="37253" xr:uid="{00000000-0005-0000-0000-0000AE040000}"/>
    <cellStyle name="20% - Accent2 3 7" xfId="2902" xr:uid="{00000000-0005-0000-0000-0000AF040000}"/>
    <cellStyle name="20% - Accent2 3 7 2" xfId="37636" xr:uid="{00000000-0005-0000-0000-0000B0040000}"/>
    <cellStyle name="20% - Accent2 3 8" xfId="2903" xr:uid="{00000000-0005-0000-0000-0000B1040000}"/>
    <cellStyle name="20% - Accent2 3 8 2" xfId="38145" xr:uid="{00000000-0005-0000-0000-0000B2040000}"/>
    <cellStyle name="20% - Accent2 3 9" xfId="2904" xr:uid="{00000000-0005-0000-0000-0000B3040000}"/>
    <cellStyle name="20% - Accent2 3 9 2" xfId="39217" xr:uid="{00000000-0005-0000-0000-0000B4040000}"/>
    <cellStyle name="20% - Accent2 4" xfId="78" xr:uid="{00000000-0005-0000-0000-0000B5040000}"/>
    <cellStyle name="20% - Accent2 4 10" xfId="2905" xr:uid="{00000000-0005-0000-0000-0000B6040000}"/>
    <cellStyle name="20% - Accent2 4 10 2" xfId="42852" xr:uid="{00000000-0005-0000-0000-0000B7040000}"/>
    <cellStyle name="20% - Accent2 4 11" xfId="44743" xr:uid="{00000000-0005-0000-0000-0000B8040000}"/>
    <cellStyle name="20% - Accent2 4 2" xfId="2906" xr:uid="{00000000-0005-0000-0000-0000B9040000}"/>
    <cellStyle name="20% - Accent2 4 2 2" xfId="36501" xr:uid="{00000000-0005-0000-0000-0000BA040000}"/>
    <cellStyle name="20% - Accent2 4 3" xfId="2907" xr:uid="{00000000-0005-0000-0000-0000BB040000}"/>
    <cellStyle name="20% - Accent2 4 3 2" xfId="36656" xr:uid="{00000000-0005-0000-0000-0000BC040000}"/>
    <cellStyle name="20% - Accent2 4 4" xfId="2908" xr:uid="{00000000-0005-0000-0000-0000BD040000}"/>
    <cellStyle name="20% - Accent2 4 4 2" xfId="36736" xr:uid="{00000000-0005-0000-0000-0000BE040000}"/>
    <cellStyle name="20% - Accent2 4 5" xfId="2909" xr:uid="{00000000-0005-0000-0000-0000BF040000}"/>
    <cellStyle name="20% - Accent2 4 5 2" xfId="36958" xr:uid="{00000000-0005-0000-0000-0000C0040000}"/>
    <cellStyle name="20% - Accent2 4 6" xfId="2910" xr:uid="{00000000-0005-0000-0000-0000C1040000}"/>
    <cellStyle name="20% - Accent2 4 6 2" xfId="37254" xr:uid="{00000000-0005-0000-0000-0000C2040000}"/>
    <cellStyle name="20% - Accent2 4 7" xfId="2911" xr:uid="{00000000-0005-0000-0000-0000C3040000}"/>
    <cellStyle name="20% - Accent2 4 7 2" xfId="37635" xr:uid="{00000000-0005-0000-0000-0000C4040000}"/>
    <cellStyle name="20% - Accent2 4 8" xfId="2912" xr:uid="{00000000-0005-0000-0000-0000C5040000}"/>
    <cellStyle name="20% - Accent2 4 8 2" xfId="38146" xr:uid="{00000000-0005-0000-0000-0000C6040000}"/>
    <cellStyle name="20% - Accent2 4 9" xfId="2913" xr:uid="{00000000-0005-0000-0000-0000C7040000}"/>
    <cellStyle name="20% - Accent2 4 9 2" xfId="39216" xr:uid="{00000000-0005-0000-0000-0000C8040000}"/>
    <cellStyle name="20% - Accent2 5" xfId="79" xr:uid="{00000000-0005-0000-0000-0000C9040000}"/>
    <cellStyle name="20% - Accent2 5 10" xfId="2914" xr:uid="{00000000-0005-0000-0000-0000CA040000}"/>
    <cellStyle name="20% - Accent2 5 10 2" xfId="42853" xr:uid="{00000000-0005-0000-0000-0000CB040000}"/>
    <cellStyle name="20% - Accent2 5 11" xfId="44744" xr:uid="{00000000-0005-0000-0000-0000CC040000}"/>
    <cellStyle name="20% - Accent2 5 2" xfId="2915" xr:uid="{00000000-0005-0000-0000-0000CD040000}"/>
    <cellStyle name="20% - Accent2 5 2 2" xfId="36502" xr:uid="{00000000-0005-0000-0000-0000CE040000}"/>
    <cellStyle name="20% - Accent2 5 3" xfId="2916" xr:uid="{00000000-0005-0000-0000-0000CF040000}"/>
    <cellStyle name="20% - Accent2 5 3 2" xfId="36655" xr:uid="{00000000-0005-0000-0000-0000D0040000}"/>
    <cellStyle name="20% - Accent2 5 4" xfId="2917" xr:uid="{00000000-0005-0000-0000-0000D1040000}"/>
    <cellStyle name="20% - Accent2 5 4 2" xfId="36737" xr:uid="{00000000-0005-0000-0000-0000D2040000}"/>
    <cellStyle name="20% - Accent2 5 5" xfId="2918" xr:uid="{00000000-0005-0000-0000-0000D3040000}"/>
    <cellStyle name="20% - Accent2 5 5 2" xfId="36957" xr:uid="{00000000-0005-0000-0000-0000D4040000}"/>
    <cellStyle name="20% - Accent2 5 6" xfId="2919" xr:uid="{00000000-0005-0000-0000-0000D5040000}"/>
    <cellStyle name="20% - Accent2 5 6 2" xfId="37255" xr:uid="{00000000-0005-0000-0000-0000D6040000}"/>
    <cellStyle name="20% - Accent2 5 7" xfId="2920" xr:uid="{00000000-0005-0000-0000-0000D7040000}"/>
    <cellStyle name="20% - Accent2 5 7 2" xfId="37634" xr:uid="{00000000-0005-0000-0000-0000D8040000}"/>
    <cellStyle name="20% - Accent2 5 8" xfId="2921" xr:uid="{00000000-0005-0000-0000-0000D9040000}"/>
    <cellStyle name="20% - Accent2 5 8 2" xfId="38147" xr:uid="{00000000-0005-0000-0000-0000DA040000}"/>
    <cellStyle name="20% - Accent2 5 9" xfId="2922" xr:uid="{00000000-0005-0000-0000-0000DB040000}"/>
    <cellStyle name="20% - Accent2 5 9 2" xfId="39215" xr:uid="{00000000-0005-0000-0000-0000DC040000}"/>
    <cellStyle name="20% - Accent2 6" xfId="2923" xr:uid="{00000000-0005-0000-0000-0000DD040000}"/>
    <cellStyle name="20% - Accent2 6 2" xfId="2924" xr:uid="{00000000-0005-0000-0000-0000DE040000}"/>
    <cellStyle name="20% - Accent2 6 3" xfId="2925" xr:uid="{00000000-0005-0000-0000-0000DF040000}"/>
    <cellStyle name="20% - Accent2 6 4" xfId="2926" xr:uid="{00000000-0005-0000-0000-0000E0040000}"/>
    <cellStyle name="20% - Accent2 6 5" xfId="2927" xr:uid="{00000000-0005-0000-0000-0000E1040000}"/>
    <cellStyle name="20% - Accent2 6 6" xfId="2928" xr:uid="{00000000-0005-0000-0000-0000E2040000}"/>
    <cellStyle name="20% - Accent2 6 7" xfId="2929" xr:uid="{00000000-0005-0000-0000-0000E3040000}"/>
    <cellStyle name="20% - Accent2 6 8" xfId="2930" xr:uid="{00000000-0005-0000-0000-0000E4040000}"/>
    <cellStyle name="20% - Accent2 6 9" xfId="2931" xr:uid="{00000000-0005-0000-0000-0000E5040000}"/>
    <cellStyle name="20% - Accent2 7" xfId="2932" xr:uid="{00000000-0005-0000-0000-0000E6040000}"/>
    <cellStyle name="20% - Accent2 7 2" xfId="2933" xr:uid="{00000000-0005-0000-0000-0000E7040000}"/>
    <cellStyle name="20% - Accent2 7 3" xfId="2934" xr:uid="{00000000-0005-0000-0000-0000E8040000}"/>
    <cellStyle name="20% - Accent2 7 4" xfId="2935" xr:uid="{00000000-0005-0000-0000-0000E9040000}"/>
    <cellStyle name="20% - Accent2 7 5" xfId="2936" xr:uid="{00000000-0005-0000-0000-0000EA040000}"/>
    <cellStyle name="20% - Accent2 7 6" xfId="2937" xr:uid="{00000000-0005-0000-0000-0000EB040000}"/>
    <cellStyle name="20% - Accent2 7 7" xfId="2938" xr:uid="{00000000-0005-0000-0000-0000EC040000}"/>
    <cellStyle name="20% - Accent2 7 8" xfId="2939" xr:uid="{00000000-0005-0000-0000-0000ED040000}"/>
    <cellStyle name="20% - Accent2 7 9" xfId="2940" xr:uid="{00000000-0005-0000-0000-0000EE040000}"/>
    <cellStyle name="20% - Accent2 8" xfId="2941" xr:uid="{00000000-0005-0000-0000-0000EF040000}"/>
    <cellStyle name="20% - Accent2 8 2" xfId="2942" xr:uid="{00000000-0005-0000-0000-0000F0040000}"/>
    <cellStyle name="20% - Accent2 8 3" xfId="2943" xr:uid="{00000000-0005-0000-0000-0000F1040000}"/>
    <cellStyle name="20% - Accent2 8 4" xfId="2944" xr:uid="{00000000-0005-0000-0000-0000F2040000}"/>
    <cellStyle name="20% - Accent2 8 5" xfId="2945" xr:uid="{00000000-0005-0000-0000-0000F3040000}"/>
    <cellStyle name="20% - Accent2 8 6" xfId="2946" xr:uid="{00000000-0005-0000-0000-0000F4040000}"/>
    <cellStyle name="20% - Accent2 8 7" xfId="2947" xr:uid="{00000000-0005-0000-0000-0000F5040000}"/>
    <cellStyle name="20% - Accent2 8 8" xfId="2948" xr:uid="{00000000-0005-0000-0000-0000F6040000}"/>
    <cellStyle name="20% - Accent2 8 9" xfId="2949" xr:uid="{00000000-0005-0000-0000-0000F7040000}"/>
    <cellStyle name="20% - Accent2 9" xfId="2950" xr:uid="{00000000-0005-0000-0000-0000F8040000}"/>
    <cellStyle name="20% - Accent2 9 2" xfId="2951" xr:uid="{00000000-0005-0000-0000-0000F9040000}"/>
    <cellStyle name="20% - Accent3 10" xfId="2952" xr:uid="{00000000-0005-0000-0000-0000FA040000}"/>
    <cellStyle name="20% - Accent3 10 2" xfId="2953" xr:uid="{00000000-0005-0000-0000-0000FB040000}"/>
    <cellStyle name="20% - Accent3 11" xfId="2954" xr:uid="{00000000-0005-0000-0000-0000FC040000}"/>
    <cellStyle name="20% - Accent3 11 2" xfId="2955" xr:uid="{00000000-0005-0000-0000-0000FD040000}"/>
    <cellStyle name="20% - Accent3 12" xfId="2956" xr:uid="{00000000-0005-0000-0000-0000FE040000}"/>
    <cellStyle name="20% - Accent3 12 2" xfId="2957" xr:uid="{00000000-0005-0000-0000-0000FF040000}"/>
    <cellStyle name="20% - Accent3 13" xfId="2958" xr:uid="{00000000-0005-0000-0000-000000050000}"/>
    <cellStyle name="20% - Accent3 13 2" xfId="2959" xr:uid="{00000000-0005-0000-0000-000001050000}"/>
    <cellStyle name="20% - Accent3 14" xfId="2960" xr:uid="{00000000-0005-0000-0000-000002050000}"/>
    <cellStyle name="20% - Accent3 14 2" xfId="2961" xr:uid="{00000000-0005-0000-0000-000003050000}"/>
    <cellStyle name="20% - Accent3 15" xfId="2962" xr:uid="{00000000-0005-0000-0000-000004050000}"/>
    <cellStyle name="20% - Accent3 15 2" xfId="2963" xr:uid="{00000000-0005-0000-0000-000005050000}"/>
    <cellStyle name="20% - Accent3 15 2 2" xfId="50298" xr:uid="{00000000-0005-0000-0000-000006050000}"/>
    <cellStyle name="20% - Accent3 15 3" xfId="50299" xr:uid="{00000000-0005-0000-0000-000007050000}"/>
    <cellStyle name="20% - Accent3 15 4" xfId="50300" xr:uid="{00000000-0005-0000-0000-000008050000}"/>
    <cellStyle name="20% - Accent3 15 5" xfId="50301" xr:uid="{00000000-0005-0000-0000-000009050000}"/>
    <cellStyle name="20% - Accent3 15 6" xfId="50297" xr:uid="{00000000-0005-0000-0000-00000A050000}"/>
    <cellStyle name="20% - Accent3 2" xfId="80" xr:uid="{00000000-0005-0000-0000-00000B050000}"/>
    <cellStyle name="20% - Accent3 2 10" xfId="38148" xr:uid="{00000000-0005-0000-0000-00000C050000}"/>
    <cellStyle name="20% - Accent3 2 11" xfId="39836" xr:uid="{00000000-0005-0000-0000-00000D050000}"/>
    <cellStyle name="20% - Accent3 2 12" xfId="42854" xr:uid="{00000000-0005-0000-0000-00000E050000}"/>
    <cellStyle name="20% - Accent3 2 13" xfId="44745" xr:uid="{00000000-0005-0000-0000-00000F050000}"/>
    <cellStyle name="20% - Accent3 2 2" xfId="81" xr:uid="{00000000-0005-0000-0000-000010050000}"/>
    <cellStyle name="20% - Accent3 2 2 10" xfId="42855" xr:uid="{00000000-0005-0000-0000-000011050000}"/>
    <cellStyle name="20% - Accent3 2 2 11" xfId="44746" xr:uid="{00000000-0005-0000-0000-000012050000}"/>
    <cellStyle name="20% - Accent3 2 2 2" xfId="2965" xr:uid="{00000000-0005-0000-0000-000013050000}"/>
    <cellStyle name="20% - Accent3 2 2 2 2" xfId="36504" xr:uid="{00000000-0005-0000-0000-000014050000}"/>
    <cellStyle name="20% - Accent3 2 2 3" xfId="36654" xr:uid="{00000000-0005-0000-0000-000015050000}"/>
    <cellStyle name="20% - Accent3 2 2 4" xfId="36739" xr:uid="{00000000-0005-0000-0000-000016050000}"/>
    <cellStyle name="20% - Accent3 2 2 5" xfId="36955" xr:uid="{00000000-0005-0000-0000-000017050000}"/>
    <cellStyle name="20% - Accent3 2 2 6" xfId="37257" xr:uid="{00000000-0005-0000-0000-000018050000}"/>
    <cellStyle name="20% - Accent3 2 2 7" xfId="37632" xr:uid="{00000000-0005-0000-0000-000019050000}"/>
    <cellStyle name="20% - Accent3 2 2 8" xfId="38149" xr:uid="{00000000-0005-0000-0000-00001A050000}"/>
    <cellStyle name="20% - Accent3 2 2 9" xfId="39214" xr:uid="{00000000-0005-0000-0000-00001B050000}"/>
    <cellStyle name="20% - Accent3 2 3" xfId="82" xr:uid="{00000000-0005-0000-0000-00001C050000}"/>
    <cellStyle name="20% - Accent3 2 3 10" xfId="42856" xr:uid="{00000000-0005-0000-0000-00001D050000}"/>
    <cellStyle name="20% - Accent3 2 3 11" xfId="44747" xr:uid="{00000000-0005-0000-0000-00001E050000}"/>
    <cellStyle name="20% - Accent3 2 3 2" xfId="36505" xr:uid="{00000000-0005-0000-0000-00001F050000}"/>
    <cellStyle name="20% - Accent3 2 3 3" xfId="36653" xr:uid="{00000000-0005-0000-0000-000020050000}"/>
    <cellStyle name="20% - Accent3 2 3 4" xfId="36740" xr:uid="{00000000-0005-0000-0000-000021050000}"/>
    <cellStyle name="20% - Accent3 2 3 5" xfId="36954" xr:uid="{00000000-0005-0000-0000-000022050000}"/>
    <cellStyle name="20% - Accent3 2 3 6" xfId="37258" xr:uid="{00000000-0005-0000-0000-000023050000}"/>
    <cellStyle name="20% - Accent3 2 3 7" xfId="37631" xr:uid="{00000000-0005-0000-0000-000024050000}"/>
    <cellStyle name="20% - Accent3 2 3 8" xfId="38150" xr:uid="{00000000-0005-0000-0000-000025050000}"/>
    <cellStyle name="20% - Accent3 2 3 9" xfId="39212" xr:uid="{00000000-0005-0000-0000-000026050000}"/>
    <cellStyle name="20% - Accent3 2 4" xfId="2964" xr:uid="{00000000-0005-0000-0000-000027050000}"/>
    <cellStyle name="20% - Accent3 2 4 2" xfId="36503" xr:uid="{00000000-0005-0000-0000-000028050000}"/>
    <cellStyle name="20% - Accent3 2 5" xfId="8396" xr:uid="{00000000-0005-0000-0000-000029050000}"/>
    <cellStyle name="20% - Accent3 2 6" xfId="36738" xr:uid="{00000000-0005-0000-0000-00002A050000}"/>
    <cellStyle name="20% - Accent3 2 7" xfId="36956" xr:uid="{00000000-0005-0000-0000-00002B050000}"/>
    <cellStyle name="20% - Accent3 2 8" xfId="37256" xr:uid="{00000000-0005-0000-0000-00002C050000}"/>
    <cellStyle name="20% - Accent3 2 9" xfId="37633" xr:uid="{00000000-0005-0000-0000-00002D050000}"/>
    <cellStyle name="20% - Accent3 3" xfId="83" xr:uid="{00000000-0005-0000-0000-00002E050000}"/>
    <cellStyle name="20% - Accent3 3 10" xfId="2966" xr:uid="{00000000-0005-0000-0000-00002F050000}"/>
    <cellStyle name="20% - Accent3 3 10 2" xfId="42857" xr:uid="{00000000-0005-0000-0000-000030050000}"/>
    <cellStyle name="20% - Accent3 3 11" xfId="8395" xr:uid="{00000000-0005-0000-0000-000031050000}"/>
    <cellStyle name="20% - Accent3 3 12" xfId="6787" xr:uid="{00000000-0005-0000-0000-000032050000}"/>
    <cellStyle name="20% - Accent3 3 2" xfId="2967" xr:uid="{00000000-0005-0000-0000-000033050000}"/>
    <cellStyle name="20% - Accent3 3 2 2" xfId="36506" xr:uid="{00000000-0005-0000-0000-000034050000}"/>
    <cellStyle name="20% - Accent3 3 3" xfId="2968" xr:uid="{00000000-0005-0000-0000-000035050000}"/>
    <cellStyle name="20% - Accent3 3 3 2" xfId="36652" xr:uid="{00000000-0005-0000-0000-000036050000}"/>
    <cellStyle name="20% - Accent3 3 4" xfId="2969" xr:uid="{00000000-0005-0000-0000-000037050000}"/>
    <cellStyle name="20% - Accent3 3 4 2" xfId="36741" xr:uid="{00000000-0005-0000-0000-000038050000}"/>
    <cellStyle name="20% - Accent3 3 5" xfId="2970" xr:uid="{00000000-0005-0000-0000-000039050000}"/>
    <cellStyle name="20% - Accent3 3 5 2" xfId="36953" xr:uid="{00000000-0005-0000-0000-00003A050000}"/>
    <cellStyle name="20% - Accent3 3 6" xfId="2971" xr:uid="{00000000-0005-0000-0000-00003B050000}"/>
    <cellStyle name="20% - Accent3 3 6 2" xfId="37259" xr:uid="{00000000-0005-0000-0000-00003C050000}"/>
    <cellStyle name="20% - Accent3 3 7" xfId="2972" xr:uid="{00000000-0005-0000-0000-00003D050000}"/>
    <cellStyle name="20% - Accent3 3 7 2" xfId="37630" xr:uid="{00000000-0005-0000-0000-00003E050000}"/>
    <cellStyle name="20% - Accent3 3 8" xfId="2973" xr:uid="{00000000-0005-0000-0000-00003F050000}"/>
    <cellStyle name="20% - Accent3 3 8 2" xfId="38151" xr:uid="{00000000-0005-0000-0000-000040050000}"/>
    <cellStyle name="20% - Accent3 3 9" xfId="2974" xr:uid="{00000000-0005-0000-0000-000041050000}"/>
    <cellStyle name="20% - Accent3 3 9 2" xfId="39835" xr:uid="{00000000-0005-0000-0000-000042050000}"/>
    <cellStyle name="20% - Accent3 4" xfId="84" xr:uid="{00000000-0005-0000-0000-000043050000}"/>
    <cellStyle name="20% - Accent3 4 10" xfId="2975" xr:uid="{00000000-0005-0000-0000-000044050000}"/>
    <cellStyle name="20% - Accent3 4 10 2" xfId="42858" xr:uid="{00000000-0005-0000-0000-000045050000}"/>
    <cellStyle name="20% - Accent3 4 11" xfId="44748" xr:uid="{00000000-0005-0000-0000-000046050000}"/>
    <cellStyle name="20% - Accent3 4 2" xfId="2976" xr:uid="{00000000-0005-0000-0000-000047050000}"/>
    <cellStyle name="20% - Accent3 4 2 2" xfId="36507" xr:uid="{00000000-0005-0000-0000-000048050000}"/>
    <cellStyle name="20% - Accent3 4 3" xfId="2977" xr:uid="{00000000-0005-0000-0000-000049050000}"/>
    <cellStyle name="20% - Accent3 4 3 2" xfId="36651" xr:uid="{00000000-0005-0000-0000-00004A050000}"/>
    <cellStyle name="20% - Accent3 4 4" xfId="2978" xr:uid="{00000000-0005-0000-0000-00004B050000}"/>
    <cellStyle name="20% - Accent3 4 4 2" xfId="36742" xr:uid="{00000000-0005-0000-0000-00004C050000}"/>
    <cellStyle name="20% - Accent3 4 5" xfId="2979" xr:uid="{00000000-0005-0000-0000-00004D050000}"/>
    <cellStyle name="20% - Accent3 4 5 2" xfId="36952" xr:uid="{00000000-0005-0000-0000-00004E050000}"/>
    <cellStyle name="20% - Accent3 4 6" xfId="2980" xr:uid="{00000000-0005-0000-0000-00004F050000}"/>
    <cellStyle name="20% - Accent3 4 6 2" xfId="37260" xr:uid="{00000000-0005-0000-0000-000050050000}"/>
    <cellStyle name="20% - Accent3 4 7" xfId="2981" xr:uid="{00000000-0005-0000-0000-000051050000}"/>
    <cellStyle name="20% - Accent3 4 7 2" xfId="37629" xr:uid="{00000000-0005-0000-0000-000052050000}"/>
    <cellStyle name="20% - Accent3 4 8" xfId="2982" xr:uid="{00000000-0005-0000-0000-000053050000}"/>
    <cellStyle name="20% - Accent3 4 8 2" xfId="38152" xr:uid="{00000000-0005-0000-0000-000054050000}"/>
    <cellStyle name="20% - Accent3 4 9" xfId="2983" xr:uid="{00000000-0005-0000-0000-000055050000}"/>
    <cellStyle name="20% - Accent3 4 9 2" xfId="39832" xr:uid="{00000000-0005-0000-0000-000056050000}"/>
    <cellStyle name="20% - Accent3 5" xfId="85" xr:uid="{00000000-0005-0000-0000-000057050000}"/>
    <cellStyle name="20% - Accent3 5 10" xfId="2984" xr:uid="{00000000-0005-0000-0000-000058050000}"/>
    <cellStyle name="20% - Accent3 5 10 2" xfId="42859" xr:uid="{00000000-0005-0000-0000-000059050000}"/>
    <cellStyle name="20% - Accent3 5 11" xfId="44749" xr:uid="{00000000-0005-0000-0000-00005A050000}"/>
    <cellStyle name="20% - Accent3 5 2" xfId="2985" xr:uid="{00000000-0005-0000-0000-00005B050000}"/>
    <cellStyle name="20% - Accent3 5 2 2" xfId="36508" xr:uid="{00000000-0005-0000-0000-00005C050000}"/>
    <cellStyle name="20% - Accent3 5 3" xfId="2986" xr:uid="{00000000-0005-0000-0000-00005D050000}"/>
    <cellStyle name="20% - Accent3 5 3 2" xfId="36650" xr:uid="{00000000-0005-0000-0000-00005E050000}"/>
    <cellStyle name="20% - Accent3 5 4" xfId="2987" xr:uid="{00000000-0005-0000-0000-00005F050000}"/>
    <cellStyle name="20% - Accent3 5 4 2" xfId="36743" xr:uid="{00000000-0005-0000-0000-000060050000}"/>
    <cellStyle name="20% - Accent3 5 5" xfId="2988" xr:uid="{00000000-0005-0000-0000-000061050000}"/>
    <cellStyle name="20% - Accent3 5 5 2" xfId="36951" xr:uid="{00000000-0005-0000-0000-000062050000}"/>
    <cellStyle name="20% - Accent3 5 6" xfId="2989" xr:uid="{00000000-0005-0000-0000-000063050000}"/>
    <cellStyle name="20% - Accent3 5 6 2" xfId="37261" xr:uid="{00000000-0005-0000-0000-000064050000}"/>
    <cellStyle name="20% - Accent3 5 7" xfId="2990" xr:uid="{00000000-0005-0000-0000-000065050000}"/>
    <cellStyle name="20% - Accent3 5 7 2" xfId="37628" xr:uid="{00000000-0005-0000-0000-000066050000}"/>
    <cellStyle name="20% - Accent3 5 8" xfId="2991" xr:uid="{00000000-0005-0000-0000-000067050000}"/>
    <cellStyle name="20% - Accent3 5 8 2" xfId="38153" xr:uid="{00000000-0005-0000-0000-000068050000}"/>
    <cellStyle name="20% - Accent3 5 9" xfId="2992" xr:uid="{00000000-0005-0000-0000-000069050000}"/>
    <cellStyle name="20% - Accent3 5 9 2" xfId="39834" xr:uid="{00000000-0005-0000-0000-00006A050000}"/>
    <cellStyle name="20% - Accent3 6" xfId="2993" xr:uid="{00000000-0005-0000-0000-00006B050000}"/>
    <cellStyle name="20% - Accent3 6 2" xfId="2994" xr:uid="{00000000-0005-0000-0000-00006C050000}"/>
    <cellStyle name="20% - Accent3 6 3" xfId="2995" xr:uid="{00000000-0005-0000-0000-00006D050000}"/>
    <cellStyle name="20% - Accent3 6 4" xfId="2996" xr:uid="{00000000-0005-0000-0000-00006E050000}"/>
    <cellStyle name="20% - Accent3 6 5" xfId="2997" xr:uid="{00000000-0005-0000-0000-00006F050000}"/>
    <cellStyle name="20% - Accent3 6 6" xfId="2998" xr:uid="{00000000-0005-0000-0000-000070050000}"/>
    <cellStyle name="20% - Accent3 6 7" xfId="2999" xr:uid="{00000000-0005-0000-0000-000071050000}"/>
    <cellStyle name="20% - Accent3 6 8" xfId="3000" xr:uid="{00000000-0005-0000-0000-000072050000}"/>
    <cellStyle name="20% - Accent3 6 9" xfId="3001" xr:uid="{00000000-0005-0000-0000-000073050000}"/>
    <cellStyle name="20% - Accent3 7" xfId="3002" xr:uid="{00000000-0005-0000-0000-000074050000}"/>
    <cellStyle name="20% - Accent3 7 2" xfId="3003" xr:uid="{00000000-0005-0000-0000-000075050000}"/>
    <cellStyle name="20% - Accent3 7 3" xfId="3004" xr:uid="{00000000-0005-0000-0000-000076050000}"/>
    <cellStyle name="20% - Accent3 7 4" xfId="3005" xr:uid="{00000000-0005-0000-0000-000077050000}"/>
    <cellStyle name="20% - Accent3 7 5" xfId="3006" xr:uid="{00000000-0005-0000-0000-000078050000}"/>
    <cellStyle name="20% - Accent3 7 6" xfId="3007" xr:uid="{00000000-0005-0000-0000-000079050000}"/>
    <cellStyle name="20% - Accent3 7 7" xfId="3008" xr:uid="{00000000-0005-0000-0000-00007A050000}"/>
    <cellStyle name="20% - Accent3 7 8" xfId="3009" xr:uid="{00000000-0005-0000-0000-00007B050000}"/>
    <cellStyle name="20% - Accent3 7 9" xfId="3010" xr:uid="{00000000-0005-0000-0000-00007C050000}"/>
    <cellStyle name="20% - Accent3 8" xfId="3011" xr:uid="{00000000-0005-0000-0000-00007D050000}"/>
    <cellStyle name="20% - Accent3 8 2" xfId="3012" xr:uid="{00000000-0005-0000-0000-00007E050000}"/>
    <cellStyle name="20% - Accent3 8 3" xfId="3013" xr:uid="{00000000-0005-0000-0000-00007F050000}"/>
    <cellStyle name="20% - Accent3 8 4" xfId="3014" xr:uid="{00000000-0005-0000-0000-000080050000}"/>
    <cellStyle name="20% - Accent3 8 5" xfId="3015" xr:uid="{00000000-0005-0000-0000-000081050000}"/>
    <cellStyle name="20% - Accent3 8 6" xfId="3016" xr:uid="{00000000-0005-0000-0000-000082050000}"/>
    <cellStyle name="20% - Accent3 8 7" xfId="3017" xr:uid="{00000000-0005-0000-0000-000083050000}"/>
    <cellStyle name="20% - Accent3 8 8" xfId="3018" xr:uid="{00000000-0005-0000-0000-000084050000}"/>
    <cellStyle name="20% - Accent3 8 9" xfId="3019" xr:uid="{00000000-0005-0000-0000-000085050000}"/>
    <cellStyle name="20% - Accent3 9" xfId="3020" xr:uid="{00000000-0005-0000-0000-000086050000}"/>
    <cellStyle name="20% - Accent3 9 2" xfId="3021" xr:uid="{00000000-0005-0000-0000-000087050000}"/>
    <cellStyle name="20% - Accent4 10" xfId="3022" xr:uid="{00000000-0005-0000-0000-000088050000}"/>
    <cellStyle name="20% - Accent4 10 2" xfId="3023" xr:uid="{00000000-0005-0000-0000-000089050000}"/>
    <cellStyle name="20% - Accent4 11" xfId="3024" xr:uid="{00000000-0005-0000-0000-00008A050000}"/>
    <cellStyle name="20% - Accent4 11 2" xfId="3025" xr:uid="{00000000-0005-0000-0000-00008B050000}"/>
    <cellStyle name="20% - Accent4 12" xfId="3026" xr:uid="{00000000-0005-0000-0000-00008C050000}"/>
    <cellStyle name="20% - Accent4 12 2" xfId="3027" xr:uid="{00000000-0005-0000-0000-00008D050000}"/>
    <cellStyle name="20% - Accent4 13" xfId="3028" xr:uid="{00000000-0005-0000-0000-00008E050000}"/>
    <cellStyle name="20% - Accent4 13 2" xfId="3029" xr:uid="{00000000-0005-0000-0000-00008F050000}"/>
    <cellStyle name="20% - Accent4 14" xfId="3030" xr:uid="{00000000-0005-0000-0000-000090050000}"/>
    <cellStyle name="20% - Accent4 14 2" xfId="3031" xr:uid="{00000000-0005-0000-0000-000091050000}"/>
    <cellStyle name="20% - Accent4 15" xfId="3032" xr:uid="{00000000-0005-0000-0000-000092050000}"/>
    <cellStyle name="20% - Accent4 15 2" xfId="3033" xr:uid="{00000000-0005-0000-0000-000093050000}"/>
    <cellStyle name="20% - Accent4 15 2 2" xfId="50302" xr:uid="{00000000-0005-0000-0000-000094050000}"/>
    <cellStyle name="20% - Accent4 15 3" xfId="50303" xr:uid="{00000000-0005-0000-0000-000095050000}"/>
    <cellStyle name="20% - Accent4 15 4" xfId="50532" xr:uid="{00000000-0005-0000-0000-000096050000}"/>
    <cellStyle name="20% - Accent4 15 5" xfId="50531" xr:uid="{00000000-0005-0000-0000-000097050000}"/>
    <cellStyle name="20% - Accent4 15 6" xfId="50535" xr:uid="{00000000-0005-0000-0000-000098050000}"/>
    <cellStyle name="20% - Accent4 2" xfId="86" xr:uid="{00000000-0005-0000-0000-000099050000}"/>
    <cellStyle name="20% - Accent4 2 10" xfId="38154" xr:uid="{00000000-0005-0000-0000-00009A050000}"/>
    <cellStyle name="20% - Accent4 2 11" xfId="39833" xr:uid="{00000000-0005-0000-0000-00009B050000}"/>
    <cellStyle name="20% - Accent4 2 12" xfId="42860" xr:uid="{00000000-0005-0000-0000-00009C050000}"/>
    <cellStyle name="20% - Accent4 2 13" xfId="44750" xr:uid="{00000000-0005-0000-0000-00009D050000}"/>
    <cellStyle name="20% - Accent4 2 2" xfId="87" xr:uid="{00000000-0005-0000-0000-00009E050000}"/>
    <cellStyle name="20% - Accent4 2 2 10" xfId="42861" xr:uid="{00000000-0005-0000-0000-00009F050000}"/>
    <cellStyle name="20% - Accent4 2 2 11" xfId="44751" xr:uid="{00000000-0005-0000-0000-0000A0050000}"/>
    <cellStyle name="20% - Accent4 2 2 2" xfId="3035" xr:uid="{00000000-0005-0000-0000-0000A1050000}"/>
    <cellStyle name="20% - Accent4 2 2 2 2" xfId="36510" xr:uid="{00000000-0005-0000-0000-0000A2050000}"/>
    <cellStyle name="20% - Accent4 2 2 3" xfId="36649" xr:uid="{00000000-0005-0000-0000-0000A3050000}"/>
    <cellStyle name="20% - Accent4 2 2 4" xfId="36745" xr:uid="{00000000-0005-0000-0000-0000A4050000}"/>
    <cellStyle name="20% - Accent4 2 2 5" xfId="36949" xr:uid="{00000000-0005-0000-0000-0000A5050000}"/>
    <cellStyle name="20% - Accent4 2 2 6" xfId="37263" xr:uid="{00000000-0005-0000-0000-0000A6050000}"/>
    <cellStyle name="20% - Accent4 2 2 7" xfId="37626" xr:uid="{00000000-0005-0000-0000-0000A7050000}"/>
    <cellStyle name="20% - Accent4 2 2 8" xfId="38155" xr:uid="{00000000-0005-0000-0000-0000A8050000}"/>
    <cellStyle name="20% - Accent4 2 2 9" xfId="39207" xr:uid="{00000000-0005-0000-0000-0000A9050000}"/>
    <cellStyle name="20% - Accent4 2 3" xfId="88" xr:uid="{00000000-0005-0000-0000-0000AA050000}"/>
    <cellStyle name="20% - Accent4 2 3 10" xfId="42862" xr:uid="{00000000-0005-0000-0000-0000AB050000}"/>
    <cellStyle name="20% - Accent4 2 3 11" xfId="44752" xr:uid="{00000000-0005-0000-0000-0000AC050000}"/>
    <cellStyle name="20% - Accent4 2 3 2" xfId="36511" xr:uid="{00000000-0005-0000-0000-0000AD050000}"/>
    <cellStyle name="20% - Accent4 2 3 3" xfId="36648" xr:uid="{00000000-0005-0000-0000-0000AE050000}"/>
    <cellStyle name="20% - Accent4 2 3 4" xfId="36746" xr:uid="{00000000-0005-0000-0000-0000AF050000}"/>
    <cellStyle name="20% - Accent4 2 3 5" xfId="36948" xr:uid="{00000000-0005-0000-0000-0000B0050000}"/>
    <cellStyle name="20% - Accent4 2 3 6" xfId="37264" xr:uid="{00000000-0005-0000-0000-0000B1050000}"/>
    <cellStyle name="20% - Accent4 2 3 7" xfId="37625" xr:uid="{00000000-0005-0000-0000-0000B2050000}"/>
    <cellStyle name="20% - Accent4 2 3 8" xfId="38156" xr:uid="{00000000-0005-0000-0000-0000B3050000}"/>
    <cellStyle name="20% - Accent4 2 3 9" xfId="39204" xr:uid="{00000000-0005-0000-0000-0000B4050000}"/>
    <cellStyle name="20% - Accent4 2 4" xfId="3034" xr:uid="{00000000-0005-0000-0000-0000B5050000}"/>
    <cellStyle name="20% - Accent4 2 4 2" xfId="36509" xr:uid="{00000000-0005-0000-0000-0000B6050000}"/>
    <cellStyle name="20% - Accent4 2 5" xfId="8394" xr:uid="{00000000-0005-0000-0000-0000B7050000}"/>
    <cellStyle name="20% - Accent4 2 6" xfId="36744" xr:uid="{00000000-0005-0000-0000-0000B8050000}"/>
    <cellStyle name="20% - Accent4 2 7" xfId="36950" xr:uid="{00000000-0005-0000-0000-0000B9050000}"/>
    <cellStyle name="20% - Accent4 2 8" xfId="37262" xr:uid="{00000000-0005-0000-0000-0000BA050000}"/>
    <cellStyle name="20% - Accent4 2 9" xfId="37627" xr:uid="{00000000-0005-0000-0000-0000BB050000}"/>
    <cellStyle name="20% - Accent4 3" xfId="89" xr:uid="{00000000-0005-0000-0000-0000BC050000}"/>
    <cellStyle name="20% - Accent4 3 10" xfId="3036" xr:uid="{00000000-0005-0000-0000-0000BD050000}"/>
    <cellStyle name="20% - Accent4 3 10 2" xfId="42863" xr:uid="{00000000-0005-0000-0000-0000BE050000}"/>
    <cellStyle name="20% - Accent4 3 11" xfId="8393" xr:uid="{00000000-0005-0000-0000-0000BF050000}"/>
    <cellStyle name="20% - Accent4 3 12" xfId="6788" xr:uid="{00000000-0005-0000-0000-0000C0050000}"/>
    <cellStyle name="20% - Accent4 3 2" xfId="3037" xr:uid="{00000000-0005-0000-0000-0000C1050000}"/>
    <cellStyle name="20% - Accent4 3 2 2" xfId="36512" xr:uid="{00000000-0005-0000-0000-0000C2050000}"/>
    <cellStyle name="20% - Accent4 3 3" xfId="3038" xr:uid="{00000000-0005-0000-0000-0000C3050000}"/>
    <cellStyle name="20% - Accent4 3 3 2" xfId="36647" xr:uid="{00000000-0005-0000-0000-0000C4050000}"/>
    <cellStyle name="20% - Accent4 3 4" xfId="3039" xr:uid="{00000000-0005-0000-0000-0000C5050000}"/>
    <cellStyle name="20% - Accent4 3 4 2" xfId="36749" xr:uid="{00000000-0005-0000-0000-0000C6050000}"/>
    <cellStyle name="20% - Accent4 3 5" xfId="3040" xr:uid="{00000000-0005-0000-0000-0000C7050000}"/>
    <cellStyle name="20% - Accent4 3 5 2" xfId="36947" xr:uid="{00000000-0005-0000-0000-0000C8050000}"/>
    <cellStyle name="20% - Accent4 3 6" xfId="3041" xr:uid="{00000000-0005-0000-0000-0000C9050000}"/>
    <cellStyle name="20% - Accent4 3 6 2" xfId="37265" xr:uid="{00000000-0005-0000-0000-0000CA050000}"/>
    <cellStyle name="20% - Accent4 3 7" xfId="3042" xr:uid="{00000000-0005-0000-0000-0000CB050000}"/>
    <cellStyle name="20% - Accent4 3 7 2" xfId="37624" xr:uid="{00000000-0005-0000-0000-0000CC050000}"/>
    <cellStyle name="20% - Accent4 3 8" xfId="3043" xr:uid="{00000000-0005-0000-0000-0000CD050000}"/>
    <cellStyle name="20% - Accent4 3 8 2" xfId="38157" xr:uid="{00000000-0005-0000-0000-0000CE050000}"/>
    <cellStyle name="20% - Accent4 3 9" xfId="3044" xr:uid="{00000000-0005-0000-0000-0000CF050000}"/>
    <cellStyle name="20% - Accent4 3 9 2" xfId="39203" xr:uid="{00000000-0005-0000-0000-0000D0050000}"/>
    <cellStyle name="20% - Accent4 4" xfId="90" xr:uid="{00000000-0005-0000-0000-0000D1050000}"/>
    <cellStyle name="20% - Accent4 4 10" xfId="3045" xr:uid="{00000000-0005-0000-0000-0000D2050000}"/>
    <cellStyle name="20% - Accent4 4 10 2" xfId="42864" xr:uid="{00000000-0005-0000-0000-0000D3050000}"/>
    <cellStyle name="20% - Accent4 4 11" xfId="44753" xr:uid="{00000000-0005-0000-0000-0000D4050000}"/>
    <cellStyle name="20% - Accent4 4 2" xfId="3046" xr:uid="{00000000-0005-0000-0000-0000D5050000}"/>
    <cellStyle name="20% - Accent4 4 2 2" xfId="36513" xr:uid="{00000000-0005-0000-0000-0000D6050000}"/>
    <cellStyle name="20% - Accent4 4 3" xfId="3047" xr:uid="{00000000-0005-0000-0000-0000D7050000}"/>
    <cellStyle name="20% - Accent4 4 3 2" xfId="36646" xr:uid="{00000000-0005-0000-0000-0000D8050000}"/>
    <cellStyle name="20% - Accent4 4 4" xfId="3048" xr:uid="{00000000-0005-0000-0000-0000D9050000}"/>
    <cellStyle name="20% - Accent4 4 4 2" xfId="36751" xr:uid="{00000000-0005-0000-0000-0000DA050000}"/>
    <cellStyle name="20% - Accent4 4 5" xfId="3049" xr:uid="{00000000-0005-0000-0000-0000DB050000}"/>
    <cellStyle name="20% - Accent4 4 5 2" xfId="36946" xr:uid="{00000000-0005-0000-0000-0000DC050000}"/>
    <cellStyle name="20% - Accent4 4 6" xfId="3050" xr:uid="{00000000-0005-0000-0000-0000DD050000}"/>
    <cellStyle name="20% - Accent4 4 6 2" xfId="37266" xr:uid="{00000000-0005-0000-0000-0000DE050000}"/>
    <cellStyle name="20% - Accent4 4 7" xfId="3051" xr:uid="{00000000-0005-0000-0000-0000DF050000}"/>
    <cellStyle name="20% - Accent4 4 7 2" xfId="37623" xr:uid="{00000000-0005-0000-0000-0000E0050000}"/>
    <cellStyle name="20% - Accent4 4 8" xfId="3052" xr:uid="{00000000-0005-0000-0000-0000E1050000}"/>
    <cellStyle name="20% - Accent4 4 8 2" xfId="38158" xr:uid="{00000000-0005-0000-0000-0000E2050000}"/>
    <cellStyle name="20% - Accent4 4 9" xfId="3053" xr:uid="{00000000-0005-0000-0000-0000E3050000}"/>
    <cellStyle name="20% - Accent4 4 9 2" xfId="39202" xr:uid="{00000000-0005-0000-0000-0000E4050000}"/>
    <cellStyle name="20% - Accent4 5" xfId="91" xr:uid="{00000000-0005-0000-0000-0000E5050000}"/>
    <cellStyle name="20% - Accent4 5 10" xfId="3054" xr:uid="{00000000-0005-0000-0000-0000E6050000}"/>
    <cellStyle name="20% - Accent4 5 10 2" xfId="42865" xr:uid="{00000000-0005-0000-0000-0000E7050000}"/>
    <cellStyle name="20% - Accent4 5 11" xfId="44754" xr:uid="{00000000-0005-0000-0000-0000E8050000}"/>
    <cellStyle name="20% - Accent4 5 2" xfId="3055" xr:uid="{00000000-0005-0000-0000-0000E9050000}"/>
    <cellStyle name="20% - Accent4 5 2 2" xfId="36514" xr:uid="{00000000-0005-0000-0000-0000EA050000}"/>
    <cellStyle name="20% - Accent4 5 3" xfId="3056" xr:uid="{00000000-0005-0000-0000-0000EB050000}"/>
    <cellStyle name="20% - Accent4 5 3 2" xfId="36645" xr:uid="{00000000-0005-0000-0000-0000EC050000}"/>
    <cellStyle name="20% - Accent4 5 4" xfId="3057" xr:uid="{00000000-0005-0000-0000-0000ED050000}"/>
    <cellStyle name="20% - Accent4 5 4 2" xfId="36753" xr:uid="{00000000-0005-0000-0000-0000EE050000}"/>
    <cellStyle name="20% - Accent4 5 5" xfId="3058" xr:uid="{00000000-0005-0000-0000-0000EF050000}"/>
    <cellStyle name="20% - Accent4 5 5 2" xfId="36945" xr:uid="{00000000-0005-0000-0000-0000F0050000}"/>
    <cellStyle name="20% - Accent4 5 6" xfId="3059" xr:uid="{00000000-0005-0000-0000-0000F1050000}"/>
    <cellStyle name="20% - Accent4 5 6 2" xfId="37267" xr:uid="{00000000-0005-0000-0000-0000F2050000}"/>
    <cellStyle name="20% - Accent4 5 7" xfId="3060" xr:uid="{00000000-0005-0000-0000-0000F3050000}"/>
    <cellStyle name="20% - Accent4 5 7 2" xfId="37622" xr:uid="{00000000-0005-0000-0000-0000F4050000}"/>
    <cellStyle name="20% - Accent4 5 8" xfId="3061" xr:uid="{00000000-0005-0000-0000-0000F5050000}"/>
    <cellStyle name="20% - Accent4 5 8 2" xfId="38159" xr:uid="{00000000-0005-0000-0000-0000F6050000}"/>
    <cellStyle name="20% - Accent4 5 9" xfId="3062" xr:uid="{00000000-0005-0000-0000-0000F7050000}"/>
    <cellStyle name="20% - Accent4 5 9 2" xfId="39201" xr:uid="{00000000-0005-0000-0000-0000F8050000}"/>
    <cellStyle name="20% - Accent4 6" xfId="3063" xr:uid="{00000000-0005-0000-0000-0000F9050000}"/>
    <cellStyle name="20% - Accent4 6 2" xfId="3064" xr:uid="{00000000-0005-0000-0000-0000FA050000}"/>
    <cellStyle name="20% - Accent4 6 3" xfId="3065" xr:uid="{00000000-0005-0000-0000-0000FB050000}"/>
    <cellStyle name="20% - Accent4 6 4" xfId="3066" xr:uid="{00000000-0005-0000-0000-0000FC050000}"/>
    <cellStyle name="20% - Accent4 6 5" xfId="3067" xr:uid="{00000000-0005-0000-0000-0000FD050000}"/>
    <cellStyle name="20% - Accent4 6 6" xfId="3068" xr:uid="{00000000-0005-0000-0000-0000FE050000}"/>
    <cellStyle name="20% - Accent4 6 7" xfId="3069" xr:uid="{00000000-0005-0000-0000-0000FF050000}"/>
    <cellStyle name="20% - Accent4 6 8" xfId="3070" xr:uid="{00000000-0005-0000-0000-000000060000}"/>
    <cellStyle name="20% - Accent4 6 9" xfId="3071" xr:uid="{00000000-0005-0000-0000-000001060000}"/>
    <cellStyle name="20% - Accent4 7" xfId="3072" xr:uid="{00000000-0005-0000-0000-000002060000}"/>
    <cellStyle name="20% - Accent4 7 2" xfId="3073" xr:uid="{00000000-0005-0000-0000-000003060000}"/>
    <cellStyle name="20% - Accent4 7 3" xfId="3074" xr:uid="{00000000-0005-0000-0000-000004060000}"/>
    <cellStyle name="20% - Accent4 7 4" xfId="3075" xr:uid="{00000000-0005-0000-0000-000005060000}"/>
    <cellStyle name="20% - Accent4 7 5" xfId="3076" xr:uid="{00000000-0005-0000-0000-000006060000}"/>
    <cellStyle name="20% - Accent4 7 6" xfId="3077" xr:uid="{00000000-0005-0000-0000-000007060000}"/>
    <cellStyle name="20% - Accent4 7 7" xfId="3078" xr:uid="{00000000-0005-0000-0000-000008060000}"/>
    <cellStyle name="20% - Accent4 7 8" xfId="3079" xr:uid="{00000000-0005-0000-0000-000009060000}"/>
    <cellStyle name="20% - Accent4 7 9" xfId="3080" xr:uid="{00000000-0005-0000-0000-00000A060000}"/>
    <cellStyle name="20% - Accent4 8" xfId="3081" xr:uid="{00000000-0005-0000-0000-00000B060000}"/>
    <cellStyle name="20% - Accent4 8 2" xfId="3082" xr:uid="{00000000-0005-0000-0000-00000C060000}"/>
    <cellStyle name="20% - Accent4 8 3" xfId="3083" xr:uid="{00000000-0005-0000-0000-00000D060000}"/>
    <cellStyle name="20% - Accent4 8 4" xfId="3084" xr:uid="{00000000-0005-0000-0000-00000E060000}"/>
    <cellStyle name="20% - Accent4 8 5" xfId="3085" xr:uid="{00000000-0005-0000-0000-00000F060000}"/>
    <cellStyle name="20% - Accent4 8 6" xfId="3086" xr:uid="{00000000-0005-0000-0000-000010060000}"/>
    <cellStyle name="20% - Accent4 8 7" xfId="3087" xr:uid="{00000000-0005-0000-0000-000011060000}"/>
    <cellStyle name="20% - Accent4 8 8" xfId="3088" xr:uid="{00000000-0005-0000-0000-000012060000}"/>
    <cellStyle name="20% - Accent4 8 9" xfId="3089" xr:uid="{00000000-0005-0000-0000-000013060000}"/>
    <cellStyle name="20% - Accent4 9" xfId="3090" xr:uid="{00000000-0005-0000-0000-000014060000}"/>
    <cellStyle name="20% - Accent4 9 2" xfId="3091" xr:uid="{00000000-0005-0000-0000-000015060000}"/>
    <cellStyle name="20% - Accent5 10" xfId="3092" xr:uid="{00000000-0005-0000-0000-000016060000}"/>
    <cellStyle name="20% - Accent5 10 2" xfId="3093" xr:uid="{00000000-0005-0000-0000-000017060000}"/>
    <cellStyle name="20% - Accent5 11" xfId="3094" xr:uid="{00000000-0005-0000-0000-000018060000}"/>
    <cellStyle name="20% - Accent5 11 2" xfId="3095" xr:uid="{00000000-0005-0000-0000-000019060000}"/>
    <cellStyle name="20% - Accent5 12" xfId="3096" xr:uid="{00000000-0005-0000-0000-00001A060000}"/>
    <cellStyle name="20% - Accent5 12 2" xfId="3097" xr:uid="{00000000-0005-0000-0000-00001B060000}"/>
    <cellStyle name="20% - Accent5 13" xfId="3098" xr:uid="{00000000-0005-0000-0000-00001C060000}"/>
    <cellStyle name="20% - Accent5 13 2" xfId="3099" xr:uid="{00000000-0005-0000-0000-00001D060000}"/>
    <cellStyle name="20% - Accent5 14" xfId="3100" xr:uid="{00000000-0005-0000-0000-00001E060000}"/>
    <cellStyle name="20% - Accent5 14 2" xfId="3101" xr:uid="{00000000-0005-0000-0000-00001F060000}"/>
    <cellStyle name="20% - Accent5 15" xfId="3102" xr:uid="{00000000-0005-0000-0000-000020060000}"/>
    <cellStyle name="20% - Accent5 15 2" xfId="3103" xr:uid="{00000000-0005-0000-0000-000021060000}"/>
    <cellStyle name="20% - Accent5 15 2 2" xfId="50304" xr:uid="{00000000-0005-0000-0000-000022060000}"/>
    <cellStyle name="20% - Accent5 2" xfId="92" xr:uid="{00000000-0005-0000-0000-000023060000}"/>
    <cellStyle name="20% - Accent5 2 10" xfId="38160" xr:uid="{00000000-0005-0000-0000-000024060000}"/>
    <cellStyle name="20% - Accent5 2 11" xfId="39200" xr:uid="{00000000-0005-0000-0000-000025060000}"/>
    <cellStyle name="20% - Accent5 2 12" xfId="42866" xr:uid="{00000000-0005-0000-0000-000026060000}"/>
    <cellStyle name="20% - Accent5 2 13" xfId="44755" xr:uid="{00000000-0005-0000-0000-000027060000}"/>
    <cellStyle name="20% - Accent5 2 2" xfId="93" xr:uid="{00000000-0005-0000-0000-000028060000}"/>
    <cellStyle name="20% - Accent5 2 2 10" xfId="42867" xr:uid="{00000000-0005-0000-0000-000029060000}"/>
    <cellStyle name="20% - Accent5 2 2 11" xfId="44756" xr:uid="{00000000-0005-0000-0000-00002A060000}"/>
    <cellStyle name="20% - Accent5 2 2 2" xfId="3105" xr:uid="{00000000-0005-0000-0000-00002B060000}"/>
    <cellStyle name="20% - Accent5 2 2 2 2" xfId="36516" xr:uid="{00000000-0005-0000-0000-00002C060000}"/>
    <cellStyle name="20% - Accent5 2 2 3" xfId="36644" xr:uid="{00000000-0005-0000-0000-00002D060000}"/>
    <cellStyle name="20% - Accent5 2 2 4" xfId="36755" xr:uid="{00000000-0005-0000-0000-00002E060000}"/>
    <cellStyle name="20% - Accent5 2 2 5" xfId="36943" xr:uid="{00000000-0005-0000-0000-00002F060000}"/>
    <cellStyle name="20% - Accent5 2 2 6" xfId="37269" xr:uid="{00000000-0005-0000-0000-000030060000}"/>
    <cellStyle name="20% - Accent5 2 2 7" xfId="37620" xr:uid="{00000000-0005-0000-0000-000031060000}"/>
    <cellStyle name="20% - Accent5 2 2 8" xfId="38161" xr:uid="{00000000-0005-0000-0000-000032060000}"/>
    <cellStyle name="20% - Accent5 2 2 9" xfId="39199" xr:uid="{00000000-0005-0000-0000-000033060000}"/>
    <cellStyle name="20% - Accent5 2 3" xfId="94" xr:uid="{00000000-0005-0000-0000-000034060000}"/>
    <cellStyle name="20% - Accent5 2 3 10" xfId="42868" xr:uid="{00000000-0005-0000-0000-000035060000}"/>
    <cellStyle name="20% - Accent5 2 3 11" xfId="44757" xr:uid="{00000000-0005-0000-0000-000036060000}"/>
    <cellStyle name="20% - Accent5 2 3 2" xfId="36517" xr:uid="{00000000-0005-0000-0000-000037060000}"/>
    <cellStyle name="20% - Accent5 2 3 3" xfId="36643" xr:uid="{00000000-0005-0000-0000-000038060000}"/>
    <cellStyle name="20% - Accent5 2 3 4" xfId="36756" xr:uid="{00000000-0005-0000-0000-000039060000}"/>
    <cellStyle name="20% - Accent5 2 3 5" xfId="36942" xr:uid="{00000000-0005-0000-0000-00003A060000}"/>
    <cellStyle name="20% - Accent5 2 3 6" xfId="37270" xr:uid="{00000000-0005-0000-0000-00003B060000}"/>
    <cellStyle name="20% - Accent5 2 3 7" xfId="37617" xr:uid="{00000000-0005-0000-0000-00003C060000}"/>
    <cellStyle name="20% - Accent5 2 3 8" xfId="38162" xr:uid="{00000000-0005-0000-0000-00003D060000}"/>
    <cellStyle name="20% - Accent5 2 3 9" xfId="39198" xr:uid="{00000000-0005-0000-0000-00003E060000}"/>
    <cellStyle name="20% - Accent5 2 4" xfId="3104" xr:uid="{00000000-0005-0000-0000-00003F060000}"/>
    <cellStyle name="20% - Accent5 2 4 2" xfId="36515" xr:uid="{00000000-0005-0000-0000-000040060000}"/>
    <cellStyle name="20% - Accent5 2 5" xfId="8392" xr:uid="{00000000-0005-0000-0000-000041060000}"/>
    <cellStyle name="20% - Accent5 2 6" xfId="36754" xr:uid="{00000000-0005-0000-0000-000042060000}"/>
    <cellStyle name="20% - Accent5 2 7" xfId="36944" xr:uid="{00000000-0005-0000-0000-000043060000}"/>
    <cellStyle name="20% - Accent5 2 8" xfId="37268" xr:uid="{00000000-0005-0000-0000-000044060000}"/>
    <cellStyle name="20% - Accent5 2 9" xfId="37621" xr:uid="{00000000-0005-0000-0000-000045060000}"/>
    <cellStyle name="20% - Accent5 3" xfId="95" xr:uid="{00000000-0005-0000-0000-000046060000}"/>
    <cellStyle name="20% - Accent5 3 10" xfId="3106" xr:uid="{00000000-0005-0000-0000-000047060000}"/>
    <cellStyle name="20% - Accent5 3 10 2" xfId="42869" xr:uid="{00000000-0005-0000-0000-000048060000}"/>
    <cellStyle name="20% - Accent5 3 11" xfId="8391" xr:uid="{00000000-0005-0000-0000-000049060000}"/>
    <cellStyle name="20% - Accent5 3 12" xfId="6789" xr:uid="{00000000-0005-0000-0000-00004A060000}"/>
    <cellStyle name="20% - Accent5 3 2" xfId="3107" xr:uid="{00000000-0005-0000-0000-00004B060000}"/>
    <cellStyle name="20% - Accent5 3 2 2" xfId="36518" xr:uid="{00000000-0005-0000-0000-00004C060000}"/>
    <cellStyle name="20% - Accent5 3 3" xfId="3108" xr:uid="{00000000-0005-0000-0000-00004D060000}"/>
    <cellStyle name="20% - Accent5 3 3 2" xfId="36642" xr:uid="{00000000-0005-0000-0000-00004E060000}"/>
    <cellStyle name="20% - Accent5 3 4" xfId="3109" xr:uid="{00000000-0005-0000-0000-00004F060000}"/>
    <cellStyle name="20% - Accent5 3 4 2" xfId="36758" xr:uid="{00000000-0005-0000-0000-000050060000}"/>
    <cellStyle name="20% - Accent5 3 5" xfId="3110" xr:uid="{00000000-0005-0000-0000-000051060000}"/>
    <cellStyle name="20% - Accent5 3 5 2" xfId="36941" xr:uid="{00000000-0005-0000-0000-000052060000}"/>
    <cellStyle name="20% - Accent5 3 6" xfId="3111" xr:uid="{00000000-0005-0000-0000-000053060000}"/>
    <cellStyle name="20% - Accent5 3 6 2" xfId="37271" xr:uid="{00000000-0005-0000-0000-000054060000}"/>
    <cellStyle name="20% - Accent5 3 7" xfId="3112" xr:uid="{00000000-0005-0000-0000-000055060000}"/>
    <cellStyle name="20% - Accent5 3 7 2" xfId="37614" xr:uid="{00000000-0005-0000-0000-000056060000}"/>
    <cellStyle name="20% - Accent5 3 8" xfId="3113" xr:uid="{00000000-0005-0000-0000-000057060000}"/>
    <cellStyle name="20% - Accent5 3 8 2" xfId="38163" xr:uid="{00000000-0005-0000-0000-000058060000}"/>
    <cellStyle name="20% - Accent5 3 9" xfId="3114" xr:uid="{00000000-0005-0000-0000-000059060000}"/>
    <cellStyle name="20% - Accent5 3 9 2" xfId="39197" xr:uid="{00000000-0005-0000-0000-00005A060000}"/>
    <cellStyle name="20% - Accent5 4" xfId="96" xr:uid="{00000000-0005-0000-0000-00005B060000}"/>
    <cellStyle name="20% - Accent5 4 10" xfId="3115" xr:uid="{00000000-0005-0000-0000-00005C060000}"/>
    <cellStyle name="20% - Accent5 4 10 2" xfId="42870" xr:uid="{00000000-0005-0000-0000-00005D060000}"/>
    <cellStyle name="20% - Accent5 4 11" xfId="44758" xr:uid="{00000000-0005-0000-0000-00005E060000}"/>
    <cellStyle name="20% - Accent5 4 2" xfId="3116" xr:uid="{00000000-0005-0000-0000-00005F060000}"/>
    <cellStyle name="20% - Accent5 4 2 2" xfId="36519" xr:uid="{00000000-0005-0000-0000-000060060000}"/>
    <cellStyle name="20% - Accent5 4 3" xfId="3117" xr:uid="{00000000-0005-0000-0000-000061060000}"/>
    <cellStyle name="20% - Accent5 4 3 2" xfId="36641" xr:uid="{00000000-0005-0000-0000-000062060000}"/>
    <cellStyle name="20% - Accent5 4 4" xfId="3118" xr:uid="{00000000-0005-0000-0000-000063060000}"/>
    <cellStyle name="20% - Accent5 4 4 2" xfId="36759" xr:uid="{00000000-0005-0000-0000-000064060000}"/>
    <cellStyle name="20% - Accent5 4 5" xfId="3119" xr:uid="{00000000-0005-0000-0000-000065060000}"/>
    <cellStyle name="20% - Accent5 4 5 2" xfId="36940" xr:uid="{00000000-0005-0000-0000-000066060000}"/>
    <cellStyle name="20% - Accent5 4 6" xfId="3120" xr:uid="{00000000-0005-0000-0000-000067060000}"/>
    <cellStyle name="20% - Accent5 4 6 2" xfId="37272" xr:uid="{00000000-0005-0000-0000-000068060000}"/>
    <cellStyle name="20% - Accent5 4 7" xfId="3121" xr:uid="{00000000-0005-0000-0000-000069060000}"/>
    <cellStyle name="20% - Accent5 4 7 2" xfId="37612" xr:uid="{00000000-0005-0000-0000-00006A060000}"/>
    <cellStyle name="20% - Accent5 4 8" xfId="3122" xr:uid="{00000000-0005-0000-0000-00006B060000}"/>
    <cellStyle name="20% - Accent5 4 8 2" xfId="38164" xr:uid="{00000000-0005-0000-0000-00006C060000}"/>
    <cellStyle name="20% - Accent5 4 9" xfId="3123" xr:uid="{00000000-0005-0000-0000-00006D060000}"/>
    <cellStyle name="20% - Accent5 4 9 2" xfId="39196" xr:uid="{00000000-0005-0000-0000-00006E060000}"/>
    <cellStyle name="20% - Accent5 5" xfId="97" xr:uid="{00000000-0005-0000-0000-00006F060000}"/>
    <cellStyle name="20% - Accent5 5 10" xfId="3124" xr:uid="{00000000-0005-0000-0000-000070060000}"/>
    <cellStyle name="20% - Accent5 5 10 2" xfId="42871" xr:uid="{00000000-0005-0000-0000-000071060000}"/>
    <cellStyle name="20% - Accent5 5 11" xfId="44759" xr:uid="{00000000-0005-0000-0000-000072060000}"/>
    <cellStyle name="20% - Accent5 5 2" xfId="3125" xr:uid="{00000000-0005-0000-0000-000073060000}"/>
    <cellStyle name="20% - Accent5 5 2 2" xfId="36520" xr:uid="{00000000-0005-0000-0000-000074060000}"/>
    <cellStyle name="20% - Accent5 5 3" xfId="3126" xr:uid="{00000000-0005-0000-0000-000075060000}"/>
    <cellStyle name="20% - Accent5 5 3 2" xfId="36640" xr:uid="{00000000-0005-0000-0000-000076060000}"/>
    <cellStyle name="20% - Accent5 5 4" xfId="3127" xr:uid="{00000000-0005-0000-0000-000077060000}"/>
    <cellStyle name="20% - Accent5 5 4 2" xfId="36760" xr:uid="{00000000-0005-0000-0000-000078060000}"/>
    <cellStyle name="20% - Accent5 5 5" xfId="3128" xr:uid="{00000000-0005-0000-0000-000079060000}"/>
    <cellStyle name="20% - Accent5 5 5 2" xfId="36939" xr:uid="{00000000-0005-0000-0000-00007A060000}"/>
    <cellStyle name="20% - Accent5 5 6" xfId="3129" xr:uid="{00000000-0005-0000-0000-00007B060000}"/>
    <cellStyle name="20% - Accent5 5 6 2" xfId="37273" xr:uid="{00000000-0005-0000-0000-00007C060000}"/>
    <cellStyle name="20% - Accent5 5 7" xfId="3130" xr:uid="{00000000-0005-0000-0000-00007D060000}"/>
    <cellStyle name="20% - Accent5 5 7 2" xfId="37610" xr:uid="{00000000-0005-0000-0000-00007E060000}"/>
    <cellStyle name="20% - Accent5 5 8" xfId="3131" xr:uid="{00000000-0005-0000-0000-00007F060000}"/>
    <cellStyle name="20% - Accent5 5 8 2" xfId="38165" xr:uid="{00000000-0005-0000-0000-000080060000}"/>
    <cellStyle name="20% - Accent5 5 9" xfId="3132" xr:uid="{00000000-0005-0000-0000-000081060000}"/>
    <cellStyle name="20% - Accent5 5 9 2" xfId="39195" xr:uid="{00000000-0005-0000-0000-000082060000}"/>
    <cellStyle name="20% - Accent5 6" xfId="3133" xr:uid="{00000000-0005-0000-0000-000083060000}"/>
    <cellStyle name="20% - Accent5 6 2" xfId="3134" xr:uid="{00000000-0005-0000-0000-000084060000}"/>
    <cellStyle name="20% - Accent5 6 3" xfId="3135" xr:uid="{00000000-0005-0000-0000-000085060000}"/>
    <cellStyle name="20% - Accent5 6 4" xfId="3136" xr:uid="{00000000-0005-0000-0000-000086060000}"/>
    <cellStyle name="20% - Accent5 6 5" xfId="3137" xr:uid="{00000000-0005-0000-0000-000087060000}"/>
    <cellStyle name="20% - Accent5 6 6" xfId="3138" xr:uid="{00000000-0005-0000-0000-000088060000}"/>
    <cellStyle name="20% - Accent5 6 7" xfId="3139" xr:uid="{00000000-0005-0000-0000-000089060000}"/>
    <cellStyle name="20% - Accent5 6 8" xfId="3140" xr:uid="{00000000-0005-0000-0000-00008A060000}"/>
    <cellStyle name="20% - Accent5 6 9" xfId="3141" xr:uid="{00000000-0005-0000-0000-00008B060000}"/>
    <cellStyle name="20% - Accent5 7" xfId="3142" xr:uid="{00000000-0005-0000-0000-00008C060000}"/>
    <cellStyle name="20% - Accent5 7 2" xfId="3143" xr:uid="{00000000-0005-0000-0000-00008D060000}"/>
    <cellStyle name="20% - Accent5 7 3" xfId="3144" xr:uid="{00000000-0005-0000-0000-00008E060000}"/>
    <cellStyle name="20% - Accent5 7 4" xfId="3145" xr:uid="{00000000-0005-0000-0000-00008F060000}"/>
    <cellStyle name="20% - Accent5 7 5" xfId="3146" xr:uid="{00000000-0005-0000-0000-000090060000}"/>
    <cellStyle name="20% - Accent5 7 6" xfId="3147" xr:uid="{00000000-0005-0000-0000-000091060000}"/>
    <cellStyle name="20% - Accent5 7 7" xfId="3148" xr:uid="{00000000-0005-0000-0000-000092060000}"/>
    <cellStyle name="20% - Accent5 7 8" xfId="3149" xr:uid="{00000000-0005-0000-0000-000093060000}"/>
    <cellStyle name="20% - Accent5 7 9" xfId="3150" xr:uid="{00000000-0005-0000-0000-000094060000}"/>
    <cellStyle name="20% - Accent5 8" xfId="3151" xr:uid="{00000000-0005-0000-0000-000095060000}"/>
    <cellStyle name="20% - Accent5 8 2" xfId="3152" xr:uid="{00000000-0005-0000-0000-000096060000}"/>
    <cellStyle name="20% - Accent5 8 3" xfId="3153" xr:uid="{00000000-0005-0000-0000-000097060000}"/>
    <cellStyle name="20% - Accent5 8 4" xfId="3154" xr:uid="{00000000-0005-0000-0000-000098060000}"/>
    <cellStyle name="20% - Accent5 8 5" xfId="3155" xr:uid="{00000000-0005-0000-0000-000099060000}"/>
    <cellStyle name="20% - Accent5 8 6" xfId="3156" xr:uid="{00000000-0005-0000-0000-00009A060000}"/>
    <cellStyle name="20% - Accent5 8 7" xfId="3157" xr:uid="{00000000-0005-0000-0000-00009B060000}"/>
    <cellStyle name="20% - Accent5 8 8" xfId="3158" xr:uid="{00000000-0005-0000-0000-00009C060000}"/>
    <cellStyle name="20% - Accent5 8 9" xfId="3159" xr:uid="{00000000-0005-0000-0000-00009D060000}"/>
    <cellStyle name="20% - Accent5 9" xfId="3160" xr:uid="{00000000-0005-0000-0000-00009E060000}"/>
    <cellStyle name="20% - Accent5 9 2" xfId="3161" xr:uid="{00000000-0005-0000-0000-00009F060000}"/>
    <cellStyle name="20% - Accent6 10" xfId="3162" xr:uid="{00000000-0005-0000-0000-0000A0060000}"/>
    <cellStyle name="20% - Accent6 10 2" xfId="3163" xr:uid="{00000000-0005-0000-0000-0000A1060000}"/>
    <cellStyle name="20% - Accent6 11" xfId="3164" xr:uid="{00000000-0005-0000-0000-0000A2060000}"/>
    <cellStyle name="20% - Accent6 11 2" xfId="3165" xr:uid="{00000000-0005-0000-0000-0000A3060000}"/>
    <cellStyle name="20% - Accent6 12" xfId="3166" xr:uid="{00000000-0005-0000-0000-0000A4060000}"/>
    <cellStyle name="20% - Accent6 12 2" xfId="3167" xr:uid="{00000000-0005-0000-0000-0000A5060000}"/>
    <cellStyle name="20% - Accent6 13" xfId="3168" xr:uid="{00000000-0005-0000-0000-0000A6060000}"/>
    <cellStyle name="20% - Accent6 13 2" xfId="3169" xr:uid="{00000000-0005-0000-0000-0000A7060000}"/>
    <cellStyle name="20% - Accent6 14" xfId="3170" xr:uid="{00000000-0005-0000-0000-0000A8060000}"/>
    <cellStyle name="20% - Accent6 14 2" xfId="3171" xr:uid="{00000000-0005-0000-0000-0000A9060000}"/>
    <cellStyle name="20% - Accent6 15" xfId="3172" xr:uid="{00000000-0005-0000-0000-0000AA060000}"/>
    <cellStyle name="20% - Accent6 15 2" xfId="3173" xr:uid="{00000000-0005-0000-0000-0000AB060000}"/>
    <cellStyle name="20% - Accent6 15 2 2" xfId="50305" xr:uid="{00000000-0005-0000-0000-0000AC060000}"/>
    <cellStyle name="20% - Accent6 2" xfId="98" xr:uid="{00000000-0005-0000-0000-0000AD060000}"/>
    <cellStyle name="20% - Accent6 2 10" xfId="38166" xr:uid="{00000000-0005-0000-0000-0000AE060000}"/>
    <cellStyle name="20% - Accent6 2 11" xfId="39194" xr:uid="{00000000-0005-0000-0000-0000AF060000}"/>
    <cellStyle name="20% - Accent6 2 12" xfId="42872" xr:uid="{00000000-0005-0000-0000-0000B0060000}"/>
    <cellStyle name="20% - Accent6 2 13" xfId="44760" xr:uid="{00000000-0005-0000-0000-0000B1060000}"/>
    <cellStyle name="20% - Accent6 2 2" xfId="99" xr:uid="{00000000-0005-0000-0000-0000B2060000}"/>
    <cellStyle name="20% - Accent6 2 2 10" xfId="42873" xr:uid="{00000000-0005-0000-0000-0000B3060000}"/>
    <cellStyle name="20% - Accent6 2 2 11" xfId="44761" xr:uid="{00000000-0005-0000-0000-0000B4060000}"/>
    <cellStyle name="20% - Accent6 2 2 2" xfId="3175" xr:uid="{00000000-0005-0000-0000-0000B5060000}"/>
    <cellStyle name="20% - Accent6 2 2 2 2" xfId="36522" xr:uid="{00000000-0005-0000-0000-0000B6060000}"/>
    <cellStyle name="20% - Accent6 2 2 3" xfId="36639" xr:uid="{00000000-0005-0000-0000-0000B7060000}"/>
    <cellStyle name="20% - Accent6 2 2 4" xfId="36762" xr:uid="{00000000-0005-0000-0000-0000B8060000}"/>
    <cellStyle name="20% - Accent6 2 2 5" xfId="36937" xr:uid="{00000000-0005-0000-0000-0000B9060000}"/>
    <cellStyle name="20% - Accent6 2 2 6" xfId="37275" xr:uid="{00000000-0005-0000-0000-0000BA060000}"/>
    <cellStyle name="20% - Accent6 2 2 7" xfId="37608" xr:uid="{00000000-0005-0000-0000-0000BB060000}"/>
    <cellStyle name="20% - Accent6 2 2 8" xfId="38167" xr:uid="{00000000-0005-0000-0000-0000BC060000}"/>
    <cellStyle name="20% - Accent6 2 2 9" xfId="39193" xr:uid="{00000000-0005-0000-0000-0000BD060000}"/>
    <cellStyle name="20% - Accent6 2 3" xfId="100" xr:uid="{00000000-0005-0000-0000-0000BE060000}"/>
    <cellStyle name="20% - Accent6 2 3 10" xfId="42874" xr:uid="{00000000-0005-0000-0000-0000BF060000}"/>
    <cellStyle name="20% - Accent6 2 3 11" xfId="44762" xr:uid="{00000000-0005-0000-0000-0000C0060000}"/>
    <cellStyle name="20% - Accent6 2 3 2" xfId="36523" xr:uid="{00000000-0005-0000-0000-0000C1060000}"/>
    <cellStyle name="20% - Accent6 2 3 3" xfId="36638" xr:uid="{00000000-0005-0000-0000-0000C2060000}"/>
    <cellStyle name="20% - Accent6 2 3 4" xfId="36763" xr:uid="{00000000-0005-0000-0000-0000C3060000}"/>
    <cellStyle name="20% - Accent6 2 3 5" xfId="36936" xr:uid="{00000000-0005-0000-0000-0000C4060000}"/>
    <cellStyle name="20% - Accent6 2 3 6" xfId="37276" xr:uid="{00000000-0005-0000-0000-0000C5060000}"/>
    <cellStyle name="20% - Accent6 2 3 7" xfId="37607" xr:uid="{00000000-0005-0000-0000-0000C6060000}"/>
    <cellStyle name="20% - Accent6 2 3 8" xfId="38168" xr:uid="{00000000-0005-0000-0000-0000C7060000}"/>
    <cellStyle name="20% - Accent6 2 3 9" xfId="39192" xr:uid="{00000000-0005-0000-0000-0000C8060000}"/>
    <cellStyle name="20% - Accent6 2 4" xfId="3174" xr:uid="{00000000-0005-0000-0000-0000C9060000}"/>
    <cellStyle name="20% - Accent6 2 4 2" xfId="36521" xr:uid="{00000000-0005-0000-0000-0000CA060000}"/>
    <cellStyle name="20% - Accent6 2 5" xfId="8195" xr:uid="{00000000-0005-0000-0000-0000CB060000}"/>
    <cellStyle name="20% - Accent6 2 6" xfId="36761" xr:uid="{00000000-0005-0000-0000-0000CC060000}"/>
    <cellStyle name="20% - Accent6 2 7" xfId="36938" xr:uid="{00000000-0005-0000-0000-0000CD060000}"/>
    <cellStyle name="20% - Accent6 2 8" xfId="37274" xr:uid="{00000000-0005-0000-0000-0000CE060000}"/>
    <cellStyle name="20% - Accent6 2 9" xfId="37609" xr:uid="{00000000-0005-0000-0000-0000CF060000}"/>
    <cellStyle name="20% - Accent6 3" xfId="101" xr:uid="{00000000-0005-0000-0000-0000D0060000}"/>
    <cellStyle name="20% - Accent6 3 10" xfId="3176" xr:uid="{00000000-0005-0000-0000-0000D1060000}"/>
    <cellStyle name="20% - Accent6 3 10 2" xfId="42875" xr:uid="{00000000-0005-0000-0000-0000D2060000}"/>
    <cellStyle name="20% - Accent6 3 11" xfId="8211" xr:uid="{00000000-0005-0000-0000-0000D3060000}"/>
    <cellStyle name="20% - Accent6 3 12" xfId="6790" xr:uid="{00000000-0005-0000-0000-0000D4060000}"/>
    <cellStyle name="20% - Accent6 3 2" xfId="3177" xr:uid="{00000000-0005-0000-0000-0000D5060000}"/>
    <cellStyle name="20% - Accent6 3 2 2" xfId="36524" xr:uid="{00000000-0005-0000-0000-0000D6060000}"/>
    <cellStyle name="20% - Accent6 3 3" xfId="3178" xr:uid="{00000000-0005-0000-0000-0000D7060000}"/>
    <cellStyle name="20% - Accent6 3 3 2" xfId="36637" xr:uid="{00000000-0005-0000-0000-0000D8060000}"/>
    <cellStyle name="20% - Accent6 3 4" xfId="3179" xr:uid="{00000000-0005-0000-0000-0000D9060000}"/>
    <cellStyle name="20% - Accent6 3 4 2" xfId="36764" xr:uid="{00000000-0005-0000-0000-0000DA060000}"/>
    <cellStyle name="20% - Accent6 3 5" xfId="3180" xr:uid="{00000000-0005-0000-0000-0000DB060000}"/>
    <cellStyle name="20% - Accent6 3 5 2" xfId="36935" xr:uid="{00000000-0005-0000-0000-0000DC060000}"/>
    <cellStyle name="20% - Accent6 3 6" xfId="3181" xr:uid="{00000000-0005-0000-0000-0000DD060000}"/>
    <cellStyle name="20% - Accent6 3 6 2" xfId="37277" xr:uid="{00000000-0005-0000-0000-0000DE060000}"/>
    <cellStyle name="20% - Accent6 3 7" xfId="3182" xr:uid="{00000000-0005-0000-0000-0000DF060000}"/>
    <cellStyle name="20% - Accent6 3 7 2" xfId="37606" xr:uid="{00000000-0005-0000-0000-0000E0060000}"/>
    <cellStyle name="20% - Accent6 3 8" xfId="3183" xr:uid="{00000000-0005-0000-0000-0000E1060000}"/>
    <cellStyle name="20% - Accent6 3 8 2" xfId="38169" xr:uid="{00000000-0005-0000-0000-0000E2060000}"/>
    <cellStyle name="20% - Accent6 3 9" xfId="3184" xr:uid="{00000000-0005-0000-0000-0000E3060000}"/>
    <cellStyle name="20% - Accent6 3 9 2" xfId="39191" xr:uid="{00000000-0005-0000-0000-0000E4060000}"/>
    <cellStyle name="20% - Accent6 4" xfId="102" xr:uid="{00000000-0005-0000-0000-0000E5060000}"/>
    <cellStyle name="20% - Accent6 4 10" xfId="3185" xr:uid="{00000000-0005-0000-0000-0000E6060000}"/>
    <cellStyle name="20% - Accent6 4 10 2" xfId="42876" xr:uid="{00000000-0005-0000-0000-0000E7060000}"/>
    <cellStyle name="20% - Accent6 4 11" xfId="44763" xr:uid="{00000000-0005-0000-0000-0000E8060000}"/>
    <cellStyle name="20% - Accent6 4 2" xfId="3186" xr:uid="{00000000-0005-0000-0000-0000E9060000}"/>
    <cellStyle name="20% - Accent6 4 2 2" xfId="36525" xr:uid="{00000000-0005-0000-0000-0000EA060000}"/>
    <cellStyle name="20% - Accent6 4 3" xfId="3187" xr:uid="{00000000-0005-0000-0000-0000EB060000}"/>
    <cellStyle name="20% - Accent6 4 3 2" xfId="36636" xr:uid="{00000000-0005-0000-0000-0000EC060000}"/>
    <cellStyle name="20% - Accent6 4 4" xfId="3188" xr:uid="{00000000-0005-0000-0000-0000ED060000}"/>
    <cellStyle name="20% - Accent6 4 4 2" xfId="36765" xr:uid="{00000000-0005-0000-0000-0000EE060000}"/>
    <cellStyle name="20% - Accent6 4 5" xfId="3189" xr:uid="{00000000-0005-0000-0000-0000EF060000}"/>
    <cellStyle name="20% - Accent6 4 5 2" xfId="36934" xr:uid="{00000000-0005-0000-0000-0000F0060000}"/>
    <cellStyle name="20% - Accent6 4 6" xfId="3190" xr:uid="{00000000-0005-0000-0000-0000F1060000}"/>
    <cellStyle name="20% - Accent6 4 6 2" xfId="37278" xr:uid="{00000000-0005-0000-0000-0000F2060000}"/>
    <cellStyle name="20% - Accent6 4 7" xfId="3191" xr:uid="{00000000-0005-0000-0000-0000F3060000}"/>
    <cellStyle name="20% - Accent6 4 7 2" xfId="37605" xr:uid="{00000000-0005-0000-0000-0000F4060000}"/>
    <cellStyle name="20% - Accent6 4 8" xfId="3192" xr:uid="{00000000-0005-0000-0000-0000F5060000}"/>
    <cellStyle name="20% - Accent6 4 8 2" xfId="38170" xr:uid="{00000000-0005-0000-0000-0000F6060000}"/>
    <cellStyle name="20% - Accent6 4 9" xfId="3193" xr:uid="{00000000-0005-0000-0000-0000F7060000}"/>
    <cellStyle name="20% - Accent6 4 9 2" xfId="39190" xr:uid="{00000000-0005-0000-0000-0000F8060000}"/>
    <cellStyle name="20% - Accent6 5" xfId="103" xr:uid="{00000000-0005-0000-0000-0000F9060000}"/>
    <cellStyle name="20% - Accent6 5 10" xfId="3194" xr:uid="{00000000-0005-0000-0000-0000FA060000}"/>
    <cellStyle name="20% - Accent6 5 10 2" xfId="42877" xr:uid="{00000000-0005-0000-0000-0000FB060000}"/>
    <cellStyle name="20% - Accent6 5 11" xfId="44764" xr:uid="{00000000-0005-0000-0000-0000FC060000}"/>
    <cellStyle name="20% - Accent6 5 2" xfId="3195" xr:uid="{00000000-0005-0000-0000-0000FD060000}"/>
    <cellStyle name="20% - Accent6 5 2 2" xfId="36526" xr:uid="{00000000-0005-0000-0000-0000FE060000}"/>
    <cellStyle name="20% - Accent6 5 3" xfId="3196" xr:uid="{00000000-0005-0000-0000-0000FF060000}"/>
    <cellStyle name="20% - Accent6 5 3 2" xfId="36635" xr:uid="{00000000-0005-0000-0000-000000070000}"/>
    <cellStyle name="20% - Accent6 5 4" xfId="3197" xr:uid="{00000000-0005-0000-0000-000001070000}"/>
    <cellStyle name="20% - Accent6 5 4 2" xfId="36766" xr:uid="{00000000-0005-0000-0000-000002070000}"/>
    <cellStyle name="20% - Accent6 5 5" xfId="3198" xr:uid="{00000000-0005-0000-0000-000003070000}"/>
    <cellStyle name="20% - Accent6 5 5 2" xfId="36933" xr:uid="{00000000-0005-0000-0000-000004070000}"/>
    <cellStyle name="20% - Accent6 5 6" xfId="3199" xr:uid="{00000000-0005-0000-0000-000005070000}"/>
    <cellStyle name="20% - Accent6 5 6 2" xfId="37279" xr:uid="{00000000-0005-0000-0000-000006070000}"/>
    <cellStyle name="20% - Accent6 5 7" xfId="3200" xr:uid="{00000000-0005-0000-0000-000007070000}"/>
    <cellStyle name="20% - Accent6 5 7 2" xfId="37604" xr:uid="{00000000-0005-0000-0000-000008070000}"/>
    <cellStyle name="20% - Accent6 5 8" xfId="3201" xr:uid="{00000000-0005-0000-0000-000009070000}"/>
    <cellStyle name="20% - Accent6 5 8 2" xfId="38171" xr:uid="{00000000-0005-0000-0000-00000A070000}"/>
    <cellStyle name="20% - Accent6 5 9" xfId="3202" xr:uid="{00000000-0005-0000-0000-00000B070000}"/>
    <cellStyle name="20% - Accent6 5 9 2" xfId="39188" xr:uid="{00000000-0005-0000-0000-00000C070000}"/>
    <cellStyle name="20% - Accent6 6" xfId="3203" xr:uid="{00000000-0005-0000-0000-00000D070000}"/>
    <cellStyle name="20% - Accent6 6 2" xfId="3204" xr:uid="{00000000-0005-0000-0000-00000E070000}"/>
    <cellStyle name="20% - Accent6 6 3" xfId="3205" xr:uid="{00000000-0005-0000-0000-00000F070000}"/>
    <cellStyle name="20% - Accent6 6 4" xfId="3206" xr:uid="{00000000-0005-0000-0000-000010070000}"/>
    <cellStyle name="20% - Accent6 6 5" xfId="3207" xr:uid="{00000000-0005-0000-0000-000011070000}"/>
    <cellStyle name="20% - Accent6 6 6" xfId="3208" xr:uid="{00000000-0005-0000-0000-000012070000}"/>
    <cellStyle name="20% - Accent6 6 7" xfId="3209" xr:uid="{00000000-0005-0000-0000-000013070000}"/>
    <cellStyle name="20% - Accent6 6 8" xfId="3210" xr:uid="{00000000-0005-0000-0000-000014070000}"/>
    <cellStyle name="20% - Accent6 6 9" xfId="3211" xr:uid="{00000000-0005-0000-0000-000015070000}"/>
    <cellStyle name="20% - Accent6 7" xfId="3212" xr:uid="{00000000-0005-0000-0000-000016070000}"/>
    <cellStyle name="20% - Accent6 7 2" xfId="3213" xr:uid="{00000000-0005-0000-0000-000017070000}"/>
    <cellStyle name="20% - Accent6 7 3" xfId="3214" xr:uid="{00000000-0005-0000-0000-000018070000}"/>
    <cellStyle name="20% - Accent6 7 4" xfId="3215" xr:uid="{00000000-0005-0000-0000-000019070000}"/>
    <cellStyle name="20% - Accent6 7 5" xfId="3216" xr:uid="{00000000-0005-0000-0000-00001A070000}"/>
    <cellStyle name="20% - Accent6 7 6" xfId="3217" xr:uid="{00000000-0005-0000-0000-00001B070000}"/>
    <cellStyle name="20% - Accent6 7 7" xfId="3218" xr:uid="{00000000-0005-0000-0000-00001C070000}"/>
    <cellStyle name="20% - Accent6 7 8" xfId="3219" xr:uid="{00000000-0005-0000-0000-00001D070000}"/>
    <cellStyle name="20% - Accent6 7 9" xfId="3220" xr:uid="{00000000-0005-0000-0000-00001E070000}"/>
    <cellStyle name="20% - Accent6 8" xfId="3221" xr:uid="{00000000-0005-0000-0000-00001F070000}"/>
    <cellStyle name="20% - Accent6 8 2" xfId="3222" xr:uid="{00000000-0005-0000-0000-000020070000}"/>
    <cellStyle name="20% - Accent6 8 3" xfId="3223" xr:uid="{00000000-0005-0000-0000-000021070000}"/>
    <cellStyle name="20% - Accent6 8 4" xfId="3224" xr:uid="{00000000-0005-0000-0000-000022070000}"/>
    <cellStyle name="20% - Accent6 8 5" xfId="3225" xr:uid="{00000000-0005-0000-0000-000023070000}"/>
    <cellStyle name="20% - Accent6 8 6" xfId="3226" xr:uid="{00000000-0005-0000-0000-000024070000}"/>
    <cellStyle name="20% - Accent6 8 7" xfId="3227" xr:uid="{00000000-0005-0000-0000-000025070000}"/>
    <cellStyle name="20% - Accent6 8 8" xfId="3228" xr:uid="{00000000-0005-0000-0000-000026070000}"/>
    <cellStyle name="20% - Accent6 8 9" xfId="3229" xr:uid="{00000000-0005-0000-0000-000027070000}"/>
    <cellStyle name="20% - Accent6 9" xfId="3230" xr:uid="{00000000-0005-0000-0000-000028070000}"/>
    <cellStyle name="20% - Accent6 9 2" xfId="3231" xr:uid="{00000000-0005-0000-0000-000029070000}"/>
    <cellStyle name="-2001" xfId="3232" xr:uid="{00000000-0005-0000-0000-00002A070000}"/>
    <cellStyle name="296_x000f_Normal_SPTQ1ACTormal_SPTQ2ACT" xfId="3233" xr:uid="{00000000-0005-0000-0000-00002B070000}"/>
    <cellStyle name="2ormal_Q2_1" xfId="3234" xr:uid="{00000000-0005-0000-0000-00002C070000}"/>
    <cellStyle name="3" xfId="104" xr:uid="{00000000-0005-0000-0000-00002D070000}"/>
    <cellStyle name="3 2" xfId="9657" xr:uid="{00000000-0005-0000-0000-00002E070000}"/>
    <cellStyle name="3_Bang tong hop khoi luong" xfId="3235" xr:uid="{00000000-0005-0000-0000-00002F070000}"/>
    <cellStyle name="3_Bao cao T10" xfId="3236" xr:uid="{00000000-0005-0000-0000-000030070000}"/>
    <cellStyle name="3_BCsoketgiuanhiemky_BIEU" xfId="6791" xr:uid="{00000000-0005-0000-0000-000031070000}"/>
    <cellStyle name="3_BCsoketgiuanhiemky_BIEU 2" xfId="9658" xr:uid="{00000000-0005-0000-0000-000032070000}"/>
    <cellStyle name="3_Book1" xfId="3237" xr:uid="{00000000-0005-0000-0000-000033070000}"/>
    <cellStyle name="3_Book1_1" xfId="3238" xr:uid="{00000000-0005-0000-0000-000034070000}"/>
    <cellStyle name="3_Book1_1_thong ke cac cap20142015" xfId="3240" xr:uid="{00000000-0005-0000-0000-000035070000}"/>
    <cellStyle name="3_Book1_1_Tiến độ XDCB đến tháng 5 - 2015" xfId="3239" xr:uid="{00000000-0005-0000-0000-000036070000}"/>
    <cellStyle name="3_Book1_BIEU CHI TIEU, NGUYEN TAC PHAN BO" xfId="3241" xr:uid="{00000000-0005-0000-0000-000037070000}"/>
    <cellStyle name="3_Book1_Book1" xfId="3242" xr:uid="{00000000-0005-0000-0000-000038070000}"/>
    <cellStyle name="3_Book1_Du toan KT-TCsua theo TT 03 - YC 471" xfId="3243" xr:uid="{00000000-0005-0000-0000-000039070000}"/>
    <cellStyle name="3_Book1_Du toan Phuong lam" xfId="3244" xr:uid="{00000000-0005-0000-0000-00003A070000}"/>
    <cellStyle name="3_Book1_Khoi Luong Hoang Truong - Hoang Phu" xfId="3245" xr:uid="{00000000-0005-0000-0000-00003B070000}"/>
    <cellStyle name="3_Book1_Muong TL" xfId="3246" xr:uid="{00000000-0005-0000-0000-00003C070000}"/>
    <cellStyle name="3_Book1_Tiến độ XDCB đến tháng 5 - 2015" xfId="3247" xr:uid="{00000000-0005-0000-0000-00003D070000}"/>
    <cellStyle name="3_C" xfId="3248" xr:uid="{00000000-0005-0000-0000-00003E070000}"/>
    <cellStyle name="3_Cau Hua Trai (TT 04)" xfId="3249" xr:uid="{00000000-0005-0000-0000-00003F070000}"/>
    <cellStyle name="3_Cau Km109-108-1" xfId="3250" xr:uid="{00000000-0005-0000-0000-000040070000}"/>
    <cellStyle name="3_Cau Tho Vuc sua25.10.09" xfId="3251" xr:uid="{00000000-0005-0000-0000-000041070000}"/>
    <cellStyle name="3_Cau thuy dien Ban La (Cu Anh)" xfId="3252" xr:uid="{00000000-0005-0000-0000-000042070000}"/>
    <cellStyle name="3_Cau thuy dien Ban La (Cu Anh)_thong ke cac cap20142015" xfId="3254" xr:uid="{00000000-0005-0000-0000-000043070000}"/>
    <cellStyle name="3_Cau thuy dien Ban La (Cu Anh)_Tiến độ XDCB đến tháng 5 - 2015" xfId="3253" xr:uid="{00000000-0005-0000-0000-000044070000}"/>
    <cellStyle name="3_chi tiet T9-06" xfId="3260" xr:uid="{00000000-0005-0000-0000-000045070000}"/>
    <cellStyle name="3_CLDV PSTN 11(1).6" xfId="3255" xr:uid="{00000000-0005-0000-0000-000046070000}"/>
    <cellStyle name="3_CLDV PSTN 2(1).7v1" xfId="3256" xr:uid="{00000000-0005-0000-0000-000047070000}"/>
    <cellStyle name="3_CLDV PSTN 24(1).6" xfId="3257" xr:uid="{00000000-0005-0000-0000-000048070000}"/>
    <cellStyle name="3_cong" xfId="3258" xr:uid="{00000000-0005-0000-0000-000049070000}"/>
    <cellStyle name="3_Copy of hp-1" xfId="3259" xr:uid="{00000000-0005-0000-0000-00004A070000}"/>
    <cellStyle name="3_danh sach kh vip" xfId="3261" xr:uid="{00000000-0005-0000-0000-00004B070000}"/>
    <cellStyle name="3_DIEN" xfId="3262" xr:uid="{00000000-0005-0000-0000-00004C070000}"/>
    <cellStyle name="3_Dinh muc thiet ke" xfId="3263" xr:uid="{00000000-0005-0000-0000-00004D070000}"/>
    <cellStyle name="3_Du toan (23-05-2005) Tham dinh" xfId="3264" xr:uid="{00000000-0005-0000-0000-00004E070000}"/>
    <cellStyle name="3_Du toan (5 - 04 - 2004)" xfId="3265" xr:uid="{00000000-0005-0000-0000-00004F070000}"/>
    <cellStyle name="3_Du toan 558 (Km17+508.12 - Km 22)" xfId="3266" xr:uid="{00000000-0005-0000-0000-000050070000}"/>
    <cellStyle name="3_Du toan 558 (Km17+508.12 - Km 22)_thong ke cac cap20142015" xfId="3268" xr:uid="{00000000-0005-0000-0000-000051070000}"/>
    <cellStyle name="3_Du toan 558 (Km17+508.12 - Km 22)_Tiến độ XDCB đến tháng 5 - 2015" xfId="3267" xr:uid="{00000000-0005-0000-0000-000052070000}"/>
    <cellStyle name="3_Du toan bo sung (11-2004)" xfId="3269" xr:uid="{00000000-0005-0000-0000-000053070000}"/>
    <cellStyle name="3_Du toan Cang Vung Ang ngay 09-8-06 " xfId="8214" xr:uid="{00000000-0005-0000-0000-000054070000}"/>
    <cellStyle name="3_Du toan Goi 1" xfId="3270" xr:uid="{00000000-0005-0000-0000-000055070000}"/>
    <cellStyle name="3_Du toan Goi 2" xfId="3271" xr:uid="{00000000-0005-0000-0000-000056070000}"/>
    <cellStyle name="3_Du toan KT-TCsua theo TT 03 - YC 471" xfId="3272" xr:uid="{00000000-0005-0000-0000-000057070000}"/>
    <cellStyle name="3_Du toan ngay (28-10-2005)" xfId="3273" xr:uid="{00000000-0005-0000-0000-000058070000}"/>
    <cellStyle name="3_Du toan ngay 1-9-2004 (version 1)" xfId="3274" xr:uid="{00000000-0005-0000-0000-000059070000}"/>
    <cellStyle name="3_Du toan Phuong lam" xfId="3275" xr:uid="{00000000-0005-0000-0000-00005A070000}"/>
    <cellStyle name="3_Du toan QL 27 (23-12-2005)" xfId="3276" xr:uid="{00000000-0005-0000-0000-00005B070000}"/>
    <cellStyle name="3_Gia_VLQL48_duyet " xfId="105" xr:uid="{00000000-0005-0000-0000-00005C070000}"/>
    <cellStyle name="3_Gia_VLQL48_duyet  2" xfId="8220" xr:uid="{00000000-0005-0000-0000-00005D070000}"/>
    <cellStyle name="3_Gia_VLQL48_duyet  3" xfId="8221" xr:uid="{00000000-0005-0000-0000-00005E070000}"/>
    <cellStyle name="3_Gia_VLQL48_duyet  4" xfId="8223" xr:uid="{00000000-0005-0000-0000-00005F070000}"/>
    <cellStyle name="3_Gia_VLQL48_duyet  5" xfId="8224" xr:uid="{00000000-0005-0000-0000-000060070000}"/>
    <cellStyle name="3_Gia_VLQL48_duyet  6" xfId="8225" xr:uid="{00000000-0005-0000-0000-000061070000}"/>
    <cellStyle name="3_Gia_VLQL48_duyet  7" xfId="8226" xr:uid="{00000000-0005-0000-0000-000062070000}"/>
    <cellStyle name="3_Gia_VLQL48_duyet  8" xfId="8219" xr:uid="{00000000-0005-0000-0000-000063070000}"/>
    <cellStyle name="3_Gia_VLQL48_duyet _thong ke cac cap20142015" xfId="3284" xr:uid="{00000000-0005-0000-0000-000064070000}"/>
    <cellStyle name="3_Gia_VLQL48_duyet _Tiến độ XDCB đến tháng 5 - 2015" xfId="3283" xr:uid="{00000000-0005-0000-0000-000065070000}"/>
    <cellStyle name="3_goi 1" xfId="3277" xr:uid="{00000000-0005-0000-0000-000066070000}"/>
    <cellStyle name="3_Goi 1 (TT04)" xfId="3278" xr:uid="{00000000-0005-0000-0000-000067070000}"/>
    <cellStyle name="3_Goi1N206" xfId="3279" xr:uid="{00000000-0005-0000-0000-000068070000}"/>
    <cellStyle name="3_Goi2N206" xfId="3280" xr:uid="{00000000-0005-0000-0000-000069070000}"/>
    <cellStyle name="3_Goi4N216" xfId="3281" xr:uid="{00000000-0005-0000-0000-00006A070000}"/>
    <cellStyle name="3_Goi5N216" xfId="3282" xr:uid="{00000000-0005-0000-0000-00006B070000}"/>
    <cellStyle name="3_Hoi Song" xfId="3285" xr:uid="{00000000-0005-0000-0000-00006C070000}"/>
    <cellStyle name="3_Khoi luong" xfId="3295" xr:uid="{00000000-0005-0000-0000-00006D070000}"/>
    <cellStyle name="3_Khoi luong doan 1" xfId="3296" xr:uid="{00000000-0005-0000-0000-00006E070000}"/>
    <cellStyle name="3_Khoi Luong Hoang Truong - Hoang Phu" xfId="3297" xr:uid="{00000000-0005-0000-0000-00006F070000}"/>
    <cellStyle name="3_Kl6-6-05" xfId="3286" xr:uid="{00000000-0005-0000-0000-000070070000}"/>
    <cellStyle name="3_Klnutgiao" xfId="3287" xr:uid="{00000000-0005-0000-0000-000071070000}"/>
    <cellStyle name="3_KlQdinhduyet" xfId="3288" xr:uid="{00000000-0005-0000-0000-000072070000}"/>
    <cellStyle name="3_KlQdinhduyet_thong ke cac cap20142015" xfId="3290" xr:uid="{00000000-0005-0000-0000-000073070000}"/>
    <cellStyle name="3_KlQdinhduyet_Tiến độ XDCB đến tháng 5 - 2015" xfId="3289" xr:uid="{00000000-0005-0000-0000-000074070000}"/>
    <cellStyle name="3_KlQL4goi5KCS" xfId="3291" xr:uid="{00000000-0005-0000-0000-000075070000}"/>
    <cellStyle name="3_Kltayth" xfId="3292" xr:uid="{00000000-0005-0000-0000-000076070000}"/>
    <cellStyle name="3_KltaythQDduyet" xfId="3293" xr:uid="{00000000-0005-0000-0000-000077070000}"/>
    <cellStyle name="3_Kluong4-2004" xfId="3294" xr:uid="{00000000-0005-0000-0000-000078070000}"/>
    <cellStyle name="3_Mau BC CLDV PSTN Q2" xfId="3298" xr:uid="{00000000-0005-0000-0000-000079070000}"/>
    <cellStyle name="3_mau thong ke su co" xfId="3299" xr:uid="{00000000-0005-0000-0000-00007A070000}"/>
    <cellStyle name="3_maugiacotaluy" xfId="3300" xr:uid="{00000000-0005-0000-0000-00007B070000}"/>
    <cellStyle name="3_PSTN 27.5" xfId="3301" xr:uid="{00000000-0005-0000-0000-00007C070000}"/>
    <cellStyle name="3_Sheet1" xfId="3302" xr:uid="{00000000-0005-0000-0000-00007D070000}"/>
    <cellStyle name="3_t" xfId="3303" xr:uid="{00000000-0005-0000-0000-00007E070000}"/>
    <cellStyle name="3_Theo doi vat tu thang 9" xfId="3305" xr:uid="{00000000-0005-0000-0000-00007F070000}"/>
    <cellStyle name="3_TienLuong" xfId="3304" xr:uid="{00000000-0005-0000-0000-000080070000}"/>
    <cellStyle name="3_ÿÿÿÿÿ" xfId="3306" xr:uid="{00000000-0005-0000-0000-000081070000}"/>
    <cellStyle name="4" xfId="106" xr:uid="{00000000-0005-0000-0000-000082070000}"/>
    <cellStyle name="4 2" xfId="9659" xr:uid="{00000000-0005-0000-0000-000083070000}"/>
    <cellStyle name="4_Bang tong hop khoi luong" xfId="3307" xr:uid="{00000000-0005-0000-0000-000084070000}"/>
    <cellStyle name="4_Bao cao T10" xfId="3308" xr:uid="{00000000-0005-0000-0000-000085070000}"/>
    <cellStyle name="4_Book1" xfId="3309" xr:uid="{00000000-0005-0000-0000-000086070000}"/>
    <cellStyle name="4_Book1_1" xfId="3310" xr:uid="{00000000-0005-0000-0000-000087070000}"/>
    <cellStyle name="4_Book1_1_thong ke cac cap20142015" xfId="3312" xr:uid="{00000000-0005-0000-0000-000088070000}"/>
    <cellStyle name="4_Book1_1_Tiến độ XDCB đến tháng 5 - 2015" xfId="3311" xr:uid="{00000000-0005-0000-0000-000089070000}"/>
    <cellStyle name="4_Book1_BIEU CHI TIEU, NGUYEN TAC PHAN BO" xfId="3313" xr:uid="{00000000-0005-0000-0000-00008A070000}"/>
    <cellStyle name="4_Book1_Book1" xfId="3314" xr:uid="{00000000-0005-0000-0000-00008B070000}"/>
    <cellStyle name="4_Book1_Du toan KT-TCsua theo TT 03 - YC 471" xfId="3315" xr:uid="{00000000-0005-0000-0000-00008C070000}"/>
    <cellStyle name="4_Book1_Du toan Phuong lam" xfId="3316" xr:uid="{00000000-0005-0000-0000-00008D070000}"/>
    <cellStyle name="4_Book1_Khoi Luong Hoang Truong - Hoang Phu" xfId="3317" xr:uid="{00000000-0005-0000-0000-00008E070000}"/>
    <cellStyle name="4_Book1_Muong TL" xfId="3318" xr:uid="{00000000-0005-0000-0000-00008F070000}"/>
    <cellStyle name="4_Book1_Tiến độ XDCB đến tháng 5 - 2015" xfId="3319" xr:uid="{00000000-0005-0000-0000-000090070000}"/>
    <cellStyle name="4_C" xfId="3320" xr:uid="{00000000-0005-0000-0000-000091070000}"/>
    <cellStyle name="4_Cau Hua Trai (TT 04)" xfId="3321" xr:uid="{00000000-0005-0000-0000-000092070000}"/>
    <cellStyle name="4_Cau Km109-108-1" xfId="3322" xr:uid="{00000000-0005-0000-0000-000093070000}"/>
    <cellStyle name="4_Cau Tho Vuc sua25.10.09" xfId="3323" xr:uid="{00000000-0005-0000-0000-000094070000}"/>
    <cellStyle name="4_Cau thuy dien Ban La (Cu Anh)" xfId="3324" xr:uid="{00000000-0005-0000-0000-000095070000}"/>
    <cellStyle name="4_Cau thuy dien Ban La (Cu Anh)_thong ke cac cap20142015" xfId="3326" xr:uid="{00000000-0005-0000-0000-000096070000}"/>
    <cellStyle name="4_Cau thuy dien Ban La (Cu Anh)_Tiến độ XDCB đến tháng 5 - 2015" xfId="3325" xr:uid="{00000000-0005-0000-0000-000097070000}"/>
    <cellStyle name="4_chi tiet T9-06" xfId="3332" xr:uid="{00000000-0005-0000-0000-000098070000}"/>
    <cellStyle name="4_CLDV PSTN 11(1).6" xfId="3327" xr:uid="{00000000-0005-0000-0000-000099070000}"/>
    <cellStyle name="4_CLDV PSTN 2(1).7v1" xfId="3328" xr:uid="{00000000-0005-0000-0000-00009A070000}"/>
    <cellStyle name="4_CLDV PSTN 24(1).6" xfId="3329" xr:uid="{00000000-0005-0000-0000-00009B070000}"/>
    <cellStyle name="4_cong" xfId="3330" xr:uid="{00000000-0005-0000-0000-00009C070000}"/>
    <cellStyle name="4_Copy of hp-1" xfId="3331" xr:uid="{00000000-0005-0000-0000-00009D070000}"/>
    <cellStyle name="4_danh sach kh vip" xfId="3333" xr:uid="{00000000-0005-0000-0000-00009E070000}"/>
    <cellStyle name="4_DIEN" xfId="3334" xr:uid="{00000000-0005-0000-0000-00009F070000}"/>
    <cellStyle name="4_Dinh muc thiet ke" xfId="3335" xr:uid="{00000000-0005-0000-0000-0000A0070000}"/>
    <cellStyle name="4_Du toan (23-05-2005) Tham dinh" xfId="3336" xr:uid="{00000000-0005-0000-0000-0000A1070000}"/>
    <cellStyle name="4_Du toan (5 - 04 - 2004)" xfId="3337" xr:uid="{00000000-0005-0000-0000-0000A2070000}"/>
    <cellStyle name="4_Du toan 558 (Km17+508.12 - Km 22)" xfId="3338" xr:uid="{00000000-0005-0000-0000-0000A3070000}"/>
    <cellStyle name="4_Du toan 558 (Km17+508.12 - Km 22)_thong ke cac cap20142015" xfId="3340" xr:uid="{00000000-0005-0000-0000-0000A4070000}"/>
    <cellStyle name="4_Du toan 558 (Km17+508.12 - Km 22)_Tiến độ XDCB đến tháng 5 - 2015" xfId="3339" xr:uid="{00000000-0005-0000-0000-0000A5070000}"/>
    <cellStyle name="4_Du toan bo sung (11-2004)" xfId="3341" xr:uid="{00000000-0005-0000-0000-0000A6070000}"/>
    <cellStyle name="4_Du toan Cang Vung Ang ngay 09-8-06 " xfId="8227" xr:uid="{00000000-0005-0000-0000-0000A7070000}"/>
    <cellStyle name="4_Du toan Goi 1" xfId="3342" xr:uid="{00000000-0005-0000-0000-0000A8070000}"/>
    <cellStyle name="4_Du toan Goi 2" xfId="3343" xr:uid="{00000000-0005-0000-0000-0000A9070000}"/>
    <cellStyle name="4_Du toan KT-TCsua theo TT 03 - YC 471" xfId="3344" xr:uid="{00000000-0005-0000-0000-0000AA070000}"/>
    <cellStyle name="4_Du toan ngay (28-10-2005)" xfId="3345" xr:uid="{00000000-0005-0000-0000-0000AB070000}"/>
    <cellStyle name="4_Du toan ngay 1-9-2004 (version 1)" xfId="3346" xr:uid="{00000000-0005-0000-0000-0000AC070000}"/>
    <cellStyle name="4_Du toan Phuong lam" xfId="3347" xr:uid="{00000000-0005-0000-0000-0000AD070000}"/>
    <cellStyle name="4_Du toan QL 27 (23-12-2005)" xfId="3348" xr:uid="{00000000-0005-0000-0000-0000AE070000}"/>
    <cellStyle name="4_Gia_VLQL48_duyet " xfId="107" xr:uid="{00000000-0005-0000-0000-0000AF070000}"/>
    <cellStyle name="4_Gia_VLQL48_duyet _thong ke cac cap20142015" xfId="3356" xr:uid="{00000000-0005-0000-0000-0000B0070000}"/>
    <cellStyle name="4_Gia_VLQL48_duyet _Tiến độ XDCB đến tháng 5 - 2015" xfId="3355" xr:uid="{00000000-0005-0000-0000-0000B1070000}"/>
    <cellStyle name="4_goi 1" xfId="3349" xr:uid="{00000000-0005-0000-0000-0000B2070000}"/>
    <cellStyle name="4_Goi 1 (TT04)" xfId="3350" xr:uid="{00000000-0005-0000-0000-0000B3070000}"/>
    <cellStyle name="4_Goi1N206" xfId="3351" xr:uid="{00000000-0005-0000-0000-0000B4070000}"/>
    <cellStyle name="4_Goi2N206" xfId="3352" xr:uid="{00000000-0005-0000-0000-0000B5070000}"/>
    <cellStyle name="4_Goi4N216" xfId="3353" xr:uid="{00000000-0005-0000-0000-0000B6070000}"/>
    <cellStyle name="4_Goi5N216" xfId="3354" xr:uid="{00000000-0005-0000-0000-0000B7070000}"/>
    <cellStyle name="4_Hoi Song" xfId="3357" xr:uid="{00000000-0005-0000-0000-0000B8070000}"/>
    <cellStyle name="4_Khoi luong" xfId="3367" xr:uid="{00000000-0005-0000-0000-0000B9070000}"/>
    <cellStyle name="4_Khoi luong doan 1" xfId="3368" xr:uid="{00000000-0005-0000-0000-0000BA070000}"/>
    <cellStyle name="4_Khoi Luong Hoang Truong - Hoang Phu" xfId="3369" xr:uid="{00000000-0005-0000-0000-0000BB070000}"/>
    <cellStyle name="4_Kl6-6-05" xfId="3358" xr:uid="{00000000-0005-0000-0000-0000BC070000}"/>
    <cellStyle name="4_Klnutgiao" xfId="3359" xr:uid="{00000000-0005-0000-0000-0000BD070000}"/>
    <cellStyle name="4_KlQdinhduyet" xfId="3360" xr:uid="{00000000-0005-0000-0000-0000BE070000}"/>
    <cellStyle name="4_KlQdinhduyet_thong ke cac cap20142015" xfId="3362" xr:uid="{00000000-0005-0000-0000-0000BF070000}"/>
    <cellStyle name="4_KlQdinhduyet_Tiến độ XDCB đến tháng 5 - 2015" xfId="3361" xr:uid="{00000000-0005-0000-0000-0000C0070000}"/>
    <cellStyle name="4_KlQL4goi5KCS" xfId="3363" xr:uid="{00000000-0005-0000-0000-0000C1070000}"/>
    <cellStyle name="4_Kltayth" xfId="3364" xr:uid="{00000000-0005-0000-0000-0000C2070000}"/>
    <cellStyle name="4_KltaythQDduyet" xfId="3365" xr:uid="{00000000-0005-0000-0000-0000C3070000}"/>
    <cellStyle name="4_Kluong4-2004" xfId="3366" xr:uid="{00000000-0005-0000-0000-0000C4070000}"/>
    <cellStyle name="4_Mau BC CLDV PSTN Q2" xfId="3370" xr:uid="{00000000-0005-0000-0000-0000C5070000}"/>
    <cellStyle name="4_mau thong ke su co" xfId="3371" xr:uid="{00000000-0005-0000-0000-0000C6070000}"/>
    <cellStyle name="4_maugiacotaluy" xfId="3372" xr:uid="{00000000-0005-0000-0000-0000C7070000}"/>
    <cellStyle name="4_PSTN 27.5" xfId="3373" xr:uid="{00000000-0005-0000-0000-0000C8070000}"/>
    <cellStyle name="4_Sheet1" xfId="3374" xr:uid="{00000000-0005-0000-0000-0000C9070000}"/>
    <cellStyle name="4_t" xfId="3375" xr:uid="{00000000-0005-0000-0000-0000CA070000}"/>
    <cellStyle name="4_Theo doi vat tu thang 9" xfId="3376" xr:uid="{00000000-0005-0000-0000-0000CB070000}"/>
    <cellStyle name="4_ÿÿÿÿÿ" xfId="3377" xr:uid="{00000000-0005-0000-0000-0000CC070000}"/>
    <cellStyle name="40% - Accent1 10" xfId="3378" xr:uid="{00000000-0005-0000-0000-0000CD070000}"/>
    <cellStyle name="40% - Accent1 10 2" xfId="3379" xr:uid="{00000000-0005-0000-0000-0000CE070000}"/>
    <cellStyle name="40% - Accent1 11" xfId="3380" xr:uid="{00000000-0005-0000-0000-0000CF070000}"/>
    <cellStyle name="40% - Accent1 11 2" xfId="3381" xr:uid="{00000000-0005-0000-0000-0000D0070000}"/>
    <cellStyle name="40% - Accent1 12" xfId="3382" xr:uid="{00000000-0005-0000-0000-0000D1070000}"/>
    <cellStyle name="40% - Accent1 12 2" xfId="3383" xr:uid="{00000000-0005-0000-0000-0000D2070000}"/>
    <cellStyle name="40% - Accent1 13" xfId="3384" xr:uid="{00000000-0005-0000-0000-0000D3070000}"/>
    <cellStyle name="40% - Accent1 13 2" xfId="3385" xr:uid="{00000000-0005-0000-0000-0000D4070000}"/>
    <cellStyle name="40% - Accent1 14" xfId="3386" xr:uid="{00000000-0005-0000-0000-0000D5070000}"/>
    <cellStyle name="40% - Accent1 14 2" xfId="3387" xr:uid="{00000000-0005-0000-0000-0000D6070000}"/>
    <cellStyle name="40% - Accent1 15" xfId="3388" xr:uid="{00000000-0005-0000-0000-0000D7070000}"/>
    <cellStyle name="40% - Accent1 15 2" xfId="3389" xr:uid="{00000000-0005-0000-0000-0000D8070000}"/>
    <cellStyle name="40% - Accent1 15 2 2" xfId="50306" xr:uid="{00000000-0005-0000-0000-0000D9070000}"/>
    <cellStyle name="40% - Accent1 2" xfId="108" xr:uid="{00000000-0005-0000-0000-0000DA070000}"/>
    <cellStyle name="40% - Accent1 2 10" xfId="38172" xr:uid="{00000000-0005-0000-0000-0000DB070000}"/>
    <cellStyle name="40% - Accent1 2 11" xfId="39185" xr:uid="{00000000-0005-0000-0000-0000DC070000}"/>
    <cellStyle name="40% - Accent1 2 12" xfId="42878" xr:uid="{00000000-0005-0000-0000-0000DD070000}"/>
    <cellStyle name="40% - Accent1 2 13" xfId="44765" xr:uid="{00000000-0005-0000-0000-0000DE070000}"/>
    <cellStyle name="40% - Accent1 2 2" xfId="109" xr:uid="{00000000-0005-0000-0000-0000DF070000}"/>
    <cellStyle name="40% - Accent1 2 2 10" xfId="42879" xr:uid="{00000000-0005-0000-0000-0000E0070000}"/>
    <cellStyle name="40% - Accent1 2 2 11" xfId="44766" xr:uid="{00000000-0005-0000-0000-0000E1070000}"/>
    <cellStyle name="40% - Accent1 2 2 2" xfId="3391" xr:uid="{00000000-0005-0000-0000-0000E2070000}"/>
    <cellStyle name="40% - Accent1 2 2 2 2" xfId="36528" xr:uid="{00000000-0005-0000-0000-0000E3070000}"/>
    <cellStyle name="40% - Accent1 2 2 3" xfId="36634" xr:uid="{00000000-0005-0000-0000-0000E4070000}"/>
    <cellStyle name="40% - Accent1 2 2 4" xfId="36768" xr:uid="{00000000-0005-0000-0000-0000E5070000}"/>
    <cellStyle name="40% - Accent1 2 2 5" xfId="37011" xr:uid="{00000000-0005-0000-0000-0000E6070000}"/>
    <cellStyle name="40% - Accent1 2 2 6" xfId="37281" xr:uid="{00000000-0005-0000-0000-0000E7070000}"/>
    <cellStyle name="40% - Accent1 2 2 7" xfId="37602" xr:uid="{00000000-0005-0000-0000-0000E8070000}"/>
    <cellStyle name="40% - Accent1 2 2 8" xfId="38173" xr:uid="{00000000-0005-0000-0000-0000E9070000}"/>
    <cellStyle name="40% - Accent1 2 2 9" xfId="39184" xr:uid="{00000000-0005-0000-0000-0000EA070000}"/>
    <cellStyle name="40% - Accent1 2 3" xfId="110" xr:uid="{00000000-0005-0000-0000-0000EB070000}"/>
    <cellStyle name="40% - Accent1 2 3 10" xfId="42880" xr:uid="{00000000-0005-0000-0000-0000EC070000}"/>
    <cellStyle name="40% - Accent1 2 3 11" xfId="44767" xr:uid="{00000000-0005-0000-0000-0000ED070000}"/>
    <cellStyle name="40% - Accent1 2 3 2" xfId="36529" xr:uid="{00000000-0005-0000-0000-0000EE070000}"/>
    <cellStyle name="40% - Accent1 2 3 3" xfId="36633" xr:uid="{00000000-0005-0000-0000-0000EF070000}"/>
    <cellStyle name="40% - Accent1 2 3 4" xfId="36769" xr:uid="{00000000-0005-0000-0000-0000F0070000}"/>
    <cellStyle name="40% - Accent1 2 3 5" xfId="37012" xr:uid="{00000000-0005-0000-0000-0000F1070000}"/>
    <cellStyle name="40% - Accent1 2 3 6" xfId="37282" xr:uid="{00000000-0005-0000-0000-0000F2070000}"/>
    <cellStyle name="40% - Accent1 2 3 7" xfId="37601" xr:uid="{00000000-0005-0000-0000-0000F3070000}"/>
    <cellStyle name="40% - Accent1 2 3 8" xfId="38174" xr:uid="{00000000-0005-0000-0000-0000F4070000}"/>
    <cellStyle name="40% - Accent1 2 3 9" xfId="39182" xr:uid="{00000000-0005-0000-0000-0000F5070000}"/>
    <cellStyle name="40% - Accent1 2 4" xfId="3390" xr:uid="{00000000-0005-0000-0000-0000F6070000}"/>
    <cellStyle name="40% - Accent1 2 4 2" xfId="36527" xr:uid="{00000000-0005-0000-0000-0000F7070000}"/>
    <cellStyle name="40% - Accent1 2 5" xfId="8233" xr:uid="{00000000-0005-0000-0000-0000F8070000}"/>
    <cellStyle name="40% - Accent1 2 6" xfId="36767" xr:uid="{00000000-0005-0000-0000-0000F9070000}"/>
    <cellStyle name="40% - Accent1 2 7" xfId="36931" xr:uid="{00000000-0005-0000-0000-0000FA070000}"/>
    <cellStyle name="40% - Accent1 2 8" xfId="37280" xr:uid="{00000000-0005-0000-0000-0000FB070000}"/>
    <cellStyle name="40% - Accent1 2 9" xfId="37603" xr:uid="{00000000-0005-0000-0000-0000FC070000}"/>
    <cellStyle name="40% - Accent1 3" xfId="111" xr:uid="{00000000-0005-0000-0000-0000FD070000}"/>
    <cellStyle name="40% - Accent1 3 10" xfId="3392" xr:uid="{00000000-0005-0000-0000-0000FE070000}"/>
    <cellStyle name="40% - Accent1 3 10 2" xfId="42881" xr:uid="{00000000-0005-0000-0000-0000FF070000}"/>
    <cellStyle name="40% - Accent1 3 11" xfId="8236" xr:uid="{00000000-0005-0000-0000-000000080000}"/>
    <cellStyle name="40% - Accent1 3 12" xfId="6792" xr:uid="{00000000-0005-0000-0000-000001080000}"/>
    <cellStyle name="40% - Accent1 3 2" xfId="3393" xr:uid="{00000000-0005-0000-0000-000002080000}"/>
    <cellStyle name="40% - Accent1 3 2 2" xfId="36530" xr:uid="{00000000-0005-0000-0000-000003080000}"/>
    <cellStyle name="40% - Accent1 3 3" xfId="3394" xr:uid="{00000000-0005-0000-0000-000004080000}"/>
    <cellStyle name="40% - Accent1 3 3 2" xfId="36632" xr:uid="{00000000-0005-0000-0000-000005080000}"/>
    <cellStyle name="40% - Accent1 3 4" xfId="3395" xr:uid="{00000000-0005-0000-0000-000006080000}"/>
    <cellStyle name="40% - Accent1 3 4 2" xfId="36770" xr:uid="{00000000-0005-0000-0000-000007080000}"/>
    <cellStyle name="40% - Accent1 3 5" xfId="3396" xr:uid="{00000000-0005-0000-0000-000008080000}"/>
    <cellStyle name="40% - Accent1 3 5 2" xfId="36927" xr:uid="{00000000-0005-0000-0000-000009080000}"/>
    <cellStyle name="40% - Accent1 3 6" xfId="3397" xr:uid="{00000000-0005-0000-0000-00000A080000}"/>
    <cellStyle name="40% - Accent1 3 6 2" xfId="37283" xr:uid="{00000000-0005-0000-0000-00000B080000}"/>
    <cellStyle name="40% - Accent1 3 7" xfId="3398" xr:uid="{00000000-0005-0000-0000-00000C080000}"/>
    <cellStyle name="40% - Accent1 3 7 2" xfId="37600" xr:uid="{00000000-0005-0000-0000-00000D080000}"/>
    <cellStyle name="40% - Accent1 3 8" xfId="3399" xr:uid="{00000000-0005-0000-0000-00000E080000}"/>
    <cellStyle name="40% - Accent1 3 8 2" xfId="38175" xr:uid="{00000000-0005-0000-0000-00000F080000}"/>
    <cellStyle name="40% - Accent1 3 9" xfId="3400" xr:uid="{00000000-0005-0000-0000-000010080000}"/>
    <cellStyle name="40% - Accent1 3 9 2" xfId="39180" xr:uid="{00000000-0005-0000-0000-000011080000}"/>
    <cellStyle name="40% - Accent1 4" xfId="112" xr:uid="{00000000-0005-0000-0000-000012080000}"/>
    <cellStyle name="40% - Accent1 4 10" xfId="3401" xr:uid="{00000000-0005-0000-0000-000013080000}"/>
    <cellStyle name="40% - Accent1 4 10 2" xfId="42882" xr:uid="{00000000-0005-0000-0000-000014080000}"/>
    <cellStyle name="40% - Accent1 4 11" xfId="44768" xr:uid="{00000000-0005-0000-0000-000015080000}"/>
    <cellStyle name="40% - Accent1 4 2" xfId="3402" xr:uid="{00000000-0005-0000-0000-000016080000}"/>
    <cellStyle name="40% - Accent1 4 2 2" xfId="36531" xr:uid="{00000000-0005-0000-0000-000017080000}"/>
    <cellStyle name="40% - Accent1 4 3" xfId="3403" xr:uid="{00000000-0005-0000-0000-000018080000}"/>
    <cellStyle name="40% - Accent1 4 3 2" xfId="36631" xr:uid="{00000000-0005-0000-0000-000019080000}"/>
    <cellStyle name="40% - Accent1 4 4" xfId="3404" xr:uid="{00000000-0005-0000-0000-00001A080000}"/>
    <cellStyle name="40% - Accent1 4 4 2" xfId="36771" xr:uid="{00000000-0005-0000-0000-00001B080000}"/>
    <cellStyle name="40% - Accent1 4 5" xfId="3405" xr:uid="{00000000-0005-0000-0000-00001C080000}"/>
    <cellStyle name="40% - Accent1 4 5 2" xfId="36926" xr:uid="{00000000-0005-0000-0000-00001D080000}"/>
    <cellStyle name="40% - Accent1 4 6" xfId="3406" xr:uid="{00000000-0005-0000-0000-00001E080000}"/>
    <cellStyle name="40% - Accent1 4 6 2" xfId="37284" xr:uid="{00000000-0005-0000-0000-00001F080000}"/>
    <cellStyle name="40% - Accent1 4 7" xfId="3407" xr:uid="{00000000-0005-0000-0000-000020080000}"/>
    <cellStyle name="40% - Accent1 4 7 2" xfId="37599" xr:uid="{00000000-0005-0000-0000-000021080000}"/>
    <cellStyle name="40% - Accent1 4 8" xfId="3408" xr:uid="{00000000-0005-0000-0000-000022080000}"/>
    <cellStyle name="40% - Accent1 4 8 2" xfId="38176" xr:uid="{00000000-0005-0000-0000-000023080000}"/>
    <cellStyle name="40% - Accent1 4 9" xfId="3409" xr:uid="{00000000-0005-0000-0000-000024080000}"/>
    <cellStyle name="40% - Accent1 4 9 2" xfId="39179" xr:uid="{00000000-0005-0000-0000-000025080000}"/>
    <cellStyle name="40% - Accent1 5" xfId="113" xr:uid="{00000000-0005-0000-0000-000026080000}"/>
    <cellStyle name="40% - Accent1 5 10" xfId="3410" xr:uid="{00000000-0005-0000-0000-000027080000}"/>
    <cellStyle name="40% - Accent1 5 10 2" xfId="42883" xr:uid="{00000000-0005-0000-0000-000028080000}"/>
    <cellStyle name="40% - Accent1 5 11" xfId="44769" xr:uid="{00000000-0005-0000-0000-000029080000}"/>
    <cellStyle name="40% - Accent1 5 2" xfId="3411" xr:uid="{00000000-0005-0000-0000-00002A080000}"/>
    <cellStyle name="40% - Accent1 5 2 2" xfId="36532" xr:uid="{00000000-0005-0000-0000-00002B080000}"/>
    <cellStyle name="40% - Accent1 5 3" xfId="3412" xr:uid="{00000000-0005-0000-0000-00002C080000}"/>
    <cellStyle name="40% - Accent1 5 3 2" xfId="36630" xr:uid="{00000000-0005-0000-0000-00002D080000}"/>
    <cellStyle name="40% - Accent1 5 4" xfId="3413" xr:uid="{00000000-0005-0000-0000-00002E080000}"/>
    <cellStyle name="40% - Accent1 5 4 2" xfId="36772" xr:uid="{00000000-0005-0000-0000-00002F080000}"/>
    <cellStyle name="40% - Accent1 5 5" xfId="3414" xr:uid="{00000000-0005-0000-0000-000030080000}"/>
    <cellStyle name="40% - Accent1 5 5 2" xfId="36924" xr:uid="{00000000-0005-0000-0000-000031080000}"/>
    <cellStyle name="40% - Accent1 5 6" xfId="3415" xr:uid="{00000000-0005-0000-0000-000032080000}"/>
    <cellStyle name="40% - Accent1 5 6 2" xfId="37285" xr:uid="{00000000-0005-0000-0000-000033080000}"/>
    <cellStyle name="40% - Accent1 5 7" xfId="3416" xr:uid="{00000000-0005-0000-0000-000034080000}"/>
    <cellStyle name="40% - Accent1 5 7 2" xfId="37598" xr:uid="{00000000-0005-0000-0000-000035080000}"/>
    <cellStyle name="40% - Accent1 5 8" xfId="3417" xr:uid="{00000000-0005-0000-0000-000036080000}"/>
    <cellStyle name="40% - Accent1 5 8 2" xfId="38177" xr:uid="{00000000-0005-0000-0000-000037080000}"/>
    <cellStyle name="40% - Accent1 5 9" xfId="3418" xr:uid="{00000000-0005-0000-0000-000038080000}"/>
    <cellStyle name="40% - Accent1 5 9 2" xfId="39177" xr:uid="{00000000-0005-0000-0000-000039080000}"/>
    <cellStyle name="40% - Accent1 6" xfId="3419" xr:uid="{00000000-0005-0000-0000-00003A080000}"/>
    <cellStyle name="40% - Accent1 6 2" xfId="3420" xr:uid="{00000000-0005-0000-0000-00003B080000}"/>
    <cellStyle name="40% - Accent1 6 3" xfId="3421" xr:uid="{00000000-0005-0000-0000-00003C080000}"/>
    <cellStyle name="40% - Accent1 6 4" xfId="3422" xr:uid="{00000000-0005-0000-0000-00003D080000}"/>
    <cellStyle name="40% - Accent1 6 5" xfId="3423" xr:uid="{00000000-0005-0000-0000-00003E080000}"/>
    <cellStyle name="40% - Accent1 6 6" xfId="3424" xr:uid="{00000000-0005-0000-0000-00003F080000}"/>
    <cellStyle name="40% - Accent1 6 7" xfId="3425" xr:uid="{00000000-0005-0000-0000-000040080000}"/>
    <cellStyle name="40% - Accent1 6 8" xfId="3426" xr:uid="{00000000-0005-0000-0000-000041080000}"/>
    <cellStyle name="40% - Accent1 6 9" xfId="3427" xr:uid="{00000000-0005-0000-0000-000042080000}"/>
    <cellStyle name="40% - Accent1 7" xfId="3428" xr:uid="{00000000-0005-0000-0000-000043080000}"/>
    <cellStyle name="40% - Accent1 7 2" xfId="3429" xr:uid="{00000000-0005-0000-0000-000044080000}"/>
    <cellStyle name="40% - Accent1 7 3" xfId="3430" xr:uid="{00000000-0005-0000-0000-000045080000}"/>
    <cellStyle name="40% - Accent1 7 4" xfId="3431" xr:uid="{00000000-0005-0000-0000-000046080000}"/>
    <cellStyle name="40% - Accent1 7 5" xfId="3432" xr:uid="{00000000-0005-0000-0000-000047080000}"/>
    <cellStyle name="40% - Accent1 7 6" xfId="3433" xr:uid="{00000000-0005-0000-0000-000048080000}"/>
    <cellStyle name="40% - Accent1 7 7" xfId="3434" xr:uid="{00000000-0005-0000-0000-000049080000}"/>
    <cellStyle name="40% - Accent1 7 8" xfId="3435" xr:uid="{00000000-0005-0000-0000-00004A080000}"/>
    <cellStyle name="40% - Accent1 7 9" xfId="3436" xr:uid="{00000000-0005-0000-0000-00004B080000}"/>
    <cellStyle name="40% - Accent1 8" xfId="3437" xr:uid="{00000000-0005-0000-0000-00004C080000}"/>
    <cellStyle name="40% - Accent1 8 2" xfId="3438" xr:uid="{00000000-0005-0000-0000-00004D080000}"/>
    <cellStyle name="40% - Accent1 8 3" xfId="3439" xr:uid="{00000000-0005-0000-0000-00004E080000}"/>
    <cellStyle name="40% - Accent1 8 4" xfId="3440" xr:uid="{00000000-0005-0000-0000-00004F080000}"/>
    <cellStyle name="40% - Accent1 8 5" xfId="3441" xr:uid="{00000000-0005-0000-0000-000050080000}"/>
    <cellStyle name="40% - Accent1 8 6" xfId="3442" xr:uid="{00000000-0005-0000-0000-000051080000}"/>
    <cellStyle name="40% - Accent1 8 7" xfId="3443" xr:uid="{00000000-0005-0000-0000-000052080000}"/>
    <cellStyle name="40% - Accent1 8 8" xfId="3444" xr:uid="{00000000-0005-0000-0000-000053080000}"/>
    <cellStyle name="40% - Accent1 8 9" xfId="3445" xr:uid="{00000000-0005-0000-0000-000054080000}"/>
    <cellStyle name="40% - Accent1 9" xfId="3446" xr:uid="{00000000-0005-0000-0000-000055080000}"/>
    <cellStyle name="40% - Accent1 9 2" xfId="3447" xr:uid="{00000000-0005-0000-0000-000056080000}"/>
    <cellStyle name="40% - Accent2 10" xfId="3448" xr:uid="{00000000-0005-0000-0000-000057080000}"/>
    <cellStyle name="40% - Accent2 10 2" xfId="3449" xr:uid="{00000000-0005-0000-0000-000058080000}"/>
    <cellStyle name="40% - Accent2 11" xfId="3450" xr:uid="{00000000-0005-0000-0000-000059080000}"/>
    <cellStyle name="40% - Accent2 11 2" xfId="3451" xr:uid="{00000000-0005-0000-0000-00005A080000}"/>
    <cellStyle name="40% - Accent2 12" xfId="3452" xr:uid="{00000000-0005-0000-0000-00005B080000}"/>
    <cellStyle name="40% - Accent2 12 2" xfId="3453" xr:uid="{00000000-0005-0000-0000-00005C080000}"/>
    <cellStyle name="40% - Accent2 13" xfId="3454" xr:uid="{00000000-0005-0000-0000-00005D080000}"/>
    <cellStyle name="40% - Accent2 13 2" xfId="3455" xr:uid="{00000000-0005-0000-0000-00005E080000}"/>
    <cellStyle name="40% - Accent2 14" xfId="3456" xr:uid="{00000000-0005-0000-0000-00005F080000}"/>
    <cellStyle name="40% - Accent2 14 2" xfId="3457" xr:uid="{00000000-0005-0000-0000-000060080000}"/>
    <cellStyle name="40% - Accent2 15" xfId="3458" xr:uid="{00000000-0005-0000-0000-000061080000}"/>
    <cellStyle name="40% - Accent2 15 2" xfId="3459" xr:uid="{00000000-0005-0000-0000-000062080000}"/>
    <cellStyle name="40% - Accent2 15 2 2" xfId="50307" xr:uid="{00000000-0005-0000-0000-000063080000}"/>
    <cellStyle name="40% - Accent2 2" xfId="114" xr:uid="{00000000-0005-0000-0000-000064080000}"/>
    <cellStyle name="40% - Accent2 2 10" xfId="38178" xr:uid="{00000000-0005-0000-0000-000065080000}"/>
    <cellStyle name="40% - Accent2 2 11" xfId="39176" xr:uid="{00000000-0005-0000-0000-000066080000}"/>
    <cellStyle name="40% - Accent2 2 12" xfId="42884" xr:uid="{00000000-0005-0000-0000-000067080000}"/>
    <cellStyle name="40% - Accent2 2 13" xfId="44770" xr:uid="{00000000-0005-0000-0000-000068080000}"/>
    <cellStyle name="40% - Accent2 2 2" xfId="115" xr:uid="{00000000-0005-0000-0000-000069080000}"/>
    <cellStyle name="40% - Accent2 2 2 10" xfId="42885" xr:uid="{00000000-0005-0000-0000-00006A080000}"/>
    <cellStyle name="40% - Accent2 2 2 11" xfId="44771" xr:uid="{00000000-0005-0000-0000-00006B080000}"/>
    <cellStyle name="40% - Accent2 2 2 2" xfId="3461" xr:uid="{00000000-0005-0000-0000-00006C080000}"/>
    <cellStyle name="40% - Accent2 2 2 2 2" xfId="36534" xr:uid="{00000000-0005-0000-0000-00006D080000}"/>
    <cellStyle name="40% - Accent2 2 2 3" xfId="36629" xr:uid="{00000000-0005-0000-0000-00006E080000}"/>
    <cellStyle name="40% - Accent2 2 2 4" xfId="36774" xr:uid="{00000000-0005-0000-0000-00006F080000}"/>
    <cellStyle name="40% - Accent2 2 2 5" xfId="36921" xr:uid="{00000000-0005-0000-0000-000070080000}"/>
    <cellStyle name="40% - Accent2 2 2 6" xfId="37287" xr:uid="{00000000-0005-0000-0000-000071080000}"/>
    <cellStyle name="40% - Accent2 2 2 7" xfId="37596" xr:uid="{00000000-0005-0000-0000-000072080000}"/>
    <cellStyle name="40% - Accent2 2 2 8" xfId="38179" xr:uid="{00000000-0005-0000-0000-000073080000}"/>
    <cellStyle name="40% - Accent2 2 2 9" xfId="39175" xr:uid="{00000000-0005-0000-0000-000074080000}"/>
    <cellStyle name="40% - Accent2 2 3" xfId="116" xr:uid="{00000000-0005-0000-0000-000075080000}"/>
    <cellStyle name="40% - Accent2 2 3 10" xfId="42886" xr:uid="{00000000-0005-0000-0000-000076080000}"/>
    <cellStyle name="40% - Accent2 2 3 11" xfId="44772" xr:uid="{00000000-0005-0000-0000-000077080000}"/>
    <cellStyle name="40% - Accent2 2 3 2" xfId="36535" xr:uid="{00000000-0005-0000-0000-000078080000}"/>
    <cellStyle name="40% - Accent2 2 3 3" xfId="36628" xr:uid="{00000000-0005-0000-0000-000079080000}"/>
    <cellStyle name="40% - Accent2 2 3 4" xfId="36775" xr:uid="{00000000-0005-0000-0000-00007A080000}"/>
    <cellStyle name="40% - Accent2 2 3 5" xfId="36920" xr:uid="{00000000-0005-0000-0000-00007B080000}"/>
    <cellStyle name="40% - Accent2 2 3 6" xfId="37288" xr:uid="{00000000-0005-0000-0000-00007C080000}"/>
    <cellStyle name="40% - Accent2 2 3 7" xfId="37595" xr:uid="{00000000-0005-0000-0000-00007D080000}"/>
    <cellStyle name="40% - Accent2 2 3 8" xfId="38180" xr:uid="{00000000-0005-0000-0000-00007E080000}"/>
    <cellStyle name="40% - Accent2 2 3 9" xfId="39174" xr:uid="{00000000-0005-0000-0000-00007F080000}"/>
    <cellStyle name="40% - Accent2 2 4" xfId="3460" xr:uid="{00000000-0005-0000-0000-000080080000}"/>
    <cellStyle name="40% - Accent2 2 4 2" xfId="36533" xr:uid="{00000000-0005-0000-0000-000081080000}"/>
    <cellStyle name="40% - Accent2 2 5" xfId="8244" xr:uid="{00000000-0005-0000-0000-000082080000}"/>
    <cellStyle name="40% - Accent2 2 6" xfId="36773" xr:uid="{00000000-0005-0000-0000-000083080000}"/>
    <cellStyle name="40% - Accent2 2 7" xfId="36922" xr:uid="{00000000-0005-0000-0000-000084080000}"/>
    <cellStyle name="40% - Accent2 2 8" xfId="37286" xr:uid="{00000000-0005-0000-0000-000085080000}"/>
    <cellStyle name="40% - Accent2 2 9" xfId="37597" xr:uid="{00000000-0005-0000-0000-000086080000}"/>
    <cellStyle name="40% - Accent2 3" xfId="117" xr:uid="{00000000-0005-0000-0000-000087080000}"/>
    <cellStyle name="40% - Accent2 3 10" xfId="3462" xr:uid="{00000000-0005-0000-0000-000088080000}"/>
    <cellStyle name="40% - Accent2 3 10 2" xfId="42887" xr:uid="{00000000-0005-0000-0000-000089080000}"/>
    <cellStyle name="40% - Accent2 3 11" xfId="8245" xr:uid="{00000000-0005-0000-0000-00008A080000}"/>
    <cellStyle name="40% - Accent2 3 12" xfId="6793" xr:uid="{00000000-0005-0000-0000-00008B080000}"/>
    <cellStyle name="40% - Accent2 3 2" xfId="3463" xr:uid="{00000000-0005-0000-0000-00008C080000}"/>
    <cellStyle name="40% - Accent2 3 2 2" xfId="36536" xr:uid="{00000000-0005-0000-0000-00008D080000}"/>
    <cellStyle name="40% - Accent2 3 3" xfId="3464" xr:uid="{00000000-0005-0000-0000-00008E080000}"/>
    <cellStyle name="40% - Accent2 3 3 2" xfId="36627" xr:uid="{00000000-0005-0000-0000-00008F080000}"/>
    <cellStyle name="40% - Accent2 3 4" xfId="3465" xr:uid="{00000000-0005-0000-0000-000090080000}"/>
    <cellStyle name="40% - Accent2 3 4 2" xfId="36776" xr:uid="{00000000-0005-0000-0000-000091080000}"/>
    <cellStyle name="40% - Accent2 3 5" xfId="3466" xr:uid="{00000000-0005-0000-0000-000092080000}"/>
    <cellStyle name="40% - Accent2 3 5 2" xfId="36919" xr:uid="{00000000-0005-0000-0000-000093080000}"/>
    <cellStyle name="40% - Accent2 3 6" xfId="3467" xr:uid="{00000000-0005-0000-0000-000094080000}"/>
    <cellStyle name="40% - Accent2 3 6 2" xfId="37289" xr:uid="{00000000-0005-0000-0000-000095080000}"/>
    <cellStyle name="40% - Accent2 3 7" xfId="3468" xr:uid="{00000000-0005-0000-0000-000096080000}"/>
    <cellStyle name="40% - Accent2 3 7 2" xfId="37594" xr:uid="{00000000-0005-0000-0000-000097080000}"/>
    <cellStyle name="40% - Accent2 3 8" xfId="3469" xr:uid="{00000000-0005-0000-0000-000098080000}"/>
    <cellStyle name="40% - Accent2 3 8 2" xfId="38182" xr:uid="{00000000-0005-0000-0000-000099080000}"/>
    <cellStyle name="40% - Accent2 3 9" xfId="3470" xr:uid="{00000000-0005-0000-0000-00009A080000}"/>
    <cellStyle name="40% - Accent2 3 9 2" xfId="39173" xr:uid="{00000000-0005-0000-0000-00009B080000}"/>
    <cellStyle name="40% - Accent2 4" xfId="118" xr:uid="{00000000-0005-0000-0000-00009C080000}"/>
    <cellStyle name="40% - Accent2 4 10" xfId="3471" xr:uid="{00000000-0005-0000-0000-00009D080000}"/>
    <cellStyle name="40% - Accent2 4 10 2" xfId="42888" xr:uid="{00000000-0005-0000-0000-00009E080000}"/>
    <cellStyle name="40% - Accent2 4 11" xfId="44773" xr:uid="{00000000-0005-0000-0000-00009F080000}"/>
    <cellStyle name="40% - Accent2 4 2" xfId="3472" xr:uid="{00000000-0005-0000-0000-0000A0080000}"/>
    <cellStyle name="40% - Accent2 4 2 2" xfId="36537" xr:uid="{00000000-0005-0000-0000-0000A1080000}"/>
    <cellStyle name="40% - Accent2 4 3" xfId="3473" xr:uid="{00000000-0005-0000-0000-0000A2080000}"/>
    <cellStyle name="40% - Accent2 4 3 2" xfId="36626" xr:uid="{00000000-0005-0000-0000-0000A3080000}"/>
    <cellStyle name="40% - Accent2 4 4" xfId="3474" xr:uid="{00000000-0005-0000-0000-0000A4080000}"/>
    <cellStyle name="40% - Accent2 4 4 2" xfId="36777" xr:uid="{00000000-0005-0000-0000-0000A5080000}"/>
    <cellStyle name="40% - Accent2 4 5" xfId="3475" xr:uid="{00000000-0005-0000-0000-0000A6080000}"/>
    <cellStyle name="40% - Accent2 4 5 2" xfId="36918" xr:uid="{00000000-0005-0000-0000-0000A7080000}"/>
    <cellStyle name="40% - Accent2 4 6" xfId="3476" xr:uid="{00000000-0005-0000-0000-0000A8080000}"/>
    <cellStyle name="40% - Accent2 4 6 2" xfId="37290" xr:uid="{00000000-0005-0000-0000-0000A9080000}"/>
    <cellStyle name="40% - Accent2 4 7" xfId="3477" xr:uid="{00000000-0005-0000-0000-0000AA080000}"/>
    <cellStyle name="40% - Accent2 4 7 2" xfId="37593" xr:uid="{00000000-0005-0000-0000-0000AB080000}"/>
    <cellStyle name="40% - Accent2 4 8" xfId="3478" xr:uid="{00000000-0005-0000-0000-0000AC080000}"/>
    <cellStyle name="40% - Accent2 4 8 2" xfId="38183" xr:uid="{00000000-0005-0000-0000-0000AD080000}"/>
    <cellStyle name="40% - Accent2 4 9" xfId="3479" xr:uid="{00000000-0005-0000-0000-0000AE080000}"/>
    <cellStyle name="40% - Accent2 4 9 2" xfId="39172" xr:uid="{00000000-0005-0000-0000-0000AF080000}"/>
    <cellStyle name="40% - Accent2 5" xfId="119" xr:uid="{00000000-0005-0000-0000-0000B0080000}"/>
    <cellStyle name="40% - Accent2 5 10" xfId="3480" xr:uid="{00000000-0005-0000-0000-0000B1080000}"/>
    <cellStyle name="40% - Accent2 5 10 2" xfId="42889" xr:uid="{00000000-0005-0000-0000-0000B2080000}"/>
    <cellStyle name="40% - Accent2 5 11" xfId="44774" xr:uid="{00000000-0005-0000-0000-0000B3080000}"/>
    <cellStyle name="40% - Accent2 5 2" xfId="3481" xr:uid="{00000000-0005-0000-0000-0000B4080000}"/>
    <cellStyle name="40% - Accent2 5 2 2" xfId="36538" xr:uid="{00000000-0005-0000-0000-0000B5080000}"/>
    <cellStyle name="40% - Accent2 5 3" xfId="3482" xr:uid="{00000000-0005-0000-0000-0000B6080000}"/>
    <cellStyle name="40% - Accent2 5 3 2" xfId="36625" xr:uid="{00000000-0005-0000-0000-0000B7080000}"/>
    <cellStyle name="40% - Accent2 5 4" xfId="3483" xr:uid="{00000000-0005-0000-0000-0000B8080000}"/>
    <cellStyle name="40% - Accent2 5 4 2" xfId="36778" xr:uid="{00000000-0005-0000-0000-0000B9080000}"/>
    <cellStyle name="40% - Accent2 5 5" xfId="3484" xr:uid="{00000000-0005-0000-0000-0000BA080000}"/>
    <cellStyle name="40% - Accent2 5 5 2" xfId="36917" xr:uid="{00000000-0005-0000-0000-0000BB080000}"/>
    <cellStyle name="40% - Accent2 5 6" xfId="3485" xr:uid="{00000000-0005-0000-0000-0000BC080000}"/>
    <cellStyle name="40% - Accent2 5 6 2" xfId="37291" xr:uid="{00000000-0005-0000-0000-0000BD080000}"/>
    <cellStyle name="40% - Accent2 5 7" xfId="3486" xr:uid="{00000000-0005-0000-0000-0000BE080000}"/>
    <cellStyle name="40% - Accent2 5 7 2" xfId="37592" xr:uid="{00000000-0005-0000-0000-0000BF080000}"/>
    <cellStyle name="40% - Accent2 5 8" xfId="3487" xr:uid="{00000000-0005-0000-0000-0000C0080000}"/>
    <cellStyle name="40% - Accent2 5 8 2" xfId="38184" xr:uid="{00000000-0005-0000-0000-0000C1080000}"/>
    <cellStyle name="40% - Accent2 5 9" xfId="3488" xr:uid="{00000000-0005-0000-0000-0000C2080000}"/>
    <cellStyle name="40% - Accent2 5 9 2" xfId="39171" xr:uid="{00000000-0005-0000-0000-0000C3080000}"/>
    <cellStyle name="40% - Accent2 6" xfId="3489" xr:uid="{00000000-0005-0000-0000-0000C4080000}"/>
    <cellStyle name="40% - Accent2 6 2" xfId="3490" xr:uid="{00000000-0005-0000-0000-0000C5080000}"/>
    <cellStyle name="40% - Accent2 6 3" xfId="3491" xr:uid="{00000000-0005-0000-0000-0000C6080000}"/>
    <cellStyle name="40% - Accent2 6 4" xfId="3492" xr:uid="{00000000-0005-0000-0000-0000C7080000}"/>
    <cellStyle name="40% - Accent2 6 5" xfId="3493" xr:uid="{00000000-0005-0000-0000-0000C8080000}"/>
    <cellStyle name="40% - Accent2 6 6" xfId="3494" xr:uid="{00000000-0005-0000-0000-0000C9080000}"/>
    <cellStyle name="40% - Accent2 6 7" xfId="3495" xr:uid="{00000000-0005-0000-0000-0000CA080000}"/>
    <cellStyle name="40% - Accent2 6 8" xfId="3496" xr:uid="{00000000-0005-0000-0000-0000CB080000}"/>
    <cellStyle name="40% - Accent2 6 9" xfId="3497" xr:uid="{00000000-0005-0000-0000-0000CC080000}"/>
    <cellStyle name="40% - Accent2 7" xfId="3498" xr:uid="{00000000-0005-0000-0000-0000CD080000}"/>
    <cellStyle name="40% - Accent2 7 2" xfId="3499" xr:uid="{00000000-0005-0000-0000-0000CE080000}"/>
    <cellStyle name="40% - Accent2 7 3" xfId="3500" xr:uid="{00000000-0005-0000-0000-0000CF080000}"/>
    <cellStyle name="40% - Accent2 7 4" xfId="3501" xr:uid="{00000000-0005-0000-0000-0000D0080000}"/>
    <cellStyle name="40% - Accent2 7 5" xfId="3502" xr:uid="{00000000-0005-0000-0000-0000D1080000}"/>
    <cellStyle name="40% - Accent2 7 6" xfId="3503" xr:uid="{00000000-0005-0000-0000-0000D2080000}"/>
    <cellStyle name="40% - Accent2 7 7" xfId="3504" xr:uid="{00000000-0005-0000-0000-0000D3080000}"/>
    <cellStyle name="40% - Accent2 7 8" xfId="3505" xr:uid="{00000000-0005-0000-0000-0000D4080000}"/>
    <cellStyle name="40% - Accent2 7 9" xfId="3506" xr:uid="{00000000-0005-0000-0000-0000D5080000}"/>
    <cellStyle name="40% - Accent2 8" xfId="3507" xr:uid="{00000000-0005-0000-0000-0000D6080000}"/>
    <cellStyle name="40% - Accent2 8 2" xfId="3508" xr:uid="{00000000-0005-0000-0000-0000D7080000}"/>
    <cellStyle name="40% - Accent2 8 3" xfId="3509" xr:uid="{00000000-0005-0000-0000-0000D8080000}"/>
    <cellStyle name="40% - Accent2 8 4" xfId="3510" xr:uid="{00000000-0005-0000-0000-0000D9080000}"/>
    <cellStyle name="40% - Accent2 8 5" xfId="3511" xr:uid="{00000000-0005-0000-0000-0000DA080000}"/>
    <cellStyle name="40% - Accent2 8 6" xfId="3512" xr:uid="{00000000-0005-0000-0000-0000DB080000}"/>
    <cellStyle name="40% - Accent2 8 7" xfId="3513" xr:uid="{00000000-0005-0000-0000-0000DC080000}"/>
    <cellStyle name="40% - Accent2 8 8" xfId="3514" xr:uid="{00000000-0005-0000-0000-0000DD080000}"/>
    <cellStyle name="40% - Accent2 8 9" xfId="3515" xr:uid="{00000000-0005-0000-0000-0000DE080000}"/>
    <cellStyle name="40% - Accent2 9" xfId="3516" xr:uid="{00000000-0005-0000-0000-0000DF080000}"/>
    <cellStyle name="40% - Accent2 9 2" xfId="3517" xr:uid="{00000000-0005-0000-0000-0000E0080000}"/>
    <cellStyle name="40% - Accent3 10" xfId="3518" xr:uid="{00000000-0005-0000-0000-0000E1080000}"/>
    <cellStyle name="40% - Accent3 10 2" xfId="3519" xr:uid="{00000000-0005-0000-0000-0000E2080000}"/>
    <cellStyle name="40% - Accent3 11" xfId="3520" xr:uid="{00000000-0005-0000-0000-0000E3080000}"/>
    <cellStyle name="40% - Accent3 11 2" xfId="3521" xr:uid="{00000000-0005-0000-0000-0000E4080000}"/>
    <cellStyle name="40% - Accent3 12" xfId="3522" xr:uid="{00000000-0005-0000-0000-0000E5080000}"/>
    <cellStyle name="40% - Accent3 12 2" xfId="3523" xr:uid="{00000000-0005-0000-0000-0000E6080000}"/>
    <cellStyle name="40% - Accent3 13" xfId="3524" xr:uid="{00000000-0005-0000-0000-0000E7080000}"/>
    <cellStyle name="40% - Accent3 13 2" xfId="3525" xr:uid="{00000000-0005-0000-0000-0000E8080000}"/>
    <cellStyle name="40% - Accent3 14" xfId="3526" xr:uid="{00000000-0005-0000-0000-0000E9080000}"/>
    <cellStyle name="40% - Accent3 14 2" xfId="3527" xr:uid="{00000000-0005-0000-0000-0000EA080000}"/>
    <cellStyle name="40% - Accent3 15" xfId="3528" xr:uid="{00000000-0005-0000-0000-0000EB080000}"/>
    <cellStyle name="40% - Accent3 15 2" xfId="3529" xr:uid="{00000000-0005-0000-0000-0000EC080000}"/>
    <cellStyle name="40% - Accent3 15 2 2" xfId="50309" xr:uid="{00000000-0005-0000-0000-0000ED080000}"/>
    <cellStyle name="40% - Accent3 15 3" xfId="50310" xr:uid="{00000000-0005-0000-0000-0000EE080000}"/>
    <cellStyle name="40% - Accent3 15 4" xfId="50311" xr:uid="{00000000-0005-0000-0000-0000EF080000}"/>
    <cellStyle name="40% - Accent3 15 5" xfId="50312" xr:uid="{00000000-0005-0000-0000-0000F0080000}"/>
    <cellStyle name="40% - Accent3 15 6" xfId="50308" xr:uid="{00000000-0005-0000-0000-0000F1080000}"/>
    <cellStyle name="40% - Accent3 2" xfId="120" xr:uid="{00000000-0005-0000-0000-0000F2080000}"/>
    <cellStyle name="40% - Accent3 2 10" xfId="38185" xr:uid="{00000000-0005-0000-0000-0000F3080000}"/>
    <cellStyle name="40% - Accent3 2 11" xfId="39170" xr:uid="{00000000-0005-0000-0000-0000F4080000}"/>
    <cellStyle name="40% - Accent3 2 12" xfId="42890" xr:uid="{00000000-0005-0000-0000-0000F5080000}"/>
    <cellStyle name="40% - Accent3 2 13" xfId="44775" xr:uid="{00000000-0005-0000-0000-0000F6080000}"/>
    <cellStyle name="40% - Accent3 2 2" xfId="121" xr:uid="{00000000-0005-0000-0000-0000F7080000}"/>
    <cellStyle name="40% - Accent3 2 2 10" xfId="42891" xr:uid="{00000000-0005-0000-0000-0000F8080000}"/>
    <cellStyle name="40% - Accent3 2 2 11" xfId="44776" xr:uid="{00000000-0005-0000-0000-0000F9080000}"/>
    <cellStyle name="40% - Accent3 2 2 2" xfId="3531" xr:uid="{00000000-0005-0000-0000-0000FA080000}"/>
    <cellStyle name="40% - Accent3 2 2 2 2" xfId="36540" xr:uid="{00000000-0005-0000-0000-0000FB080000}"/>
    <cellStyle name="40% - Accent3 2 2 3" xfId="36624" xr:uid="{00000000-0005-0000-0000-0000FC080000}"/>
    <cellStyle name="40% - Accent3 2 2 4" xfId="36780" xr:uid="{00000000-0005-0000-0000-0000FD080000}"/>
    <cellStyle name="40% - Accent3 2 2 5" xfId="36915" xr:uid="{00000000-0005-0000-0000-0000FE080000}"/>
    <cellStyle name="40% - Accent3 2 2 6" xfId="37293" xr:uid="{00000000-0005-0000-0000-0000FF080000}"/>
    <cellStyle name="40% - Accent3 2 2 7" xfId="37590" xr:uid="{00000000-0005-0000-0000-000000090000}"/>
    <cellStyle name="40% - Accent3 2 2 8" xfId="38186" xr:uid="{00000000-0005-0000-0000-000001090000}"/>
    <cellStyle name="40% - Accent3 2 2 9" xfId="39169" xr:uid="{00000000-0005-0000-0000-000002090000}"/>
    <cellStyle name="40% - Accent3 2 3" xfId="122" xr:uid="{00000000-0005-0000-0000-000003090000}"/>
    <cellStyle name="40% - Accent3 2 3 10" xfId="42892" xr:uid="{00000000-0005-0000-0000-000004090000}"/>
    <cellStyle name="40% - Accent3 2 3 11" xfId="44777" xr:uid="{00000000-0005-0000-0000-000005090000}"/>
    <cellStyle name="40% - Accent3 2 3 2" xfId="36541" xr:uid="{00000000-0005-0000-0000-000006090000}"/>
    <cellStyle name="40% - Accent3 2 3 3" xfId="36623" xr:uid="{00000000-0005-0000-0000-000007090000}"/>
    <cellStyle name="40% - Accent3 2 3 4" xfId="36781" xr:uid="{00000000-0005-0000-0000-000008090000}"/>
    <cellStyle name="40% - Accent3 2 3 5" xfId="36914" xr:uid="{00000000-0005-0000-0000-000009090000}"/>
    <cellStyle name="40% - Accent3 2 3 6" xfId="37294" xr:uid="{00000000-0005-0000-0000-00000A090000}"/>
    <cellStyle name="40% - Accent3 2 3 7" xfId="37589" xr:uid="{00000000-0005-0000-0000-00000B090000}"/>
    <cellStyle name="40% - Accent3 2 3 8" xfId="38187" xr:uid="{00000000-0005-0000-0000-00000C090000}"/>
    <cellStyle name="40% - Accent3 2 3 9" xfId="39168" xr:uid="{00000000-0005-0000-0000-00000D090000}"/>
    <cellStyle name="40% - Accent3 2 4" xfId="3530" xr:uid="{00000000-0005-0000-0000-00000E090000}"/>
    <cellStyle name="40% - Accent3 2 4 2" xfId="36539" xr:uid="{00000000-0005-0000-0000-00000F090000}"/>
    <cellStyle name="40% - Accent3 2 5" xfId="8249" xr:uid="{00000000-0005-0000-0000-000010090000}"/>
    <cellStyle name="40% - Accent3 2 6" xfId="36779" xr:uid="{00000000-0005-0000-0000-000011090000}"/>
    <cellStyle name="40% - Accent3 2 7" xfId="36916" xr:uid="{00000000-0005-0000-0000-000012090000}"/>
    <cellStyle name="40% - Accent3 2 8" xfId="37292" xr:uid="{00000000-0005-0000-0000-000013090000}"/>
    <cellStyle name="40% - Accent3 2 9" xfId="37591" xr:uid="{00000000-0005-0000-0000-000014090000}"/>
    <cellStyle name="40% - Accent3 3" xfId="123" xr:uid="{00000000-0005-0000-0000-000015090000}"/>
    <cellStyle name="40% - Accent3 3 10" xfId="3532" xr:uid="{00000000-0005-0000-0000-000016090000}"/>
    <cellStyle name="40% - Accent3 3 10 2" xfId="42893" xr:uid="{00000000-0005-0000-0000-000017090000}"/>
    <cellStyle name="40% - Accent3 3 11" xfId="8255" xr:uid="{00000000-0005-0000-0000-000018090000}"/>
    <cellStyle name="40% - Accent3 3 12" xfId="6794" xr:uid="{00000000-0005-0000-0000-000019090000}"/>
    <cellStyle name="40% - Accent3 3 2" xfId="3533" xr:uid="{00000000-0005-0000-0000-00001A090000}"/>
    <cellStyle name="40% - Accent3 3 2 2" xfId="36542" xr:uid="{00000000-0005-0000-0000-00001B090000}"/>
    <cellStyle name="40% - Accent3 3 3" xfId="3534" xr:uid="{00000000-0005-0000-0000-00001C090000}"/>
    <cellStyle name="40% - Accent3 3 3 2" xfId="36622" xr:uid="{00000000-0005-0000-0000-00001D090000}"/>
    <cellStyle name="40% - Accent3 3 4" xfId="3535" xr:uid="{00000000-0005-0000-0000-00001E090000}"/>
    <cellStyle name="40% - Accent3 3 4 2" xfId="36782" xr:uid="{00000000-0005-0000-0000-00001F090000}"/>
    <cellStyle name="40% - Accent3 3 5" xfId="3536" xr:uid="{00000000-0005-0000-0000-000020090000}"/>
    <cellStyle name="40% - Accent3 3 5 2" xfId="36913" xr:uid="{00000000-0005-0000-0000-000021090000}"/>
    <cellStyle name="40% - Accent3 3 6" xfId="3537" xr:uid="{00000000-0005-0000-0000-000022090000}"/>
    <cellStyle name="40% - Accent3 3 6 2" xfId="37295" xr:uid="{00000000-0005-0000-0000-000023090000}"/>
    <cellStyle name="40% - Accent3 3 7" xfId="3538" xr:uid="{00000000-0005-0000-0000-000024090000}"/>
    <cellStyle name="40% - Accent3 3 7 2" xfId="37588" xr:uid="{00000000-0005-0000-0000-000025090000}"/>
    <cellStyle name="40% - Accent3 3 8" xfId="3539" xr:uid="{00000000-0005-0000-0000-000026090000}"/>
    <cellStyle name="40% - Accent3 3 8 2" xfId="38188" xr:uid="{00000000-0005-0000-0000-000027090000}"/>
    <cellStyle name="40% - Accent3 3 9" xfId="3540" xr:uid="{00000000-0005-0000-0000-000028090000}"/>
    <cellStyle name="40% - Accent3 3 9 2" xfId="39167" xr:uid="{00000000-0005-0000-0000-000029090000}"/>
    <cellStyle name="40% - Accent3 4" xfId="124" xr:uid="{00000000-0005-0000-0000-00002A090000}"/>
    <cellStyle name="40% - Accent3 4 10" xfId="3541" xr:uid="{00000000-0005-0000-0000-00002B090000}"/>
    <cellStyle name="40% - Accent3 4 10 2" xfId="42894" xr:uid="{00000000-0005-0000-0000-00002C090000}"/>
    <cellStyle name="40% - Accent3 4 11" xfId="44778" xr:uid="{00000000-0005-0000-0000-00002D090000}"/>
    <cellStyle name="40% - Accent3 4 2" xfId="3542" xr:uid="{00000000-0005-0000-0000-00002E090000}"/>
    <cellStyle name="40% - Accent3 4 2 2" xfId="36543" xr:uid="{00000000-0005-0000-0000-00002F090000}"/>
    <cellStyle name="40% - Accent3 4 3" xfId="3543" xr:uid="{00000000-0005-0000-0000-000030090000}"/>
    <cellStyle name="40% - Accent3 4 3 2" xfId="36621" xr:uid="{00000000-0005-0000-0000-000031090000}"/>
    <cellStyle name="40% - Accent3 4 4" xfId="3544" xr:uid="{00000000-0005-0000-0000-000032090000}"/>
    <cellStyle name="40% - Accent3 4 4 2" xfId="36783" xr:uid="{00000000-0005-0000-0000-000033090000}"/>
    <cellStyle name="40% - Accent3 4 5" xfId="3545" xr:uid="{00000000-0005-0000-0000-000034090000}"/>
    <cellStyle name="40% - Accent3 4 5 2" xfId="36912" xr:uid="{00000000-0005-0000-0000-000035090000}"/>
    <cellStyle name="40% - Accent3 4 6" xfId="3546" xr:uid="{00000000-0005-0000-0000-000036090000}"/>
    <cellStyle name="40% - Accent3 4 6 2" xfId="37296" xr:uid="{00000000-0005-0000-0000-000037090000}"/>
    <cellStyle name="40% - Accent3 4 7" xfId="3547" xr:uid="{00000000-0005-0000-0000-000038090000}"/>
    <cellStyle name="40% - Accent3 4 7 2" xfId="37587" xr:uid="{00000000-0005-0000-0000-000039090000}"/>
    <cellStyle name="40% - Accent3 4 8" xfId="3548" xr:uid="{00000000-0005-0000-0000-00003A090000}"/>
    <cellStyle name="40% - Accent3 4 8 2" xfId="38189" xr:uid="{00000000-0005-0000-0000-00003B090000}"/>
    <cellStyle name="40% - Accent3 4 9" xfId="3549" xr:uid="{00000000-0005-0000-0000-00003C090000}"/>
    <cellStyle name="40% - Accent3 4 9 2" xfId="39166" xr:uid="{00000000-0005-0000-0000-00003D090000}"/>
    <cellStyle name="40% - Accent3 5" xfId="125" xr:uid="{00000000-0005-0000-0000-00003E090000}"/>
    <cellStyle name="40% - Accent3 5 10" xfId="3550" xr:uid="{00000000-0005-0000-0000-00003F090000}"/>
    <cellStyle name="40% - Accent3 5 10 2" xfId="42895" xr:uid="{00000000-0005-0000-0000-000040090000}"/>
    <cellStyle name="40% - Accent3 5 11" xfId="44779" xr:uid="{00000000-0005-0000-0000-000041090000}"/>
    <cellStyle name="40% - Accent3 5 2" xfId="3551" xr:uid="{00000000-0005-0000-0000-000042090000}"/>
    <cellStyle name="40% - Accent3 5 2 2" xfId="36544" xr:uid="{00000000-0005-0000-0000-000043090000}"/>
    <cellStyle name="40% - Accent3 5 3" xfId="3552" xr:uid="{00000000-0005-0000-0000-000044090000}"/>
    <cellStyle name="40% - Accent3 5 3 2" xfId="36620" xr:uid="{00000000-0005-0000-0000-000045090000}"/>
    <cellStyle name="40% - Accent3 5 4" xfId="3553" xr:uid="{00000000-0005-0000-0000-000046090000}"/>
    <cellStyle name="40% - Accent3 5 4 2" xfId="36784" xr:uid="{00000000-0005-0000-0000-000047090000}"/>
    <cellStyle name="40% - Accent3 5 5" xfId="3554" xr:uid="{00000000-0005-0000-0000-000048090000}"/>
    <cellStyle name="40% - Accent3 5 5 2" xfId="36911" xr:uid="{00000000-0005-0000-0000-000049090000}"/>
    <cellStyle name="40% - Accent3 5 6" xfId="3555" xr:uid="{00000000-0005-0000-0000-00004A090000}"/>
    <cellStyle name="40% - Accent3 5 6 2" xfId="37297" xr:uid="{00000000-0005-0000-0000-00004B090000}"/>
    <cellStyle name="40% - Accent3 5 7" xfId="3556" xr:uid="{00000000-0005-0000-0000-00004C090000}"/>
    <cellStyle name="40% - Accent3 5 7 2" xfId="37586" xr:uid="{00000000-0005-0000-0000-00004D090000}"/>
    <cellStyle name="40% - Accent3 5 8" xfId="3557" xr:uid="{00000000-0005-0000-0000-00004E090000}"/>
    <cellStyle name="40% - Accent3 5 8 2" xfId="38190" xr:uid="{00000000-0005-0000-0000-00004F090000}"/>
    <cellStyle name="40% - Accent3 5 9" xfId="3558" xr:uid="{00000000-0005-0000-0000-000050090000}"/>
    <cellStyle name="40% - Accent3 5 9 2" xfId="39165" xr:uid="{00000000-0005-0000-0000-000051090000}"/>
    <cellStyle name="40% - Accent3 6" xfId="3559" xr:uid="{00000000-0005-0000-0000-000052090000}"/>
    <cellStyle name="40% - Accent3 6 2" xfId="3560" xr:uid="{00000000-0005-0000-0000-000053090000}"/>
    <cellStyle name="40% - Accent3 6 3" xfId="3561" xr:uid="{00000000-0005-0000-0000-000054090000}"/>
    <cellStyle name="40% - Accent3 6 4" xfId="3562" xr:uid="{00000000-0005-0000-0000-000055090000}"/>
    <cellStyle name="40% - Accent3 6 5" xfId="3563" xr:uid="{00000000-0005-0000-0000-000056090000}"/>
    <cellStyle name="40% - Accent3 6 6" xfId="3564" xr:uid="{00000000-0005-0000-0000-000057090000}"/>
    <cellStyle name="40% - Accent3 6 7" xfId="3565" xr:uid="{00000000-0005-0000-0000-000058090000}"/>
    <cellStyle name="40% - Accent3 6 8" xfId="3566" xr:uid="{00000000-0005-0000-0000-000059090000}"/>
    <cellStyle name="40% - Accent3 6 9" xfId="3567" xr:uid="{00000000-0005-0000-0000-00005A090000}"/>
    <cellStyle name="40% - Accent3 7" xfId="3568" xr:uid="{00000000-0005-0000-0000-00005B090000}"/>
    <cellStyle name="40% - Accent3 7 2" xfId="3569" xr:uid="{00000000-0005-0000-0000-00005C090000}"/>
    <cellStyle name="40% - Accent3 7 3" xfId="3570" xr:uid="{00000000-0005-0000-0000-00005D090000}"/>
    <cellStyle name="40% - Accent3 7 4" xfId="3571" xr:uid="{00000000-0005-0000-0000-00005E090000}"/>
    <cellStyle name="40% - Accent3 7 5" xfId="3572" xr:uid="{00000000-0005-0000-0000-00005F090000}"/>
    <cellStyle name="40% - Accent3 7 6" xfId="3573" xr:uid="{00000000-0005-0000-0000-000060090000}"/>
    <cellStyle name="40% - Accent3 7 7" xfId="3574" xr:uid="{00000000-0005-0000-0000-000061090000}"/>
    <cellStyle name="40% - Accent3 7 8" xfId="3575" xr:uid="{00000000-0005-0000-0000-000062090000}"/>
    <cellStyle name="40% - Accent3 7 9" xfId="3576" xr:uid="{00000000-0005-0000-0000-000063090000}"/>
    <cellStyle name="40% - Accent3 8" xfId="3577" xr:uid="{00000000-0005-0000-0000-000064090000}"/>
    <cellStyle name="40% - Accent3 8 2" xfId="3578" xr:uid="{00000000-0005-0000-0000-000065090000}"/>
    <cellStyle name="40% - Accent3 8 3" xfId="3579" xr:uid="{00000000-0005-0000-0000-000066090000}"/>
    <cellStyle name="40% - Accent3 8 4" xfId="3580" xr:uid="{00000000-0005-0000-0000-000067090000}"/>
    <cellStyle name="40% - Accent3 8 5" xfId="3581" xr:uid="{00000000-0005-0000-0000-000068090000}"/>
    <cellStyle name="40% - Accent3 8 6" xfId="3582" xr:uid="{00000000-0005-0000-0000-000069090000}"/>
    <cellStyle name="40% - Accent3 8 7" xfId="3583" xr:uid="{00000000-0005-0000-0000-00006A090000}"/>
    <cellStyle name="40% - Accent3 8 8" xfId="3584" xr:uid="{00000000-0005-0000-0000-00006B090000}"/>
    <cellStyle name="40% - Accent3 8 9" xfId="3585" xr:uid="{00000000-0005-0000-0000-00006C090000}"/>
    <cellStyle name="40% - Accent3 9" xfId="3586" xr:uid="{00000000-0005-0000-0000-00006D090000}"/>
    <cellStyle name="40% - Accent3 9 2" xfId="3587" xr:uid="{00000000-0005-0000-0000-00006E090000}"/>
    <cellStyle name="40% - Accent4 10" xfId="3588" xr:uid="{00000000-0005-0000-0000-00006F090000}"/>
    <cellStyle name="40% - Accent4 10 2" xfId="3589" xr:uid="{00000000-0005-0000-0000-000070090000}"/>
    <cellStyle name="40% - Accent4 11" xfId="3590" xr:uid="{00000000-0005-0000-0000-000071090000}"/>
    <cellStyle name="40% - Accent4 11 2" xfId="3591" xr:uid="{00000000-0005-0000-0000-000072090000}"/>
    <cellStyle name="40% - Accent4 12" xfId="3592" xr:uid="{00000000-0005-0000-0000-000073090000}"/>
    <cellStyle name="40% - Accent4 12 2" xfId="3593" xr:uid="{00000000-0005-0000-0000-000074090000}"/>
    <cellStyle name="40% - Accent4 13" xfId="3594" xr:uid="{00000000-0005-0000-0000-000075090000}"/>
    <cellStyle name="40% - Accent4 13 2" xfId="3595" xr:uid="{00000000-0005-0000-0000-000076090000}"/>
    <cellStyle name="40% - Accent4 14" xfId="3596" xr:uid="{00000000-0005-0000-0000-000077090000}"/>
    <cellStyle name="40% - Accent4 14 2" xfId="3597" xr:uid="{00000000-0005-0000-0000-000078090000}"/>
    <cellStyle name="40% - Accent4 15" xfId="3598" xr:uid="{00000000-0005-0000-0000-000079090000}"/>
    <cellStyle name="40% - Accent4 15 2" xfId="3599" xr:uid="{00000000-0005-0000-0000-00007A090000}"/>
    <cellStyle name="40% - Accent4 15 2 2" xfId="50313" xr:uid="{00000000-0005-0000-0000-00007B090000}"/>
    <cellStyle name="40% - Accent4 2" xfId="126" xr:uid="{00000000-0005-0000-0000-00007C090000}"/>
    <cellStyle name="40% - Accent4 2 10" xfId="38191" xr:uid="{00000000-0005-0000-0000-00007D090000}"/>
    <cellStyle name="40% - Accent4 2 11" xfId="39164" xr:uid="{00000000-0005-0000-0000-00007E090000}"/>
    <cellStyle name="40% - Accent4 2 12" xfId="42896" xr:uid="{00000000-0005-0000-0000-00007F090000}"/>
    <cellStyle name="40% - Accent4 2 13" xfId="44780" xr:uid="{00000000-0005-0000-0000-000080090000}"/>
    <cellStyle name="40% - Accent4 2 2" xfId="127" xr:uid="{00000000-0005-0000-0000-000081090000}"/>
    <cellStyle name="40% - Accent4 2 2 10" xfId="42897" xr:uid="{00000000-0005-0000-0000-000082090000}"/>
    <cellStyle name="40% - Accent4 2 2 11" xfId="44781" xr:uid="{00000000-0005-0000-0000-000083090000}"/>
    <cellStyle name="40% - Accent4 2 2 2" xfId="3601" xr:uid="{00000000-0005-0000-0000-000084090000}"/>
    <cellStyle name="40% - Accent4 2 2 2 2" xfId="36546" xr:uid="{00000000-0005-0000-0000-000085090000}"/>
    <cellStyle name="40% - Accent4 2 2 3" xfId="36619" xr:uid="{00000000-0005-0000-0000-000086090000}"/>
    <cellStyle name="40% - Accent4 2 2 4" xfId="36786" xr:uid="{00000000-0005-0000-0000-000087090000}"/>
    <cellStyle name="40% - Accent4 2 2 5" xfId="36909" xr:uid="{00000000-0005-0000-0000-000088090000}"/>
    <cellStyle name="40% - Accent4 2 2 6" xfId="37299" xr:uid="{00000000-0005-0000-0000-000089090000}"/>
    <cellStyle name="40% - Accent4 2 2 7" xfId="37584" xr:uid="{00000000-0005-0000-0000-00008A090000}"/>
    <cellStyle name="40% - Accent4 2 2 8" xfId="38192" xr:uid="{00000000-0005-0000-0000-00008B090000}"/>
    <cellStyle name="40% - Accent4 2 2 9" xfId="39163" xr:uid="{00000000-0005-0000-0000-00008C090000}"/>
    <cellStyle name="40% - Accent4 2 3" xfId="128" xr:uid="{00000000-0005-0000-0000-00008D090000}"/>
    <cellStyle name="40% - Accent4 2 3 10" xfId="42898" xr:uid="{00000000-0005-0000-0000-00008E090000}"/>
    <cellStyle name="40% - Accent4 2 3 11" xfId="44782" xr:uid="{00000000-0005-0000-0000-00008F090000}"/>
    <cellStyle name="40% - Accent4 2 3 2" xfId="36547" xr:uid="{00000000-0005-0000-0000-000090090000}"/>
    <cellStyle name="40% - Accent4 2 3 3" xfId="36618" xr:uid="{00000000-0005-0000-0000-000091090000}"/>
    <cellStyle name="40% - Accent4 2 3 4" xfId="36787" xr:uid="{00000000-0005-0000-0000-000092090000}"/>
    <cellStyle name="40% - Accent4 2 3 5" xfId="36908" xr:uid="{00000000-0005-0000-0000-000093090000}"/>
    <cellStyle name="40% - Accent4 2 3 6" xfId="37300" xr:uid="{00000000-0005-0000-0000-000094090000}"/>
    <cellStyle name="40% - Accent4 2 3 7" xfId="37583" xr:uid="{00000000-0005-0000-0000-000095090000}"/>
    <cellStyle name="40% - Accent4 2 3 8" xfId="38193" xr:uid="{00000000-0005-0000-0000-000096090000}"/>
    <cellStyle name="40% - Accent4 2 3 9" xfId="39162" xr:uid="{00000000-0005-0000-0000-000097090000}"/>
    <cellStyle name="40% - Accent4 2 4" xfId="3600" xr:uid="{00000000-0005-0000-0000-000098090000}"/>
    <cellStyle name="40% - Accent4 2 4 2" xfId="36545" xr:uid="{00000000-0005-0000-0000-000099090000}"/>
    <cellStyle name="40% - Accent4 2 5" xfId="8258" xr:uid="{00000000-0005-0000-0000-00009A090000}"/>
    <cellStyle name="40% - Accent4 2 6" xfId="36785" xr:uid="{00000000-0005-0000-0000-00009B090000}"/>
    <cellStyle name="40% - Accent4 2 7" xfId="36910" xr:uid="{00000000-0005-0000-0000-00009C090000}"/>
    <cellStyle name="40% - Accent4 2 8" xfId="37298" xr:uid="{00000000-0005-0000-0000-00009D090000}"/>
    <cellStyle name="40% - Accent4 2 9" xfId="37585" xr:uid="{00000000-0005-0000-0000-00009E090000}"/>
    <cellStyle name="40% - Accent4 3" xfId="129" xr:uid="{00000000-0005-0000-0000-00009F090000}"/>
    <cellStyle name="40% - Accent4 3 10" xfId="3602" xr:uid="{00000000-0005-0000-0000-0000A0090000}"/>
    <cellStyle name="40% - Accent4 3 10 2" xfId="42899" xr:uid="{00000000-0005-0000-0000-0000A1090000}"/>
    <cellStyle name="40% - Accent4 3 11" xfId="8262" xr:uid="{00000000-0005-0000-0000-0000A2090000}"/>
    <cellStyle name="40% - Accent4 3 12" xfId="6795" xr:uid="{00000000-0005-0000-0000-0000A3090000}"/>
    <cellStyle name="40% - Accent4 3 2" xfId="3603" xr:uid="{00000000-0005-0000-0000-0000A4090000}"/>
    <cellStyle name="40% - Accent4 3 2 2" xfId="36548" xr:uid="{00000000-0005-0000-0000-0000A5090000}"/>
    <cellStyle name="40% - Accent4 3 3" xfId="3604" xr:uid="{00000000-0005-0000-0000-0000A6090000}"/>
    <cellStyle name="40% - Accent4 3 3 2" xfId="36617" xr:uid="{00000000-0005-0000-0000-0000A7090000}"/>
    <cellStyle name="40% - Accent4 3 4" xfId="3605" xr:uid="{00000000-0005-0000-0000-0000A8090000}"/>
    <cellStyle name="40% - Accent4 3 4 2" xfId="36788" xr:uid="{00000000-0005-0000-0000-0000A9090000}"/>
    <cellStyle name="40% - Accent4 3 5" xfId="3606" xr:uid="{00000000-0005-0000-0000-0000AA090000}"/>
    <cellStyle name="40% - Accent4 3 5 2" xfId="36907" xr:uid="{00000000-0005-0000-0000-0000AB090000}"/>
    <cellStyle name="40% - Accent4 3 6" xfId="3607" xr:uid="{00000000-0005-0000-0000-0000AC090000}"/>
    <cellStyle name="40% - Accent4 3 6 2" xfId="37301" xr:uid="{00000000-0005-0000-0000-0000AD090000}"/>
    <cellStyle name="40% - Accent4 3 7" xfId="3608" xr:uid="{00000000-0005-0000-0000-0000AE090000}"/>
    <cellStyle name="40% - Accent4 3 7 2" xfId="37580" xr:uid="{00000000-0005-0000-0000-0000AF090000}"/>
    <cellStyle name="40% - Accent4 3 8" xfId="3609" xr:uid="{00000000-0005-0000-0000-0000B0090000}"/>
    <cellStyle name="40% - Accent4 3 8 2" xfId="38194" xr:uid="{00000000-0005-0000-0000-0000B1090000}"/>
    <cellStyle name="40% - Accent4 3 9" xfId="3610" xr:uid="{00000000-0005-0000-0000-0000B2090000}"/>
    <cellStyle name="40% - Accent4 3 9 2" xfId="39161" xr:uid="{00000000-0005-0000-0000-0000B3090000}"/>
    <cellStyle name="40% - Accent4 4" xfId="130" xr:uid="{00000000-0005-0000-0000-0000B4090000}"/>
    <cellStyle name="40% - Accent4 4 10" xfId="3611" xr:uid="{00000000-0005-0000-0000-0000B5090000}"/>
    <cellStyle name="40% - Accent4 4 10 2" xfId="42900" xr:uid="{00000000-0005-0000-0000-0000B6090000}"/>
    <cellStyle name="40% - Accent4 4 11" xfId="44783" xr:uid="{00000000-0005-0000-0000-0000B7090000}"/>
    <cellStyle name="40% - Accent4 4 2" xfId="3612" xr:uid="{00000000-0005-0000-0000-0000B8090000}"/>
    <cellStyle name="40% - Accent4 4 2 2" xfId="36549" xr:uid="{00000000-0005-0000-0000-0000B9090000}"/>
    <cellStyle name="40% - Accent4 4 3" xfId="3613" xr:uid="{00000000-0005-0000-0000-0000BA090000}"/>
    <cellStyle name="40% - Accent4 4 3 2" xfId="36616" xr:uid="{00000000-0005-0000-0000-0000BB090000}"/>
    <cellStyle name="40% - Accent4 4 4" xfId="3614" xr:uid="{00000000-0005-0000-0000-0000BC090000}"/>
    <cellStyle name="40% - Accent4 4 4 2" xfId="36789" xr:uid="{00000000-0005-0000-0000-0000BD090000}"/>
    <cellStyle name="40% - Accent4 4 5" xfId="3615" xr:uid="{00000000-0005-0000-0000-0000BE090000}"/>
    <cellStyle name="40% - Accent4 4 5 2" xfId="36906" xr:uid="{00000000-0005-0000-0000-0000BF090000}"/>
    <cellStyle name="40% - Accent4 4 6" xfId="3616" xr:uid="{00000000-0005-0000-0000-0000C0090000}"/>
    <cellStyle name="40% - Accent4 4 6 2" xfId="37302" xr:uid="{00000000-0005-0000-0000-0000C1090000}"/>
    <cellStyle name="40% - Accent4 4 7" xfId="3617" xr:uid="{00000000-0005-0000-0000-0000C2090000}"/>
    <cellStyle name="40% - Accent4 4 7 2" xfId="37578" xr:uid="{00000000-0005-0000-0000-0000C3090000}"/>
    <cellStyle name="40% - Accent4 4 8" xfId="3618" xr:uid="{00000000-0005-0000-0000-0000C4090000}"/>
    <cellStyle name="40% - Accent4 4 8 2" xfId="38195" xr:uid="{00000000-0005-0000-0000-0000C5090000}"/>
    <cellStyle name="40% - Accent4 4 9" xfId="3619" xr:uid="{00000000-0005-0000-0000-0000C6090000}"/>
    <cellStyle name="40% - Accent4 4 9 2" xfId="39160" xr:uid="{00000000-0005-0000-0000-0000C7090000}"/>
    <cellStyle name="40% - Accent4 5" xfId="131" xr:uid="{00000000-0005-0000-0000-0000C8090000}"/>
    <cellStyle name="40% - Accent4 5 10" xfId="3620" xr:uid="{00000000-0005-0000-0000-0000C9090000}"/>
    <cellStyle name="40% - Accent4 5 10 2" xfId="42901" xr:uid="{00000000-0005-0000-0000-0000CA090000}"/>
    <cellStyle name="40% - Accent4 5 11" xfId="44784" xr:uid="{00000000-0005-0000-0000-0000CB090000}"/>
    <cellStyle name="40% - Accent4 5 2" xfId="3621" xr:uid="{00000000-0005-0000-0000-0000CC090000}"/>
    <cellStyle name="40% - Accent4 5 2 2" xfId="36550" xr:uid="{00000000-0005-0000-0000-0000CD090000}"/>
    <cellStyle name="40% - Accent4 5 3" xfId="3622" xr:uid="{00000000-0005-0000-0000-0000CE090000}"/>
    <cellStyle name="40% - Accent4 5 3 2" xfId="36615" xr:uid="{00000000-0005-0000-0000-0000CF090000}"/>
    <cellStyle name="40% - Accent4 5 4" xfId="3623" xr:uid="{00000000-0005-0000-0000-0000D0090000}"/>
    <cellStyle name="40% - Accent4 5 4 2" xfId="36790" xr:uid="{00000000-0005-0000-0000-0000D1090000}"/>
    <cellStyle name="40% - Accent4 5 5" xfId="3624" xr:uid="{00000000-0005-0000-0000-0000D2090000}"/>
    <cellStyle name="40% - Accent4 5 5 2" xfId="36905" xr:uid="{00000000-0005-0000-0000-0000D3090000}"/>
    <cellStyle name="40% - Accent4 5 6" xfId="3625" xr:uid="{00000000-0005-0000-0000-0000D4090000}"/>
    <cellStyle name="40% - Accent4 5 6 2" xfId="37303" xr:uid="{00000000-0005-0000-0000-0000D5090000}"/>
    <cellStyle name="40% - Accent4 5 7" xfId="3626" xr:uid="{00000000-0005-0000-0000-0000D6090000}"/>
    <cellStyle name="40% - Accent4 5 7 2" xfId="37575" xr:uid="{00000000-0005-0000-0000-0000D7090000}"/>
    <cellStyle name="40% - Accent4 5 8" xfId="3627" xr:uid="{00000000-0005-0000-0000-0000D8090000}"/>
    <cellStyle name="40% - Accent4 5 8 2" xfId="38196" xr:uid="{00000000-0005-0000-0000-0000D9090000}"/>
    <cellStyle name="40% - Accent4 5 9" xfId="3628" xr:uid="{00000000-0005-0000-0000-0000DA090000}"/>
    <cellStyle name="40% - Accent4 5 9 2" xfId="39159" xr:uid="{00000000-0005-0000-0000-0000DB090000}"/>
    <cellStyle name="40% - Accent4 6" xfId="3629" xr:uid="{00000000-0005-0000-0000-0000DC090000}"/>
    <cellStyle name="40% - Accent4 6 2" xfId="3630" xr:uid="{00000000-0005-0000-0000-0000DD090000}"/>
    <cellStyle name="40% - Accent4 6 3" xfId="3631" xr:uid="{00000000-0005-0000-0000-0000DE090000}"/>
    <cellStyle name="40% - Accent4 6 4" xfId="3632" xr:uid="{00000000-0005-0000-0000-0000DF090000}"/>
    <cellStyle name="40% - Accent4 6 5" xfId="3633" xr:uid="{00000000-0005-0000-0000-0000E0090000}"/>
    <cellStyle name="40% - Accent4 6 6" xfId="3634" xr:uid="{00000000-0005-0000-0000-0000E1090000}"/>
    <cellStyle name="40% - Accent4 6 7" xfId="3635" xr:uid="{00000000-0005-0000-0000-0000E2090000}"/>
    <cellStyle name="40% - Accent4 6 8" xfId="3636" xr:uid="{00000000-0005-0000-0000-0000E3090000}"/>
    <cellStyle name="40% - Accent4 6 9" xfId="3637" xr:uid="{00000000-0005-0000-0000-0000E4090000}"/>
    <cellStyle name="40% - Accent4 7" xfId="3638" xr:uid="{00000000-0005-0000-0000-0000E5090000}"/>
    <cellStyle name="40% - Accent4 7 2" xfId="3639" xr:uid="{00000000-0005-0000-0000-0000E6090000}"/>
    <cellStyle name="40% - Accent4 7 3" xfId="3640" xr:uid="{00000000-0005-0000-0000-0000E7090000}"/>
    <cellStyle name="40% - Accent4 7 4" xfId="3641" xr:uid="{00000000-0005-0000-0000-0000E8090000}"/>
    <cellStyle name="40% - Accent4 7 5" xfId="3642" xr:uid="{00000000-0005-0000-0000-0000E9090000}"/>
    <cellStyle name="40% - Accent4 7 6" xfId="3643" xr:uid="{00000000-0005-0000-0000-0000EA090000}"/>
    <cellStyle name="40% - Accent4 7 7" xfId="3644" xr:uid="{00000000-0005-0000-0000-0000EB090000}"/>
    <cellStyle name="40% - Accent4 7 8" xfId="3645" xr:uid="{00000000-0005-0000-0000-0000EC090000}"/>
    <cellStyle name="40% - Accent4 7 9" xfId="3646" xr:uid="{00000000-0005-0000-0000-0000ED090000}"/>
    <cellStyle name="40% - Accent4 8" xfId="3647" xr:uid="{00000000-0005-0000-0000-0000EE090000}"/>
    <cellStyle name="40% - Accent4 8 2" xfId="3648" xr:uid="{00000000-0005-0000-0000-0000EF090000}"/>
    <cellStyle name="40% - Accent4 8 3" xfId="3649" xr:uid="{00000000-0005-0000-0000-0000F0090000}"/>
    <cellStyle name="40% - Accent4 8 4" xfId="3650" xr:uid="{00000000-0005-0000-0000-0000F1090000}"/>
    <cellStyle name="40% - Accent4 8 5" xfId="3651" xr:uid="{00000000-0005-0000-0000-0000F2090000}"/>
    <cellStyle name="40% - Accent4 8 6" xfId="3652" xr:uid="{00000000-0005-0000-0000-0000F3090000}"/>
    <cellStyle name="40% - Accent4 8 7" xfId="3653" xr:uid="{00000000-0005-0000-0000-0000F4090000}"/>
    <cellStyle name="40% - Accent4 8 8" xfId="3654" xr:uid="{00000000-0005-0000-0000-0000F5090000}"/>
    <cellStyle name="40% - Accent4 8 9" xfId="3655" xr:uid="{00000000-0005-0000-0000-0000F6090000}"/>
    <cellStyle name="40% - Accent4 9" xfId="3656" xr:uid="{00000000-0005-0000-0000-0000F7090000}"/>
    <cellStyle name="40% - Accent4 9 2" xfId="3657" xr:uid="{00000000-0005-0000-0000-0000F8090000}"/>
    <cellStyle name="40% - Accent5 10" xfId="3658" xr:uid="{00000000-0005-0000-0000-0000F9090000}"/>
    <cellStyle name="40% - Accent5 10 2" xfId="3659" xr:uid="{00000000-0005-0000-0000-0000FA090000}"/>
    <cellStyle name="40% - Accent5 11" xfId="3660" xr:uid="{00000000-0005-0000-0000-0000FB090000}"/>
    <cellStyle name="40% - Accent5 11 2" xfId="3661" xr:uid="{00000000-0005-0000-0000-0000FC090000}"/>
    <cellStyle name="40% - Accent5 12" xfId="3662" xr:uid="{00000000-0005-0000-0000-0000FD090000}"/>
    <cellStyle name="40% - Accent5 12 2" xfId="3663" xr:uid="{00000000-0005-0000-0000-0000FE090000}"/>
    <cellStyle name="40% - Accent5 13" xfId="3664" xr:uid="{00000000-0005-0000-0000-0000FF090000}"/>
    <cellStyle name="40% - Accent5 13 2" xfId="3665" xr:uid="{00000000-0005-0000-0000-0000000A0000}"/>
    <cellStyle name="40% - Accent5 14" xfId="3666" xr:uid="{00000000-0005-0000-0000-0000010A0000}"/>
    <cellStyle name="40% - Accent5 14 2" xfId="3667" xr:uid="{00000000-0005-0000-0000-0000020A0000}"/>
    <cellStyle name="40% - Accent5 15" xfId="3668" xr:uid="{00000000-0005-0000-0000-0000030A0000}"/>
    <cellStyle name="40% - Accent5 15 2" xfId="3669" xr:uid="{00000000-0005-0000-0000-0000040A0000}"/>
    <cellStyle name="40% - Accent5 15 2 2" xfId="50314" xr:uid="{00000000-0005-0000-0000-0000050A0000}"/>
    <cellStyle name="40% - Accent5 2" xfId="132" xr:uid="{00000000-0005-0000-0000-0000060A0000}"/>
    <cellStyle name="40% - Accent5 2 10" xfId="38197" xr:uid="{00000000-0005-0000-0000-0000070A0000}"/>
    <cellStyle name="40% - Accent5 2 11" xfId="39158" xr:uid="{00000000-0005-0000-0000-0000080A0000}"/>
    <cellStyle name="40% - Accent5 2 12" xfId="42902" xr:uid="{00000000-0005-0000-0000-0000090A0000}"/>
    <cellStyle name="40% - Accent5 2 13" xfId="44785" xr:uid="{00000000-0005-0000-0000-00000A0A0000}"/>
    <cellStyle name="40% - Accent5 2 2" xfId="133" xr:uid="{00000000-0005-0000-0000-00000B0A0000}"/>
    <cellStyle name="40% - Accent5 2 2 10" xfId="42903" xr:uid="{00000000-0005-0000-0000-00000C0A0000}"/>
    <cellStyle name="40% - Accent5 2 2 11" xfId="44786" xr:uid="{00000000-0005-0000-0000-00000D0A0000}"/>
    <cellStyle name="40% - Accent5 2 2 2" xfId="3671" xr:uid="{00000000-0005-0000-0000-00000E0A0000}"/>
    <cellStyle name="40% - Accent5 2 2 2 2" xfId="36552" xr:uid="{00000000-0005-0000-0000-00000F0A0000}"/>
    <cellStyle name="40% - Accent5 2 2 3" xfId="36614" xr:uid="{00000000-0005-0000-0000-0000100A0000}"/>
    <cellStyle name="40% - Accent5 2 2 4" xfId="36792" xr:uid="{00000000-0005-0000-0000-0000110A0000}"/>
    <cellStyle name="40% - Accent5 2 2 5" xfId="36903" xr:uid="{00000000-0005-0000-0000-0000120A0000}"/>
    <cellStyle name="40% - Accent5 2 2 6" xfId="37305" xr:uid="{00000000-0005-0000-0000-0000130A0000}"/>
    <cellStyle name="40% - Accent5 2 2 7" xfId="37573" xr:uid="{00000000-0005-0000-0000-0000140A0000}"/>
    <cellStyle name="40% - Accent5 2 2 8" xfId="38198" xr:uid="{00000000-0005-0000-0000-0000150A0000}"/>
    <cellStyle name="40% - Accent5 2 2 9" xfId="39157" xr:uid="{00000000-0005-0000-0000-0000160A0000}"/>
    <cellStyle name="40% - Accent5 2 3" xfId="134" xr:uid="{00000000-0005-0000-0000-0000170A0000}"/>
    <cellStyle name="40% - Accent5 2 3 10" xfId="42904" xr:uid="{00000000-0005-0000-0000-0000180A0000}"/>
    <cellStyle name="40% - Accent5 2 3 11" xfId="44787" xr:uid="{00000000-0005-0000-0000-0000190A0000}"/>
    <cellStyle name="40% - Accent5 2 3 2" xfId="36553" xr:uid="{00000000-0005-0000-0000-00001A0A0000}"/>
    <cellStyle name="40% - Accent5 2 3 3" xfId="36613" xr:uid="{00000000-0005-0000-0000-00001B0A0000}"/>
    <cellStyle name="40% - Accent5 2 3 4" xfId="36793" xr:uid="{00000000-0005-0000-0000-00001C0A0000}"/>
    <cellStyle name="40% - Accent5 2 3 5" xfId="36902" xr:uid="{00000000-0005-0000-0000-00001D0A0000}"/>
    <cellStyle name="40% - Accent5 2 3 6" xfId="37306" xr:uid="{00000000-0005-0000-0000-00001E0A0000}"/>
    <cellStyle name="40% - Accent5 2 3 7" xfId="37572" xr:uid="{00000000-0005-0000-0000-00001F0A0000}"/>
    <cellStyle name="40% - Accent5 2 3 8" xfId="38199" xr:uid="{00000000-0005-0000-0000-0000200A0000}"/>
    <cellStyle name="40% - Accent5 2 3 9" xfId="39156" xr:uid="{00000000-0005-0000-0000-0000210A0000}"/>
    <cellStyle name="40% - Accent5 2 4" xfId="3670" xr:uid="{00000000-0005-0000-0000-0000220A0000}"/>
    <cellStyle name="40% - Accent5 2 4 2" xfId="36551" xr:uid="{00000000-0005-0000-0000-0000230A0000}"/>
    <cellStyle name="40% - Accent5 2 5" xfId="8272" xr:uid="{00000000-0005-0000-0000-0000240A0000}"/>
    <cellStyle name="40% - Accent5 2 6" xfId="36791" xr:uid="{00000000-0005-0000-0000-0000250A0000}"/>
    <cellStyle name="40% - Accent5 2 7" xfId="36904" xr:uid="{00000000-0005-0000-0000-0000260A0000}"/>
    <cellStyle name="40% - Accent5 2 8" xfId="37304" xr:uid="{00000000-0005-0000-0000-0000270A0000}"/>
    <cellStyle name="40% - Accent5 2 9" xfId="37574" xr:uid="{00000000-0005-0000-0000-0000280A0000}"/>
    <cellStyle name="40% - Accent5 3" xfId="135" xr:uid="{00000000-0005-0000-0000-0000290A0000}"/>
    <cellStyle name="40% - Accent5 3 10" xfId="3672" xr:uid="{00000000-0005-0000-0000-00002A0A0000}"/>
    <cellStyle name="40% - Accent5 3 10 2" xfId="42905" xr:uid="{00000000-0005-0000-0000-00002B0A0000}"/>
    <cellStyle name="40% - Accent5 3 11" xfId="8280" xr:uid="{00000000-0005-0000-0000-00002C0A0000}"/>
    <cellStyle name="40% - Accent5 3 12" xfId="6796" xr:uid="{00000000-0005-0000-0000-00002D0A0000}"/>
    <cellStyle name="40% - Accent5 3 2" xfId="3673" xr:uid="{00000000-0005-0000-0000-00002E0A0000}"/>
    <cellStyle name="40% - Accent5 3 2 2" xfId="36554" xr:uid="{00000000-0005-0000-0000-00002F0A0000}"/>
    <cellStyle name="40% - Accent5 3 3" xfId="3674" xr:uid="{00000000-0005-0000-0000-0000300A0000}"/>
    <cellStyle name="40% - Accent5 3 3 2" xfId="36612" xr:uid="{00000000-0005-0000-0000-0000310A0000}"/>
    <cellStyle name="40% - Accent5 3 4" xfId="3675" xr:uid="{00000000-0005-0000-0000-0000320A0000}"/>
    <cellStyle name="40% - Accent5 3 4 2" xfId="36794" xr:uid="{00000000-0005-0000-0000-0000330A0000}"/>
    <cellStyle name="40% - Accent5 3 5" xfId="3676" xr:uid="{00000000-0005-0000-0000-0000340A0000}"/>
    <cellStyle name="40% - Accent5 3 5 2" xfId="36901" xr:uid="{00000000-0005-0000-0000-0000350A0000}"/>
    <cellStyle name="40% - Accent5 3 6" xfId="3677" xr:uid="{00000000-0005-0000-0000-0000360A0000}"/>
    <cellStyle name="40% - Accent5 3 6 2" xfId="37307" xr:uid="{00000000-0005-0000-0000-0000370A0000}"/>
    <cellStyle name="40% - Accent5 3 7" xfId="3678" xr:uid="{00000000-0005-0000-0000-0000380A0000}"/>
    <cellStyle name="40% - Accent5 3 7 2" xfId="37571" xr:uid="{00000000-0005-0000-0000-0000390A0000}"/>
    <cellStyle name="40% - Accent5 3 8" xfId="3679" xr:uid="{00000000-0005-0000-0000-00003A0A0000}"/>
    <cellStyle name="40% - Accent5 3 8 2" xfId="38200" xr:uid="{00000000-0005-0000-0000-00003B0A0000}"/>
    <cellStyle name="40% - Accent5 3 9" xfId="3680" xr:uid="{00000000-0005-0000-0000-00003C0A0000}"/>
    <cellStyle name="40% - Accent5 3 9 2" xfId="39155" xr:uid="{00000000-0005-0000-0000-00003D0A0000}"/>
    <cellStyle name="40% - Accent5 4" xfId="136" xr:uid="{00000000-0005-0000-0000-00003E0A0000}"/>
    <cellStyle name="40% - Accent5 4 10" xfId="3681" xr:uid="{00000000-0005-0000-0000-00003F0A0000}"/>
    <cellStyle name="40% - Accent5 4 10 2" xfId="42906" xr:uid="{00000000-0005-0000-0000-0000400A0000}"/>
    <cellStyle name="40% - Accent5 4 11" xfId="44788" xr:uid="{00000000-0005-0000-0000-0000410A0000}"/>
    <cellStyle name="40% - Accent5 4 2" xfId="3682" xr:uid="{00000000-0005-0000-0000-0000420A0000}"/>
    <cellStyle name="40% - Accent5 4 2 2" xfId="36555" xr:uid="{00000000-0005-0000-0000-0000430A0000}"/>
    <cellStyle name="40% - Accent5 4 3" xfId="3683" xr:uid="{00000000-0005-0000-0000-0000440A0000}"/>
    <cellStyle name="40% - Accent5 4 3 2" xfId="36611" xr:uid="{00000000-0005-0000-0000-0000450A0000}"/>
    <cellStyle name="40% - Accent5 4 4" xfId="3684" xr:uid="{00000000-0005-0000-0000-0000460A0000}"/>
    <cellStyle name="40% - Accent5 4 4 2" xfId="36795" xr:uid="{00000000-0005-0000-0000-0000470A0000}"/>
    <cellStyle name="40% - Accent5 4 5" xfId="3685" xr:uid="{00000000-0005-0000-0000-0000480A0000}"/>
    <cellStyle name="40% - Accent5 4 5 2" xfId="36900" xr:uid="{00000000-0005-0000-0000-0000490A0000}"/>
    <cellStyle name="40% - Accent5 4 6" xfId="3686" xr:uid="{00000000-0005-0000-0000-00004A0A0000}"/>
    <cellStyle name="40% - Accent5 4 6 2" xfId="37308" xr:uid="{00000000-0005-0000-0000-00004B0A0000}"/>
    <cellStyle name="40% - Accent5 4 7" xfId="3687" xr:uid="{00000000-0005-0000-0000-00004C0A0000}"/>
    <cellStyle name="40% - Accent5 4 7 2" xfId="37569" xr:uid="{00000000-0005-0000-0000-00004D0A0000}"/>
    <cellStyle name="40% - Accent5 4 8" xfId="3688" xr:uid="{00000000-0005-0000-0000-00004E0A0000}"/>
    <cellStyle name="40% - Accent5 4 8 2" xfId="38201" xr:uid="{00000000-0005-0000-0000-00004F0A0000}"/>
    <cellStyle name="40% - Accent5 4 9" xfId="3689" xr:uid="{00000000-0005-0000-0000-0000500A0000}"/>
    <cellStyle name="40% - Accent5 4 9 2" xfId="39154" xr:uid="{00000000-0005-0000-0000-0000510A0000}"/>
    <cellStyle name="40% - Accent5 5" xfId="137" xr:uid="{00000000-0005-0000-0000-0000520A0000}"/>
    <cellStyle name="40% - Accent5 5 10" xfId="3690" xr:uid="{00000000-0005-0000-0000-0000530A0000}"/>
    <cellStyle name="40% - Accent5 5 10 2" xfId="42907" xr:uid="{00000000-0005-0000-0000-0000540A0000}"/>
    <cellStyle name="40% - Accent5 5 11" xfId="44789" xr:uid="{00000000-0005-0000-0000-0000550A0000}"/>
    <cellStyle name="40% - Accent5 5 2" xfId="3691" xr:uid="{00000000-0005-0000-0000-0000560A0000}"/>
    <cellStyle name="40% - Accent5 5 2 2" xfId="36556" xr:uid="{00000000-0005-0000-0000-0000570A0000}"/>
    <cellStyle name="40% - Accent5 5 3" xfId="3692" xr:uid="{00000000-0005-0000-0000-0000580A0000}"/>
    <cellStyle name="40% - Accent5 5 3 2" xfId="36603" xr:uid="{00000000-0005-0000-0000-0000590A0000}"/>
    <cellStyle name="40% - Accent5 5 4" xfId="3693" xr:uid="{00000000-0005-0000-0000-00005A0A0000}"/>
    <cellStyle name="40% - Accent5 5 4 2" xfId="36796" xr:uid="{00000000-0005-0000-0000-00005B0A0000}"/>
    <cellStyle name="40% - Accent5 5 5" xfId="3694" xr:uid="{00000000-0005-0000-0000-00005C0A0000}"/>
    <cellStyle name="40% - Accent5 5 5 2" xfId="36899" xr:uid="{00000000-0005-0000-0000-00005D0A0000}"/>
    <cellStyle name="40% - Accent5 5 6" xfId="3695" xr:uid="{00000000-0005-0000-0000-00005E0A0000}"/>
    <cellStyle name="40% - Accent5 5 6 2" xfId="37309" xr:uid="{00000000-0005-0000-0000-00005F0A0000}"/>
    <cellStyle name="40% - Accent5 5 7" xfId="3696" xr:uid="{00000000-0005-0000-0000-0000600A0000}"/>
    <cellStyle name="40% - Accent5 5 7 2" xfId="37568" xr:uid="{00000000-0005-0000-0000-0000610A0000}"/>
    <cellStyle name="40% - Accent5 5 8" xfId="3697" xr:uid="{00000000-0005-0000-0000-0000620A0000}"/>
    <cellStyle name="40% - Accent5 5 8 2" xfId="38202" xr:uid="{00000000-0005-0000-0000-0000630A0000}"/>
    <cellStyle name="40% - Accent5 5 9" xfId="3698" xr:uid="{00000000-0005-0000-0000-0000640A0000}"/>
    <cellStyle name="40% - Accent5 5 9 2" xfId="39153" xr:uid="{00000000-0005-0000-0000-0000650A0000}"/>
    <cellStyle name="40% - Accent5 6" xfId="3699" xr:uid="{00000000-0005-0000-0000-0000660A0000}"/>
    <cellStyle name="40% - Accent5 6 2" xfId="3700" xr:uid="{00000000-0005-0000-0000-0000670A0000}"/>
    <cellStyle name="40% - Accent5 6 3" xfId="3701" xr:uid="{00000000-0005-0000-0000-0000680A0000}"/>
    <cellStyle name="40% - Accent5 6 4" xfId="3702" xr:uid="{00000000-0005-0000-0000-0000690A0000}"/>
    <cellStyle name="40% - Accent5 6 5" xfId="3703" xr:uid="{00000000-0005-0000-0000-00006A0A0000}"/>
    <cellStyle name="40% - Accent5 6 6" xfId="3704" xr:uid="{00000000-0005-0000-0000-00006B0A0000}"/>
    <cellStyle name="40% - Accent5 6 7" xfId="3705" xr:uid="{00000000-0005-0000-0000-00006C0A0000}"/>
    <cellStyle name="40% - Accent5 6 8" xfId="3706" xr:uid="{00000000-0005-0000-0000-00006D0A0000}"/>
    <cellStyle name="40% - Accent5 6 9" xfId="3707" xr:uid="{00000000-0005-0000-0000-00006E0A0000}"/>
    <cellStyle name="40% - Accent5 7" xfId="3708" xr:uid="{00000000-0005-0000-0000-00006F0A0000}"/>
    <cellStyle name="40% - Accent5 7 2" xfId="3709" xr:uid="{00000000-0005-0000-0000-0000700A0000}"/>
    <cellStyle name="40% - Accent5 7 3" xfId="3710" xr:uid="{00000000-0005-0000-0000-0000710A0000}"/>
    <cellStyle name="40% - Accent5 7 4" xfId="3711" xr:uid="{00000000-0005-0000-0000-0000720A0000}"/>
    <cellStyle name="40% - Accent5 7 5" xfId="3712" xr:uid="{00000000-0005-0000-0000-0000730A0000}"/>
    <cellStyle name="40% - Accent5 7 6" xfId="3713" xr:uid="{00000000-0005-0000-0000-0000740A0000}"/>
    <cellStyle name="40% - Accent5 7 7" xfId="3714" xr:uid="{00000000-0005-0000-0000-0000750A0000}"/>
    <cellStyle name="40% - Accent5 7 8" xfId="3715" xr:uid="{00000000-0005-0000-0000-0000760A0000}"/>
    <cellStyle name="40% - Accent5 7 9" xfId="3716" xr:uid="{00000000-0005-0000-0000-0000770A0000}"/>
    <cellStyle name="40% - Accent5 8" xfId="3717" xr:uid="{00000000-0005-0000-0000-0000780A0000}"/>
    <cellStyle name="40% - Accent5 8 2" xfId="3718" xr:uid="{00000000-0005-0000-0000-0000790A0000}"/>
    <cellStyle name="40% - Accent5 8 3" xfId="3719" xr:uid="{00000000-0005-0000-0000-00007A0A0000}"/>
    <cellStyle name="40% - Accent5 8 4" xfId="3720" xr:uid="{00000000-0005-0000-0000-00007B0A0000}"/>
    <cellStyle name="40% - Accent5 8 5" xfId="3721" xr:uid="{00000000-0005-0000-0000-00007C0A0000}"/>
    <cellStyle name="40% - Accent5 8 6" xfId="3722" xr:uid="{00000000-0005-0000-0000-00007D0A0000}"/>
    <cellStyle name="40% - Accent5 8 7" xfId="3723" xr:uid="{00000000-0005-0000-0000-00007E0A0000}"/>
    <cellStyle name="40% - Accent5 8 8" xfId="3724" xr:uid="{00000000-0005-0000-0000-00007F0A0000}"/>
    <cellStyle name="40% - Accent5 8 9" xfId="3725" xr:uid="{00000000-0005-0000-0000-0000800A0000}"/>
    <cellStyle name="40% - Accent5 9" xfId="3726" xr:uid="{00000000-0005-0000-0000-0000810A0000}"/>
    <cellStyle name="40% - Accent5 9 2" xfId="3727" xr:uid="{00000000-0005-0000-0000-0000820A0000}"/>
    <cellStyle name="40% - Accent6 10" xfId="3728" xr:uid="{00000000-0005-0000-0000-0000830A0000}"/>
    <cellStyle name="40% - Accent6 10 2" xfId="3729" xr:uid="{00000000-0005-0000-0000-0000840A0000}"/>
    <cellStyle name="40% - Accent6 11" xfId="3730" xr:uid="{00000000-0005-0000-0000-0000850A0000}"/>
    <cellStyle name="40% - Accent6 11 2" xfId="3731" xr:uid="{00000000-0005-0000-0000-0000860A0000}"/>
    <cellStyle name="40% - Accent6 12" xfId="3732" xr:uid="{00000000-0005-0000-0000-0000870A0000}"/>
    <cellStyle name="40% - Accent6 12 2" xfId="3733" xr:uid="{00000000-0005-0000-0000-0000880A0000}"/>
    <cellStyle name="40% - Accent6 13" xfId="3734" xr:uid="{00000000-0005-0000-0000-0000890A0000}"/>
    <cellStyle name="40% - Accent6 13 2" xfId="3735" xr:uid="{00000000-0005-0000-0000-00008A0A0000}"/>
    <cellStyle name="40% - Accent6 14" xfId="3736" xr:uid="{00000000-0005-0000-0000-00008B0A0000}"/>
    <cellStyle name="40% - Accent6 14 2" xfId="3737" xr:uid="{00000000-0005-0000-0000-00008C0A0000}"/>
    <cellStyle name="40% - Accent6 15" xfId="3738" xr:uid="{00000000-0005-0000-0000-00008D0A0000}"/>
    <cellStyle name="40% - Accent6 15 2" xfId="3739" xr:uid="{00000000-0005-0000-0000-00008E0A0000}"/>
    <cellStyle name="40% - Accent6 15 2 2" xfId="50315" xr:uid="{00000000-0005-0000-0000-00008F0A0000}"/>
    <cellStyle name="40% - Accent6 2" xfId="138" xr:uid="{00000000-0005-0000-0000-0000900A0000}"/>
    <cellStyle name="40% - Accent6 2 10" xfId="38203" xr:uid="{00000000-0005-0000-0000-0000910A0000}"/>
    <cellStyle name="40% - Accent6 2 11" xfId="39152" xr:uid="{00000000-0005-0000-0000-0000920A0000}"/>
    <cellStyle name="40% - Accent6 2 12" xfId="42908" xr:uid="{00000000-0005-0000-0000-0000930A0000}"/>
    <cellStyle name="40% - Accent6 2 13" xfId="44790" xr:uid="{00000000-0005-0000-0000-0000940A0000}"/>
    <cellStyle name="40% - Accent6 2 2" xfId="139" xr:uid="{00000000-0005-0000-0000-0000950A0000}"/>
    <cellStyle name="40% - Accent6 2 2 10" xfId="42909" xr:uid="{00000000-0005-0000-0000-0000960A0000}"/>
    <cellStyle name="40% - Accent6 2 2 11" xfId="44791" xr:uid="{00000000-0005-0000-0000-0000970A0000}"/>
    <cellStyle name="40% - Accent6 2 2 2" xfId="3741" xr:uid="{00000000-0005-0000-0000-0000980A0000}"/>
    <cellStyle name="40% - Accent6 2 2 2 2" xfId="36558" xr:uid="{00000000-0005-0000-0000-0000990A0000}"/>
    <cellStyle name="40% - Accent6 2 2 3" xfId="36602" xr:uid="{00000000-0005-0000-0000-00009A0A0000}"/>
    <cellStyle name="40% - Accent6 2 2 4" xfId="36798" xr:uid="{00000000-0005-0000-0000-00009B0A0000}"/>
    <cellStyle name="40% - Accent6 2 2 5" xfId="36897" xr:uid="{00000000-0005-0000-0000-00009C0A0000}"/>
    <cellStyle name="40% - Accent6 2 2 6" xfId="37311" xr:uid="{00000000-0005-0000-0000-00009D0A0000}"/>
    <cellStyle name="40% - Accent6 2 2 7" xfId="37566" xr:uid="{00000000-0005-0000-0000-00009E0A0000}"/>
    <cellStyle name="40% - Accent6 2 2 8" xfId="38204" xr:uid="{00000000-0005-0000-0000-00009F0A0000}"/>
    <cellStyle name="40% - Accent6 2 2 9" xfId="39151" xr:uid="{00000000-0005-0000-0000-0000A00A0000}"/>
    <cellStyle name="40% - Accent6 2 3" xfId="140" xr:uid="{00000000-0005-0000-0000-0000A10A0000}"/>
    <cellStyle name="40% - Accent6 2 3 10" xfId="42910" xr:uid="{00000000-0005-0000-0000-0000A20A0000}"/>
    <cellStyle name="40% - Accent6 2 3 11" xfId="44792" xr:uid="{00000000-0005-0000-0000-0000A30A0000}"/>
    <cellStyle name="40% - Accent6 2 3 2" xfId="36559" xr:uid="{00000000-0005-0000-0000-0000A40A0000}"/>
    <cellStyle name="40% - Accent6 2 3 3" xfId="36489" xr:uid="{00000000-0005-0000-0000-0000A50A0000}"/>
    <cellStyle name="40% - Accent6 2 3 4" xfId="36799" xr:uid="{00000000-0005-0000-0000-0000A60A0000}"/>
    <cellStyle name="40% - Accent6 2 3 5" xfId="36896" xr:uid="{00000000-0005-0000-0000-0000A70A0000}"/>
    <cellStyle name="40% - Accent6 2 3 6" xfId="37312" xr:uid="{00000000-0005-0000-0000-0000A80A0000}"/>
    <cellStyle name="40% - Accent6 2 3 7" xfId="37565" xr:uid="{00000000-0005-0000-0000-0000A90A0000}"/>
    <cellStyle name="40% - Accent6 2 3 8" xfId="38206" xr:uid="{00000000-0005-0000-0000-0000AA0A0000}"/>
    <cellStyle name="40% - Accent6 2 3 9" xfId="39150" xr:uid="{00000000-0005-0000-0000-0000AB0A0000}"/>
    <cellStyle name="40% - Accent6 2 4" xfId="3740" xr:uid="{00000000-0005-0000-0000-0000AC0A0000}"/>
    <cellStyle name="40% - Accent6 2 4 2" xfId="36557" xr:uid="{00000000-0005-0000-0000-0000AD0A0000}"/>
    <cellStyle name="40% - Accent6 2 5" xfId="8285" xr:uid="{00000000-0005-0000-0000-0000AE0A0000}"/>
    <cellStyle name="40% - Accent6 2 6" xfId="36797" xr:uid="{00000000-0005-0000-0000-0000AF0A0000}"/>
    <cellStyle name="40% - Accent6 2 7" xfId="36898" xr:uid="{00000000-0005-0000-0000-0000B00A0000}"/>
    <cellStyle name="40% - Accent6 2 8" xfId="37310" xr:uid="{00000000-0005-0000-0000-0000B10A0000}"/>
    <cellStyle name="40% - Accent6 2 9" xfId="37567" xr:uid="{00000000-0005-0000-0000-0000B20A0000}"/>
    <cellStyle name="40% - Accent6 3" xfId="141" xr:uid="{00000000-0005-0000-0000-0000B30A0000}"/>
    <cellStyle name="40% - Accent6 3 10" xfId="3742" xr:uid="{00000000-0005-0000-0000-0000B40A0000}"/>
    <cellStyle name="40% - Accent6 3 10 2" xfId="42911" xr:uid="{00000000-0005-0000-0000-0000B50A0000}"/>
    <cellStyle name="40% - Accent6 3 11" xfId="8286" xr:uid="{00000000-0005-0000-0000-0000B60A0000}"/>
    <cellStyle name="40% - Accent6 3 12" xfId="6797" xr:uid="{00000000-0005-0000-0000-0000B70A0000}"/>
    <cellStyle name="40% - Accent6 3 2" xfId="3743" xr:uid="{00000000-0005-0000-0000-0000B80A0000}"/>
    <cellStyle name="40% - Accent6 3 2 2" xfId="36560" xr:uid="{00000000-0005-0000-0000-0000B90A0000}"/>
    <cellStyle name="40% - Accent6 3 3" xfId="3744" xr:uid="{00000000-0005-0000-0000-0000BA0A0000}"/>
    <cellStyle name="40% - Accent6 3 3 2" xfId="36601" xr:uid="{00000000-0005-0000-0000-0000BB0A0000}"/>
    <cellStyle name="40% - Accent6 3 4" xfId="3745" xr:uid="{00000000-0005-0000-0000-0000BC0A0000}"/>
    <cellStyle name="40% - Accent6 3 4 2" xfId="36800" xr:uid="{00000000-0005-0000-0000-0000BD0A0000}"/>
    <cellStyle name="40% - Accent6 3 5" xfId="3746" xr:uid="{00000000-0005-0000-0000-0000BE0A0000}"/>
    <cellStyle name="40% - Accent6 3 5 2" xfId="36895" xr:uid="{00000000-0005-0000-0000-0000BF0A0000}"/>
    <cellStyle name="40% - Accent6 3 6" xfId="3747" xr:uid="{00000000-0005-0000-0000-0000C00A0000}"/>
    <cellStyle name="40% - Accent6 3 6 2" xfId="37313" xr:uid="{00000000-0005-0000-0000-0000C10A0000}"/>
    <cellStyle name="40% - Accent6 3 7" xfId="3748" xr:uid="{00000000-0005-0000-0000-0000C20A0000}"/>
    <cellStyle name="40% - Accent6 3 7 2" xfId="37564" xr:uid="{00000000-0005-0000-0000-0000C30A0000}"/>
    <cellStyle name="40% - Accent6 3 8" xfId="3749" xr:uid="{00000000-0005-0000-0000-0000C40A0000}"/>
    <cellStyle name="40% - Accent6 3 8 2" xfId="38207" xr:uid="{00000000-0005-0000-0000-0000C50A0000}"/>
    <cellStyle name="40% - Accent6 3 9" xfId="3750" xr:uid="{00000000-0005-0000-0000-0000C60A0000}"/>
    <cellStyle name="40% - Accent6 3 9 2" xfId="39149" xr:uid="{00000000-0005-0000-0000-0000C70A0000}"/>
    <cellStyle name="40% - Accent6 4" xfId="142" xr:uid="{00000000-0005-0000-0000-0000C80A0000}"/>
    <cellStyle name="40% - Accent6 4 10" xfId="3751" xr:uid="{00000000-0005-0000-0000-0000C90A0000}"/>
    <cellStyle name="40% - Accent6 4 10 2" xfId="42912" xr:uid="{00000000-0005-0000-0000-0000CA0A0000}"/>
    <cellStyle name="40% - Accent6 4 11" xfId="44793" xr:uid="{00000000-0005-0000-0000-0000CB0A0000}"/>
    <cellStyle name="40% - Accent6 4 2" xfId="3752" xr:uid="{00000000-0005-0000-0000-0000CC0A0000}"/>
    <cellStyle name="40% - Accent6 4 2 2" xfId="36561" xr:uid="{00000000-0005-0000-0000-0000CD0A0000}"/>
    <cellStyle name="40% - Accent6 4 3" xfId="3753" xr:uid="{00000000-0005-0000-0000-0000CE0A0000}"/>
    <cellStyle name="40% - Accent6 4 3 2" xfId="36600" xr:uid="{00000000-0005-0000-0000-0000CF0A0000}"/>
    <cellStyle name="40% - Accent6 4 4" xfId="3754" xr:uid="{00000000-0005-0000-0000-0000D00A0000}"/>
    <cellStyle name="40% - Accent6 4 4 2" xfId="36801" xr:uid="{00000000-0005-0000-0000-0000D10A0000}"/>
    <cellStyle name="40% - Accent6 4 5" xfId="3755" xr:uid="{00000000-0005-0000-0000-0000D20A0000}"/>
    <cellStyle name="40% - Accent6 4 5 2" xfId="36894" xr:uid="{00000000-0005-0000-0000-0000D30A0000}"/>
    <cellStyle name="40% - Accent6 4 6" xfId="3756" xr:uid="{00000000-0005-0000-0000-0000D40A0000}"/>
    <cellStyle name="40% - Accent6 4 6 2" xfId="37314" xr:uid="{00000000-0005-0000-0000-0000D50A0000}"/>
    <cellStyle name="40% - Accent6 4 7" xfId="3757" xr:uid="{00000000-0005-0000-0000-0000D60A0000}"/>
    <cellStyle name="40% - Accent6 4 7 2" xfId="37563" xr:uid="{00000000-0005-0000-0000-0000D70A0000}"/>
    <cellStyle name="40% - Accent6 4 8" xfId="3758" xr:uid="{00000000-0005-0000-0000-0000D80A0000}"/>
    <cellStyle name="40% - Accent6 4 8 2" xfId="38208" xr:uid="{00000000-0005-0000-0000-0000D90A0000}"/>
    <cellStyle name="40% - Accent6 4 9" xfId="3759" xr:uid="{00000000-0005-0000-0000-0000DA0A0000}"/>
    <cellStyle name="40% - Accent6 4 9 2" xfId="39148" xr:uid="{00000000-0005-0000-0000-0000DB0A0000}"/>
    <cellStyle name="40% - Accent6 5" xfId="143" xr:uid="{00000000-0005-0000-0000-0000DC0A0000}"/>
    <cellStyle name="40% - Accent6 5 10" xfId="3760" xr:uid="{00000000-0005-0000-0000-0000DD0A0000}"/>
    <cellStyle name="40% - Accent6 5 10 2" xfId="42913" xr:uid="{00000000-0005-0000-0000-0000DE0A0000}"/>
    <cellStyle name="40% - Accent6 5 11" xfId="44794" xr:uid="{00000000-0005-0000-0000-0000DF0A0000}"/>
    <cellStyle name="40% - Accent6 5 2" xfId="3761" xr:uid="{00000000-0005-0000-0000-0000E00A0000}"/>
    <cellStyle name="40% - Accent6 5 2 2" xfId="36562" xr:uid="{00000000-0005-0000-0000-0000E10A0000}"/>
    <cellStyle name="40% - Accent6 5 3" xfId="3762" xr:uid="{00000000-0005-0000-0000-0000E20A0000}"/>
    <cellStyle name="40% - Accent6 5 3 2" xfId="36599" xr:uid="{00000000-0005-0000-0000-0000E30A0000}"/>
    <cellStyle name="40% - Accent6 5 4" xfId="3763" xr:uid="{00000000-0005-0000-0000-0000E40A0000}"/>
    <cellStyle name="40% - Accent6 5 4 2" xfId="36802" xr:uid="{00000000-0005-0000-0000-0000E50A0000}"/>
    <cellStyle name="40% - Accent6 5 5" xfId="3764" xr:uid="{00000000-0005-0000-0000-0000E60A0000}"/>
    <cellStyle name="40% - Accent6 5 5 2" xfId="36893" xr:uid="{00000000-0005-0000-0000-0000E70A0000}"/>
    <cellStyle name="40% - Accent6 5 6" xfId="3765" xr:uid="{00000000-0005-0000-0000-0000E80A0000}"/>
    <cellStyle name="40% - Accent6 5 6 2" xfId="37315" xr:uid="{00000000-0005-0000-0000-0000E90A0000}"/>
    <cellStyle name="40% - Accent6 5 7" xfId="3766" xr:uid="{00000000-0005-0000-0000-0000EA0A0000}"/>
    <cellStyle name="40% - Accent6 5 7 2" xfId="37562" xr:uid="{00000000-0005-0000-0000-0000EB0A0000}"/>
    <cellStyle name="40% - Accent6 5 8" xfId="3767" xr:uid="{00000000-0005-0000-0000-0000EC0A0000}"/>
    <cellStyle name="40% - Accent6 5 8 2" xfId="38209" xr:uid="{00000000-0005-0000-0000-0000ED0A0000}"/>
    <cellStyle name="40% - Accent6 5 9" xfId="3768" xr:uid="{00000000-0005-0000-0000-0000EE0A0000}"/>
    <cellStyle name="40% - Accent6 5 9 2" xfId="39147" xr:uid="{00000000-0005-0000-0000-0000EF0A0000}"/>
    <cellStyle name="40% - Accent6 6" xfId="3769" xr:uid="{00000000-0005-0000-0000-0000F00A0000}"/>
    <cellStyle name="40% - Accent6 6 2" xfId="3770" xr:uid="{00000000-0005-0000-0000-0000F10A0000}"/>
    <cellStyle name="40% - Accent6 6 3" xfId="3771" xr:uid="{00000000-0005-0000-0000-0000F20A0000}"/>
    <cellStyle name="40% - Accent6 6 4" xfId="3772" xr:uid="{00000000-0005-0000-0000-0000F30A0000}"/>
    <cellStyle name="40% - Accent6 6 5" xfId="3773" xr:uid="{00000000-0005-0000-0000-0000F40A0000}"/>
    <cellStyle name="40% - Accent6 6 6" xfId="3774" xr:uid="{00000000-0005-0000-0000-0000F50A0000}"/>
    <cellStyle name="40% - Accent6 6 7" xfId="3775" xr:uid="{00000000-0005-0000-0000-0000F60A0000}"/>
    <cellStyle name="40% - Accent6 6 8" xfId="3776" xr:uid="{00000000-0005-0000-0000-0000F70A0000}"/>
    <cellStyle name="40% - Accent6 6 9" xfId="3777" xr:uid="{00000000-0005-0000-0000-0000F80A0000}"/>
    <cellStyle name="40% - Accent6 7" xfId="3778" xr:uid="{00000000-0005-0000-0000-0000F90A0000}"/>
    <cellStyle name="40% - Accent6 7 2" xfId="3779" xr:uid="{00000000-0005-0000-0000-0000FA0A0000}"/>
    <cellStyle name="40% - Accent6 7 3" xfId="3780" xr:uid="{00000000-0005-0000-0000-0000FB0A0000}"/>
    <cellStyle name="40% - Accent6 7 4" xfId="3781" xr:uid="{00000000-0005-0000-0000-0000FC0A0000}"/>
    <cellStyle name="40% - Accent6 7 5" xfId="3782" xr:uid="{00000000-0005-0000-0000-0000FD0A0000}"/>
    <cellStyle name="40% - Accent6 7 6" xfId="3783" xr:uid="{00000000-0005-0000-0000-0000FE0A0000}"/>
    <cellStyle name="40% - Accent6 7 7" xfId="3784" xr:uid="{00000000-0005-0000-0000-0000FF0A0000}"/>
    <cellStyle name="40% - Accent6 7 8" xfId="3785" xr:uid="{00000000-0005-0000-0000-0000000B0000}"/>
    <cellStyle name="40% - Accent6 7 9" xfId="3786" xr:uid="{00000000-0005-0000-0000-0000010B0000}"/>
    <cellStyle name="40% - Accent6 8" xfId="3787" xr:uid="{00000000-0005-0000-0000-0000020B0000}"/>
    <cellStyle name="40% - Accent6 8 2" xfId="3788" xr:uid="{00000000-0005-0000-0000-0000030B0000}"/>
    <cellStyle name="40% - Accent6 8 3" xfId="3789" xr:uid="{00000000-0005-0000-0000-0000040B0000}"/>
    <cellStyle name="40% - Accent6 8 4" xfId="3790" xr:uid="{00000000-0005-0000-0000-0000050B0000}"/>
    <cellStyle name="40% - Accent6 8 5" xfId="3791" xr:uid="{00000000-0005-0000-0000-0000060B0000}"/>
    <cellStyle name="40% - Accent6 8 6" xfId="3792" xr:uid="{00000000-0005-0000-0000-0000070B0000}"/>
    <cellStyle name="40% - Accent6 8 7" xfId="3793" xr:uid="{00000000-0005-0000-0000-0000080B0000}"/>
    <cellStyle name="40% - Accent6 8 8" xfId="3794" xr:uid="{00000000-0005-0000-0000-0000090B0000}"/>
    <cellStyle name="40% - Accent6 8 9" xfId="3795" xr:uid="{00000000-0005-0000-0000-00000A0B0000}"/>
    <cellStyle name="40% - Accent6 9" xfId="3796" xr:uid="{00000000-0005-0000-0000-00000B0B0000}"/>
    <cellStyle name="40% - Accent6 9 2" xfId="3797" xr:uid="{00000000-0005-0000-0000-00000C0B0000}"/>
    <cellStyle name="52" xfId="6798" xr:uid="{00000000-0005-0000-0000-00000D0B0000}"/>
    <cellStyle name="52 2" xfId="9661" xr:uid="{00000000-0005-0000-0000-00000E0B0000}"/>
    <cellStyle name="6" xfId="144" xr:uid="{00000000-0005-0000-0000-00000F0B0000}"/>
    <cellStyle name="6???¯ög6hÅ‡6???¹?ß,Ñ‡6???…#×&gt;Ò ‡6???éß?????_x000a_?????????????????fBc????I¿v‡6ÖŸ6????ía??c??????????????????????????" xfId="6799" xr:uid="{00000000-0005-0000-0000-0000100B0000}"/>
    <cellStyle name="6???¯ög6hÅ‡6???¹?ß,Ñ‡6???…#×&gt;Ò ‡6???éß?????_x000a_?????????????????fBc????I¿v‡6ÖŸ6????ía??c?????????????????????????? 2" xfId="9662" xr:uid="{00000000-0005-0000-0000-0000110B0000}"/>
    <cellStyle name="6???¯ög6hÅ‡6???¹?ß,Ñ‡6???…#×&gt;Ò ‡6???éß?????_x000a_?????????????????fBc????I¿v‡6ÖŸ6????l??Õm??????????????????????????" xfId="6800" xr:uid="{00000000-0005-0000-0000-0000120B0000}"/>
    <cellStyle name="6???¯ög6hÅ‡6???¹?ß,Ñ‡6???…#×&gt;Ò ‡6???éß?????_x000a_?????????????????fBc????I¿v‡6ÖŸ6????l??Õm?????????????????????????? 2" xfId="9645" xr:uid="{00000000-0005-0000-0000-0000130B0000}"/>
    <cellStyle name="6_Bieu bao cao von TPCP gd 2003-2010(18.5)" xfId="3798" xr:uid="{00000000-0005-0000-0000-0000140B0000}"/>
    <cellStyle name="6_PL1 " xfId="8288" xr:uid="{00000000-0005-0000-0000-0000150B0000}"/>
    <cellStyle name="6_tongket2003-2010 Kg Vu DP" xfId="3799" xr:uid="{00000000-0005-0000-0000-0000160B0000}"/>
    <cellStyle name="60% - Accent1 10" xfId="3800" xr:uid="{00000000-0005-0000-0000-0000170B0000}"/>
    <cellStyle name="60% - Accent1 10 2" xfId="3801" xr:uid="{00000000-0005-0000-0000-0000180B0000}"/>
    <cellStyle name="60% - Accent1 11" xfId="3802" xr:uid="{00000000-0005-0000-0000-0000190B0000}"/>
    <cellStyle name="60% - Accent1 11 2" xfId="3803" xr:uid="{00000000-0005-0000-0000-00001A0B0000}"/>
    <cellStyle name="60% - Accent1 12" xfId="3804" xr:uid="{00000000-0005-0000-0000-00001B0B0000}"/>
    <cellStyle name="60% - Accent1 12 2" xfId="3805" xr:uid="{00000000-0005-0000-0000-00001C0B0000}"/>
    <cellStyle name="60% - Accent1 13" xfId="3806" xr:uid="{00000000-0005-0000-0000-00001D0B0000}"/>
    <cellStyle name="60% - Accent1 13 2" xfId="3807" xr:uid="{00000000-0005-0000-0000-00001E0B0000}"/>
    <cellStyle name="60% - Accent1 14" xfId="3808" xr:uid="{00000000-0005-0000-0000-00001F0B0000}"/>
    <cellStyle name="60% - Accent1 14 2" xfId="3809" xr:uid="{00000000-0005-0000-0000-0000200B0000}"/>
    <cellStyle name="60% - Accent1 15" xfId="3810" xr:uid="{00000000-0005-0000-0000-0000210B0000}"/>
    <cellStyle name="60% - Accent1 15 2" xfId="3811" xr:uid="{00000000-0005-0000-0000-0000220B0000}"/>
    <cellStyle name="60% - Accent1 15 2 2" xfId="50316" xr:uid="{00000000-0005-0000-0000-0000230B0000}"/>
    <cellStyle name="60% - Accent1 2" xfId="145" xr:uid="{00000000-0005-0000-0000-0000240B0000}"/>
    <cellStyle name="60% - Accent1 2 2" xfId="3813" xr:uid="{00000000-0005-0000-0000-0000250B0000}"/>
    <cellStyle name="60% - Accent1 2 2 2" xfId="33333" xr:uid="{00000000-0005-0000-0000-0000260B0000}"/>
    <cellStyle name="60% - Accent1 2 2 3" xfId="12032" xr:uid="{00000000-0005-0000-0000-0000270B0000}"/>
    <cellStyle name="60% - Accent1 2 3" xfId="3812" xr:uid="{00000000-0005-0000-0000-0000280B0000}"/>
    <cellStyle name="60% - Accent1 2 3 2" xfId="8289" xr:uid="{00000000-0005-0000-0000-0000290B0000}"/>
    <cellStyle name="60% - Accent1 3" xfId="3814" xr:uid="{00000000-0005-0000-0000-00002A0B0000}"/>
    <cellStyle name="60% - Accent1 3 10" xfId="33334" xr:uid="{00000000-0005-0000-0000-00002B0B0000}"/>
    <cellStyle name="60% - Accent1 3 11" xfId="6801" xr:uid="{00000000-0005-0000-0000-00002C0B0000}"/>
    <cellStyle name="60% - Accent1 3 2" xfId="3815" xr:uid="{00000000-0005-0000-0000-00002D0B0000}"/>
    <cellStyle name="60% - Accent1 3 3" xfId="3816" xr:uid="{00000000-0005-0000-0000-00002E0B0000}"/>
    <cellStyle name="60% - Accent1 3 4" xfId="3817" xr:uid="{00000000-0005-0000-0000-00002F0B0000}"/>
    <cellStyle name="60% - Accent1 3 5" xfId="3818" xr:uid="{00000000-0005-0000-0000-0000300B0000}"/>
    <cellStyle name="60% - Accent1 3 6" xfId="3819" xr:uid="{00000000-0005-0000-0000-0000310B0000}"/>
    <cellStyle name="60% - Accent1 3 7" xfId="3820" xr:uid="{00000000-0005-0000-0000-0000320B0000}"/>
    <cellStyle name="60% - Accent1 3 8" xfId="3821" xr:uid="{00000000-0005-0000-0000-0000330B0000}"/>
    <cellStyle name="60% - Accent1 3 9" xfId="3822" xr:uid="{00000000-0005-0000-0000-0000340B0000}"/>
    <cellStyle name="60% - Accent1 4" xfId="3823" xr:uid="{00000000-0005-0000-0000-0000350B0000}"/>
    <cellStyle name="60% - Accent1 4 2" xfId="3824" xr:uid="{00000000-0005-0000-0000-0000360B0000}"/>
    <cellStyle name="60% - Accent1 4 3" xfId="3825" xr:uid="{00000000-0005-0000-0000-0000370B0000}"/>
    <cellStyle name="60% - Accent1 4 4" xfId="3826" xr:uid="{00000000-0005-0000-0000-0000380B0000}"/>
    <cellStyle name="60% - Accent1 4 5" xfId="3827" xr:uid="{00000000-0005-0000-0000-0000390B0000}"/>
    <cellStyle name="60% - Accent1 4 6" xfId="3828" xr:uid="{00000000-0005-0000-0000-00003A0B0000}"/>
    <cellStyle name="60% - Accent1 4 7" xfId="3829" xr:uid="{00000000-0005-0000-0000-00003B0B0000}"/>
    <cellStyle name="60% - Accent1 4 8" xfId="3830" xr:uid="{00000000-0005-0000-0000-00003C0B0000}"/>
    <cellStyle name="60% - Accent1 4 9" xfId="3831" xr:uid="{00000000-0005-0000-0000-00003D0B0000}"/>
    <cellStyle name="60% - Accent1 5" xfId="3832" xr:uid="{00000000-0005-0000-0000-00003E0B0000}"/>
    <cellStyle name="60% - Accent1 5 2" xfId="3833" xr:uid="{00000000-0005-0000-0000-00003F0B0000}"/>
    <cellStyle name="60% - Accent1 5 3" xfId="3834" xr:uid="{00000000-0005-0000-0000-0000400B0000}"/>
    <cellStyle name="60% - Accent1 5 4" xfId="3835" xr:uid="{00000000-0005-0000-0000-0000410B0000}"/>
    <cellStyle name="60% - Accent1 5 5" xfId="3836" xr:uid="{00000000-0005-0000-0000-0000420B0000}"/>
    <cellStyle name="60% - Accent1 5 6" xfId="3837" xr:uid="{00000000-0005-0000-0000-0000430B0000}"/>
    <cellStyle name="60% - Accent1 5 7" xfId="3838" xr:uid="{00000000-0005-0000-0000-0000440B0000}"/>
    <cellStyle name="60% - Accent1 5 8" xfId="3839" xr:uid="{00000000-0005-0000-0000-0000450B0000}"/>
    <cellStyle name="60% - Accent1 5 9" xfId="3840" xr:uid="{00000000-0005-0000-0000-0000460B0000}"/>
    <cellStyle name="60% - Accent1 6" xfId="3841" xr:uid="{00000000-0005-0000-0000-0000470B0000}"/>
    <cellStyle name="60% - Accent1 6 2" xfId="3842" xr:uid="{00000000-0005-0000-0000-0000480B0000}"/>
    <cellStyle name="60% - Accent1 6 3" xfId="3843" xr:uid="{00000000-0005-0000-0000-0000490B0000}"/>
    <cellStyle name="60% - Accent1 6 4" xfId="3844" xr:uid="{00000000-0005-0000-0000-00004A0B0000}"/>
    <cellStyle name="60% - Accent1 6 5" xfId="3845" xr:uid="{00000000-0005-0000-0000-00004B0B0000}"/>
    <cellStyle name="60% - Accent1 6 6" xfId="3846" xr:uid="{00000000-0005-0000-0000-00004C0B0000}"/>
    <cellStyle name="60% - Accent1 6 7" xfId="3847" xr:uid="{00000000-0005-0000-0000-00004D0B0000}"/>
    <cellStyle name="60% - Accent1 6 8" xfId="3848" xr:uid="{00000000-0005-0000-0000-00004E0B0000}"/>
    <cellStyle name="60% - Accent1 6 9" xfId="3849" xr:uid="{00000000-0005-0000-0000-00004F0B0000}"/>
    <cellStyle name="60% - Accent1 7" xfId="3850" xr:uid="{00000000-0005-0000-0000-0000500B0000}"/>
    <cellStyle name="60% - Accent1 7 2" xfId="3851" xr:uid="{00000000-0005-0000-0000-0000510B0000}"/>
    <cellStyle name="60% - Accent1 7 3" xfId="3852" xr:uid="{00000000-0005-0000-0000-0000520B0000}"/>
    <cellStyle name="60% - Accent1 7 4" xfId="3853" xr:uid="{00000000-0005-0000-0000-0000530B0000}"/>
    <cellStyle name="60% - Accent1 7 5" xfId="3854" xr:uid="{00000000-0005-0000-0000-0000540B0000}"/>
    <cellStyle name="60% - Accent1 7 6" xfId="3855" xr:uid="{00000000-0005-0000-0000-0000550B0000}"/>
    <cellStyle name="60% - Accent1 7 7" xfId="3856" xr:uid="{00000000-0005-0000-0000-0000560B0000}"/>
    <cellStyle name="60% - Accent1 7 8" xfId="3857" xr:uid="{00000000-0005-0000-0000-0000570B0000}"/>
    <cellStyle name="60% - Accent1 7 9" xfId="3858" xr:uid="{00000000-0005-0000-0000-0000580B0000}"/>
    <cellStyle name="60% - Accent1 8" xfId="3859" xr:uid="{00000000-0005-0000-0000-0000590B0000}"/>
    <cellStyle name="60% - Accent1 8 2" xfId="3860" xr:uid="{00000000-0005-0000-0000-00005A0B0000}"/>
    <cellStyle name="60% - Accent1 8 3" xfId="3861" xr:uid="{00000000-0005-0000-0000-00005B0B0000}"/>
    <cellStyle name="60% - Accent1 8 4" xfId="3862" xr:uid="{00000000-0005-0000-0000-00005C0B0000}"/>
    <cellStyle name="60% - Accent1 8 5" xfId="3863" xr:uid="{00000000-0005-0000-0000-00005D0B0000}"/>
    <cellStyle name="60% - Accent1 8 6" xfId="3864" xr:uid="{00000000-0005-0000-0000-00005E0B0000}"/>
    <cellStyle name="60% - Accent1 8 7" xfId="3865" xr:uid="{00000000-0005-0000-0000-00005F0B0000}"/>
    <cellStyle name="60% - Accent1 8 8" xfId="3866" xr:uid="{00000000-0005-0000-0000-0000600B0000}"/>
    <cellStyle name="60% - Accent1 8 9" xfId="3867" xr:uid="{00000000-0005-0000-0000-0000610B0000}"/>
    <cellStyle name="60% - Accent1 9" xfId="3868" xr:uid="{00000000-0005-0000-0000-0000620B0000}"/>
    <cellStyle name="60% - Accent1 9 2" xfId="3869" xr:uid="{00000000-0005-0000-0000-0000630B0000}"/>
    <cellStyle name="60% - Accent2 10" xfId="3870" xr:uid="{00000000-0005-0000-0000-0000640B0000}"/>
    <cellStyle name="60% - Accent2 10 2" xfId="3871" xr:uid="{00000000-0005-0000-0000-0000650B0000}"/>
    <cellStyle name="60% - Accent2 11" xfId="3872" xr:uid="{00000000-0005-0000-0000-0000660B0000}"/>
    <cellStyle name="60% - Accent2 11 2" xfId="3873" xr:uid="{00000000-0005-0000-0000-0000670B0000}"/>
    <cellStyle name="60% - Accent2 12" xfId="3874" xr:uid="{00000000-0005-0000-0000-0000680B0000}"/>
    <cellStyle name="60% - Accent2 12 2" xfId="3875" xr:uid="{00000000-0005-0000-0000-0000690B0000}"/>
    <cellStyle name="60% - Accent2 13" xfId="3876" xr:uid="{00000000-0005-0000-0000-00006A0B0000}"/>
    <cellStyle name="60% - Accent2 13 2" xfId="3877" xr:uid="{00000000-0005-0000-0000-00006B0B0000}"/>
    <cellStyle name="60% - Accent2 14" xfId="3878" xr:uid="{00000000-0005-0000-0000-00006C0B0000}"/>
    <cellStyle name="60% - Accent2 14 2" xfId="3879" xr:uid="{00000000-0005-0000-0000-00006D0B0000}"/>
    <cellStyle name="60% - Accent2 15" xfId="3880" xr:uid="{00000000-0005-0000-0000-00006E0B0000}"/>
    <cellStyle name="60% - Accent2 15 2" xfId="3881" xr:uid="{00000000-0005-0000-0000-00006F0B0000}"/>
    <cellStyle name="60% - Accent2 15 2 2" xfId="50317" xr:uid="{00000000-0005-0000-0000-0000700B0000}"/>
    <cellStyle name="60% - Accent2 2" xfId="146" xr:uid="{00000000-0005-0000-0000-0000710B0000}"/>
    <cellStyle name="60% - Accent2 2 2" xfId="3883" xr:uid="{00000000-0005-0000-0000-0000720B0000}"/>
    <cellStyle name="60% - Accent2 2 2 2" xfId="33335" xr:uid="{00000000-0005-0000-0000-0000730B0000}"/>
    <cellStyle name="60% - Accent2 2 2 3" xfId="12033" xr:uid="{00000000-0005-0000-0000-0000740B0000}"/>
    <cellStyle name="60% - Accent2 2 3" xfId="3882" xr:uid="{00000000-0005-0000-0000-0000750B0000}"/>
    <cellStyle name="60% - Accent2 2 3 2" xfId="8193" xr:uid="{00000000-0005-0000-0000-0000760B0000}"/>
    <cellStyle name="60% - Accent2 3" xfId="3884" xr:uid="{00000000-0005-0000-0000-0000770B0000}"/>
    <cellStyle name="60% - Accent2 3 10" xfId="33336" xr:uid="{00000000-0005-0000-0000-0000780B0000}"/>
    <cellStyle name="60% - Accent2 3 11" xfId="6802" xr:uid="{00000000-0005-0000-0000-0000790B0000}"/>
    <cellStyle name="60% - Accent2 3 2" xfId="3885" xr:uid="{00000000-0005-0000-0000-00007A0B0000}"/>
    <cellStyle name="60% - Accent2 3 3" xfId="3886" xr:uid="{00000000-0005-0000-0000-00007B0B0000}"/>
    <cellStyle name="60% - Accent2 3 4" xfId="3887" xr:uid="{00000000-0005-0000-0000-00007C0B0000}"/>
    <cellStyle name="60% - Accent2 3 5" xfId="3888" xr:uid="{00000000-0005-0000-0000-00007D0B0000}"/>
    <cellStyle name="60% - Accent2 3 6" xfId="3889" xr:uid="{00000000-0005-0000-0000-00007E0B0000}"/>
    <cellStyle name="60% - Accent2 3 7" xfId="3890" xr:uid="{00000000-0005-0000-0000-00007F0B0000}"/>
    <cellStyle name="60% - Accent2 3 8" xfId="3891" xr:uid="{00000000-0005-0000-0000-0000800B0000}"/>
    <cellStyle name="60% - Accent2 3 9" xfId="3892" xr:uid="{00000000-0005-0000-0000-0000810B0000}"/>
    <cellStyle name="60% - Accent2 4" xfId="3893" xr:uid="{00000000-0005-0000-0000-0000820B0000}"/>
    <cellStyle name="60% - Accent2 4 2" xfId="3894" xr:uid="{00000000-0005-0000-0000-0000830B0000}"/>
    <cellStyle name="60% - Accent2 4 3" xfId="3895" xr:uid="{00000000-0005-0000-0000-0000840B0000}"/>
    <cellStyle name="60% - Accent2 4 4" xfId="3896" xr:uid="{00000000-0005-0000-0000-0000850B0000}"/>
    <cellStyle name="60% - Accent2 4 5" xfId="3897" xr:uid="{00000000-0005-0000-0000-0000860B0000}"/>
    <cellStyle name="60% - Accent2 4 6" xfId="3898" xr:uid="{00000000-0005-0000-0000-0000870B0000}"/>
    <cellStyle name="60% - Accent2 4 7" xfId="3899" xr:uid="{00000000-0005-0000-0000-0000880B0000}"/>
    <cellStyle name="60% - Accent2 4 8" xfId="3900" xr:uid="{00000000-0005-0000-0000-0000890B0000}"/>
    <cellStyle name="60% - Accent2 4 9" xfId="3901" xr:uid="{00000000-0005-0000-0000-00008A0B0000}"/>
    <cellStyle name="60% - Accent2 5" xfId="3902" xr:uid="{00000000-0005-0000-0000-00008B0B0000}"/>
    <cellStyle name="60% - Accent2 5 2" xfId="3903" xr:uid="{00000000-0005-0000-0000-00008C0B0000}"/>
    <cellStyle name="60% - Accent2 5 3" xfId="3904" xr:uid="{00000000-0005-0000-0000-00008D0B0000}"/>
    <cellStyle name="60% - Accent2 5 4" xfId="3905" xr:uid="{00000000-0005-0000-0000-00008E0B0000}"/>
    <cellStyle name="60% - Accent2 5 5" xfId="3906" xr:uid="{00000000-0005-0000-0000-00008F0B0000}"/>
    <cellStyle name="60% - Accent2 5 6" xfId="3907" xr:uid="{00000000-0005-0000-0000-0000900B0000}"/>
    <cellStyle name="60% - Accent2 5 7" xfId="3908" xr:uid="{00000000-0005-0000-0000-0000910B0000}"/>
    <cellStyle name="60% - Accent2 5 8" xfId="3909" xr:uid="{00000000-0005-0000-0000-0000920B0000}"/>
    <cellStyle name="60% - Accent2 5 9" xfId="3910" xr:uid="{00000000-0005-0000-0000-0000930B0000}"/>
    <cellStyle name="60% - Accent2 6" xfId="3911" xr:uid="{00000000-0005-0000-0000-0000940B0000}"/>
    <cellStyle name="60% - Accent2 6 2" xfId="3912" xr:uid="{00000000-0005-0000-0000-0000950B0000}"/>
    <cellStyle name="60% - Accent2 6 3" xfId="3913" xr:uid="{00000000-0005-0000-0000-0000960B0000}"/>
    <cellStyle name="60% - Accent2 6 4" xfId="3914" xr:uid="{00000000-0005-0000-0000-0000970B0000}"/>
    <cellStyle name="60% - Accent2 6 5" xfId="3915" xr:uid="{00000000-0005-0000-0000-0000980B0000}"/>
    <cellStyle name="60% - Accent2 6 6" xfId="3916" xr:uid="{00000000-0005-0000-0000-0000990B0000}"/>
    <cellStyle name="60% - Accent2 6 7" xfId="3917" xr:uid="{00000000-0005-0000-0000-00009A0B0000}"/>
    <cellStyle name="60% - Accent2 6 8" xfId="3918" xr:uid="{00000000-0005-0000-0000-00009B0B0000}"/>
    <cellStyle name="60% - Accent2 6 9" xfId="3919" xr:uid="{00000000-0005-0000-0000-00009C0B0000}"/>
    <cellStyle name="60% - Accent2 7" xfId="3920" xr:uid="{00000000-0005-0000-0000-00009D0B0000}"/>
    <cellStyle name="60% - Accent2 7 2" xfId="3921" xr:uid="{00000000-0005-0000-0000-00009E0B0000}"/>
    <cellStyle name="60% - Accent2 7 3" xfId="3922" xr:uid="{00000000-0005-0000-0000-00009F0B0000}"/>
    <cellStyle name="60% - Accent2 7 4" xfId="3923" xr:uid="{00000000-0005-0000-0000-0000A00B0000}"/>
    <cellStyle name="60% - Accent2 7 5" xfId="3924" xr:uid="{00000000-0005-0000-0000-0000A10B0000}"/>
    <cellStyle name="60% - Accent2 7 6" xfId="3925" xr:uid="{00000000-0005-0000-0000-0000A20B0000}"/>
    <cellStyle name="60% - Accent2 7 7" xfId="3926" xr:uid="{00000000-0005-0000-0000-0000A30B0000}"/>
    <cellStyle name="60% - Accent2 7 8" xfId="3927" xr:uid="{00000000-0005-0000-0000-0000A40B0000}"/>
    <cellStyle name="60% - Accent2 7 9" xfId="3928" xr:uid="{00000000-0005-0000-0000-0000A50B0000}"/>
    <cellStyle name="60% - Accent2 8" xfId="3929" xr:uid="{00000000-0005-0000-0000-0000A60B0000}"/>
    <cellStyle name="60% - Accent2 8 2" xfId="3930" xr:uid="{00000000-0005-0000-0000-0000A70B0000}"/>
    <cellStyle name="60% - Accent2 8 3" xfId="3931" xr:uid="{00000000-0005-0000-0000-0000A80B0000}"/>
    <cellStyle name="60% - Accent2 8 4" xfId="3932" xr:uid="{00000000-0005-0000-0000-0000A90B0000}"/>
    <cellStyle name="60% - Accent2 8 5" xfId="3933" xr:uid="{00000000-0005-0000-0000-0000AA0B0000}"/>
    <cellStyle name="60% - Accent2 8 6" xfId="3934" xr:uid="{00000000-0005-0000-0000-0000AB0B0000}"/>
    <cellStyle name="60% - Accent2 8 7" xfId="3935" xr:uid="{00000000-0005-0000-0000-0000AC0B0000}"/>
    <cellStyle name="60% - Accent2 8 8" xfId="3936" xr:uid="{00000000-0005-0000-0000-0000AD0B0000}"/>
    <cellStyle name="60% - Accent2 8 9" xfId="3937" xr:uid="{00000000-0005-0000-0000-0000AE0B0000}"/>
    <cellStyle name="60% - Accent2 9" xfId="3938" xr:uid="{00000000-0005-0000-0000-0000AF0B0000}"/>
    <cellStyle name="60% - Accent2 9 2" xfId="3939" xr:uid="{00000000-0005-0000-0000-0000B00B0000}"/>
    <cellStyle name="60% - Accent3 10" xfId="3940" xr:uid="{00000000-0005-0000-0000-0000B10B0000}"/>
    <cellStyle name="60% - Accent3 10 2" xfId="3941" xr:uid="{00000000-0005-0000-0000-0000B20B0000}"/>
    <cellStyle name="60% - Accent3 11" xfId="3942" xr:uid="{00000000-0005-0000-0000-0000B30B0000}"/>
    <cellStyle name="60% - Accent3 11 2" xfId="3943" xr:uid="{00000000-0005-0000-0000-0000B40B0000}"/>
    <cellStyle name="60% - Accent3 12" xfId="3944" xr:uid="{00000000-0005-0000-0000-0000B50B0000}"/>
    <cellStyle name="60% - Accent3 12 2" xfId="3945" xr:uid="{00000000-0005-0000-0000-0000B60B0000}"/>
    <cellStyle name="60% - Accent3 13" xfId="3946" xr:uid="{00000000-0005-0000-0000-0000B70B0000}"/>
    <cellStyle name="60% - Accent3 13 2" xfId="3947" xr:uid="{00000000-0005-0000-0000-0000B80B0000}"/>
    <cellStyle name="60% - Accent3 14" xfId="3948" xr:uid="{00000000-0005-0000-0000-0000B90B0000}"/>
    <cellStyle name="60% - Accent3 14 2" xfId="3949" xr:uid="{00000000-0005-0000-0000-0000BA0B0000}"/>
    <cellStyle name="60% - Accent3 15" xfId="3950" xr:uid="{00000000-0005-0000-0000-0000BB0B0000}"/>
    <cellStyle name="60% - Accent3 15 2" xfId="3951" xr:uid="{00000000-0005-0000-0000-0000BC0B0000}"/>
    <cellStyle name="60% - Accent3 15 2 2" xfId="50319" xr:uid="{00000000-0005-0000-0000-0000BD0B0000}"/>
    <cellStyle name="60% - Accent3 15 3" xfId="50320" xr:uid="{00000000-0005-0000-0000-0000BE0B0000}"/>
    <cellStyle name="60% - Accent3 15 4" xfId="50321" xr:uid="{00000000-0005-0000-0000-0000BF0B0000}"/>
    <cellStyle name="60% - Accent3 15 5" xfId="50322" xr:uid="{00000000-0005-0000-0000-0000C00B0000}"/>
    <cellStyle name="60% - Accent3 15 6" xfId="50318" xr:uid="{00000000-0005-0000-0000-0000C10B0000}"/>
    <cellStyle name="60% - Accent3 2" xfId="147" xr:uid="{00000000-0005-0000-0000-0000C20B0000}"/>
    <cellStyle name="60% - Accent3 2 2" xfId="3953" xr:uid="{00000000-0005-0000-0000-0000C30B0000}"/>
    <cellStyle name="60% - Accent3 2 2 2" xfId="33337" xr:uid="{00000000-0005-0000-0000-0000C40B0000}"/>
    <cellStyle name="60% - Accent3 2 2 3" xfId="12034" xr:uid="{00000000-0005-0000-0000-0000C50B0000}"/>
    <cellStyle name="60% - Accent3 2 3" xfId="3952" xr:uid="{00000000-0005-0000-0000-0000C60B0000}"/>
    <cellStyle name="60% - Accent3 2 3 2" xfId="8291" xr:uid="{00000000-0005-0000-0000-0000C70B0000}"/>
    <cellStyle name="60% - Accent3 3" xfId="3954" xr:uid="{00000000-0005-0000-0000-0000C80B0000}"/>
    <cellStyle name="60% - Accent3 3 10" xfId="33338" xr:uid="{00000000-0005-0000-0000-0000C90B0000}"/>
    <cellStyle name="60% - Accent3 3 11" xfId="6803" xr:uid="{00000000-0005-0000-0000-0000CA0B0000}"/>
    <cellStyle name="60% - Accent3 3 2" xfId="3955" xr:uid="{00000000-0005-0000-0000-0000CB0B0000}"/>
    <cellStyle name="60% - Accent3 3 3" xfId="3956" xr:uid="{00000000-0005-0000-0000-0000CC0B0000}"/>
    <cellStyle name="60% - Accent3 3 4" xfId="3957" xr:uid="{00000000-0005-0000-0000-0000CD0B0000}"/>
    <cellStyle name="60% - Accent3 3 5" xfId="3958" xr:uid="{00000000-0005-0000-0000-0000CE0B0000}"/>
    <cellStyle name="60% - Accent3 3 6" xfId="3959" xr:uid="{00000000-0005-0000-0000-0000CF0B0000}"/>
    <cellStyle name="60% - Accent3 3 7" xfId="3960" xr:uid="{00000000-0005-0000-0000-0000D00B0000}"/>
    <cellStyle name="60% - Accent3 3 8" xfId="3961" xr:uid="{00000000-0005-0000-0000-0000D10B0000}"/>
    <cellStyle name="60% - Accent3 3 9" xfId="3962" xr:uid="{00000000-0005-0000-0000-0000D20B0000}"/>
    <cellStyle name="60% - Accent3 4" xfId="3963" xr:uid="{00000000-0005-0000-0000-0000D30B0000}"/>
    <cellStyle name="60% - Accent3 4 2" xfId="3964" xr:uid="{00000000-0005-0000-0000-0000D40B0000}"/>
    <cellStyle name="60% - Accent3 4 3" xfId="3965" xr:uid="{00000000-0005-0000-0000-0000D50B0000}"/>
    <cellStyle name="60% - Accent3 4 4" xfId="3966" xr:uid="{00000000-0005-0000-0000-0000D60B0000}"/>
    <cellStyle name="60% - Accent3 4 5" xfId="3967" xr:uid="{00000000-0005-0000-0000-0000D70B0000}"/>
    <cellStyle name="60% - Accent3 4 6" xfId="3968" xr:uid="{00000000-0005-0000-0000-0000D80B0000}"/>
    <cellStyle name="60% - Accent3 4 7" xfId="3969" xr:uid="{00000000-0005-0000-0000-0000D90B0000}"/>
    <cellStyle name="60% - Accent3 4 8" xfId="3970" xr:uid="{00000000-0005-0000-0000-0000DA0B0000}"/>
    <cellStyle name="60% - Accent3 4 9" xfId="3971" xr:uid="{00000000-0005-0000-0000-0000DB0B0000}"/>
    <cellStyle name="60% - Accent3 5" xfId="3972" xr:uid="{00000000-0005-0000-0000-0000DC0B0000}"/>
    <cellStyle name="60% - Accent3 5 2" xfId="3973" xr:uid="{00000000-0005-0000-0000-0000DD0B0000}"/>
    <cellStyle name="60% - Accent3 5 3" xfId="3974" xr:uid="{00000000-0005-0000-0000-0000DE0B0000}"/>
    <cellStyle name="60% - Accent3 5 4" xfId="3975" xr:uid="{00000000-0005-0000-0000-0000DF0B0000}"/>
    <cellStyle name="60% - Accent3 5 5" xfId="3976" xr:uid="{00000000-0005-0000-0000-0000E00B0000}"/>
    <cellStyle name="60% - Accent3 5 6" xfId="3977" xr:uid="{00000000-0005-0000-0000-0000E10B0000}"/>
    <cellStyle name="60% - Accent3 5 7" xfId="3978" xr:uid="{00000000-0005-0000-0000-0000E20B0000}"/>
    <cellStyle name="60% - Accent3 5 8" xfId="3979" xr:uid="{00000000-0005-0000-0000-0000E30B0000}"/>
    <cellStyle name="60% - Accent3 5 9" xfId="3980" xr:uid="{00000000-0005-0000-0000-0000E40B0000}"/>
    <cellStyle name="60% - Accent3 6" xfId="3981" xr:uid="{00000000-0005-0000-0000-0000E50B0000}"/>
    <cellStyle name="60% - Accent3 6 2" xfId="3982" xr:uid="{00000000-0005-0000-0000-0000E60B0000}"/>
    <cellStyle name="60% - Accent3 6 3" xfId="3983" xr:uid="{00000000-0005-0000-0000-0000E70B0000}"/>
    <cellStyle name="60% - Accent3 6 4" xfId="3984" xr:uid="{00000000-0005-0000-0000-0000E80B0000}"/>
    <cellStyle name="60% - Accent3 6 5" xfId="3985" xr:uid="{00000000-0005-0000-0000-0000E90B0000}"/>
    <cellStyle name="60% - Accent3 6 6" xfId="3986" xr:uid="{00000000-0005-0000-0000-0000EA0B0000}"/>
    <cellStyle name="60% - Accent3 6 7" xfId="3987" xr:uid="{00000000-0005-0000-0000-0000EB0B0000}"/>
    <cellStyle name="60% - Accent3 6 8" xfId="3988" xr:uid="{00000000-0005-0000-0000-0000EC0B0000}"/>
    <cellStyle name="60% - Accent3 6 9" xfId="3989" xr:uid="{00000000-0005-0000-0000-0000ED0B0000}"/>
    <cellStyle name="60% - Accent3 7" xfId="3990" xr:uid="{00000000-0005-0000-0000-0000EE0B0000}"/>
    <cellStyle name="60% - Accent3 7 2" xfId="3991" xr:uid="{00000000-0005-0000-0000-0000EF0B0000}"/>
    <cellStyle name="60% - Accent3 7 3" xfId="3992" xr:uid="{00000000-0005-0000-0000-0000F00B0000}"/>
    <cellStyle name="60% - Accent3 7 4" xfId="3993" xr:uid="{00000000-0005-0000-0000-0000F10B0000}"/>
    <cellStyle name="60% - Accent3 7 5" xfId="3994" xr:uid="{00000000-0005-0000-0000-0000F20B0000}"/>
    <cellStyle name="60% - Accent3 7 6" xfId="3995" xr:uid="{00000000-0005-0000-0000-0000F30B0000}"/>
    <cellStyle name="60% - Accent3 7 7" xfId="3996" xr:uid="{00000000-0005-0000-0000-0000F40B0000}"/>
    <cellStyle name="60% - Accent3 7 8" xfId="3997" xr:uid="{00000000-0005-0000-0000-0000F50B0000}"/>
    <cellStyle name="60% - Accent3 7 9" xfId="3998" xr:uid="{00000000-0005-0000-0000-0000F60B0000}"/>
    <cellStyle name="60% - Accent3 8" xfId="3999" xr:uid="{00000000-0005-0000-0000-0000F70B0000}"/>
    <cellStyle name="60% - Accent3 8 2" xfId="4000" xr:uid="{00000000-0005-0000-0000-0000F80B0000}"/>
    <cellStyle name="60% - Accent3 8 3" xfId="4001" xr:uid="{00000000-0005-0000-0000-0000F90B0000}"/>
    <cellStyle name="60% - Accent3 8 4" xfId="4002" xr:uid="{00000000-0005-0000-0000-0000FA0B0000}"/>
    <cellStyle name="60% - Accent3 8 5" xfId="4003" xr:uid="{00000000-0005-0000-0000-0000FB0B0000}"/>
    <cellStyle name="60% - Accent3 8 6" xfId="4004" xr:uid="{00000000-0005-0000-0000-0000FC0B0000}"/>
    <cellStyle name="60% - Accent3 8 7" xfId="4005" xr:uid="{00000000-0005-0000-0000-0000FD0B0000}"/>
    <cellStyle name="60% - Accent3 8 8" xfId="4006" xr:uid="{00000000-0005-0000-0000-0000FE0B0000}"/>
    <cellStyle name="60% - Accent3 8 9" xfId="4007" xr:uid="{00000000-0005-0000-0000-0000FF0B0000}"/>
    <cellStyle name="60% - Accent3 9" xfId="4008" xr:uid="{00000000-0005-0000-0000-0000000C0000}"/>
    <cellStyle name="60% - Accent3 9 2" xfId="4009" xr:uid="{00000000-0005-0000-0000-0000010C0000}"/>
    <cellStyle name="60% - Accent4 10" xfId="4010" xr:uid="{00000000-0005-0000-0000-0000020C0000}"/>
    <cellStyle name="60% - Accent4 10 2" xfId="4011" xr:uid="{00000000-0005-0000-0000-0000030C0000}"/>
    <cellStyle name="60% - Accent4 11" xfId="4012" xr:uid="{00000000-0005-0000-0000-0000040C0000}"/>
    <cellStyle name="60% - Accent4 11 2" xfId="4013" xr:uid="{00000000-0005-0000-0000-0000050C0000}"/>
    <cellStyle name="60% - Accent4 12" xfId="4014" xr:uid="{00000000-0005-0000-0000-0000060C0000}"/>
    <cellStyle name="60% - Accent4 12 2" xfId="4015" xr:uid="{00000000-0005-0000-0000-0000070C0000}"/>
    <cellStyle name="60% - Accent4 13" xfId="4016" xr:uid="{00000000-0005-0000-0000-0000080C0000}"/>
    <cellStyle name="60% - Accent4 13 2" xfId="4017" xr:uid="{00000000-0005-0000-0000-0000090C0000}"/>
    <cellStyle name="60% - Accent4 14" xfId="4018" xr:uid="{00000000-0005-0000-0000-00000A0C0000}"/>
    <cellStyle name="60% - Accent4 14 2" xfId="4019" xr:uid="{00000000-0005-0000-0000-00000B0C0000}"/>
    <cellStyle name="60% - Accent4 15" xfId="4020" xr:uid="{00000000-0005-0000-0000-00000C0C0000}"/>
    <cellStyle name="60% - Accent4 15 2" xfId="4021" xr:uid="{00000000-0005-0000-0000-00000D0C0000}"/>
    <cellStyle name="60% - Accent4 15 2 2" xfId="50324" xr:uid="{00000000-0005-0000-0000-00000E0C0000}"/>
    <cellStyle name="60% - Accent4 15 3" xfId="50325" xr:uid="{00000000-0005-0000-0000-00000F0C0000}"/>
    <cellStyle name="60% - Accent4 15 4" xfId="50326" xr:uid="{00000000-0005-0000-0000-0000100C0000}"/>
    <cellStyle name="60% - Accent4 15 5" xfId="50327" xr:uid="{00000000-0005-0000-0000-0000110C0000}"/>
    <cellStyle name="60% - Accent4 15 6" xfId="50323" xr:uid="{00000000-0005-0000-0000-0000120C0000}"/>
    <cellStyle name="60% - Accent4 2" xfId="148" xr:uid="{00000000-0005-0000-0000-0000130C0000}"/>
    <cellStyle name="60% - Accent4 2 2" xfId="4023" xr:uid="{00000000-0005-0000-0000-0000140C0000}"/>
    <cellStyle name="60% - Accent4 2 2 2" xfId="33339" xr:uid="{00000000-0005-0000-0000-0000150C0000}"/>
    <cellStyle name="60% - Accent4 2 2 3" xfId="12035" xr:uid="{00000000-0005-0000-0000-0000160C0000}"/>
    <cellStyle name="60% - Accent4 2 3" xfId="4022" xr:uid="{00000000-0005-0000-0000-0000170C0000}"/>
    <cellStyle name="60% - Accent4 2 3 2" xfId="8292" xr:uid="{00000000-0005-0000-0000-0000180C0000}"/>
    <cellStyle name="60% - Accent4 3" xfId="4024" xr:uid="{00000000-0005-0000-0000-0000190C0000}"/>
    <cellStyle name="60% - Accent4 3 10" xfId="33340" xr:uid="{00000000-0005-0000-0000-00001A0C0000}"/>
    <cellStyle name="60% - Accent4 3 11" xfId="6804" xr:uid="{00000000-0005-0000-0000-00001B0C0000}"/>
    <cellStyle name="60% - Accent4 3 2" xfId="4025" xr:uid="{00000000-0005-0000-0000-00001C0C0000}"/>
    <cellStyle name="60% - Accent4 3 3" xfId="4026" xr:uid="{00000000-0005-0000-0000-00001D0C0000}"/>
    <cellStyle name="60% - Accent4 3 4" xfId="4027" xr:uid="{00000000-0005-0000-0000-00001E0C0000}"/>
    <cellStyle name="60% - Accent4 3 5" xfId="4028" xr:uid="{00000000-0005-0000-0000-00001F0C0000}"/>
    <cellStyle name="60% - Accent4 3 6" xfId="4029" xr:uid="{00000000-0005-0000-0000-0000200C0000}"/>
    <cellStyle name="60% - Accent4 3 7" xfId="4030" xr:uid="{00000000-0005-0000-0000-0000210C0000}"/>
    <cellStyle name="60% - Accent4 3 8" xfId="4031" xr:uid="{00000000-0005-0000-0000-0000220C0000}"/>
    <cellStyle name="60% - Accent4 3 9" xfId="4032" xr:uid="{00000000-0005-0000-0000-0000230C0000}"/>
    <cellStyle name="60% - Accent4 4" xfId="4033" xr:uid="{00000000-0005-0000-0000-0000240C0000}"/>
    <cellStyle name="60% - Accent4 4 2" xfId="4034" xr:uid="{00000000-0005-0000-0000-0000250C0000}"/>
    <cellStyle name="60% - Accent4 4 3" xfId="4035" xr:uid="{00000000-0005-0000-0000-0000260C0000}"/>
    <cellStyle name="60% - Accent4 4 4" xfId="4036" xr:uid="{00000000-0005-0000-0000-0000270C0000}"/>
    <cellStyle name="60% - Accent4 4 5" xfId="4037" xr:uid="{00000000-0005-0000-0000-0000280C0000}"/>
    <cellStyle name="60% - Accent4 4 6" xfId="4038" xr:uid="{00000000-0005-0000-0000-0000290C0000}"/>
    <cellStyle name="60% - Accent4 4 7" xfId="4039" xr:uid="{00000000-0005-0000-0000-00002A0C0000}"/>
    <cellStyle name="60% - Accent4 4 8" xfId="4040" xr:uid="{00000000-0005-0000-0000-00002B0C0000}"/>
    <cellStyle name="60% - Accent4 4 9" xfId="4041" xr:uid="{00000000-0005-0000-0000-00002C0C0000}"/>
    <cellStyle name="60% - Accent4 5" xfId="4042" xr:uid="{00000000-0005-0000-0000-00002D0C0000}"/>
    <cellStyle name="60% - Accent4 5 2" xfId="4043" xr:uid="{00000000-0005-0000-0000-00002E0C0000}"/>
    <cellStyle name="60% - Accent4 5 3" xfId="4044" xr:uid="{00000000-0005-0000-0000-00002F0C0000}"/>
    <cellStyle name="60% - Accent4 5 4" xfId="4045" xr:uid="{00000000-0005-0000-0000-0000300C0000}"/>
    <cellStyle name="60% - Accent4 5 5" xfId="4046" xr:uid="{00000000-0005-0000-0000-0000310C0000}"/>
    <cellStyle name="60% - Accent4 5 6" xfId="4047" xr:uid="{00000000-0005-0000-0000-0000320C0000}"/>
    <cellStyle name="60% - Accent4 5 7" xfId="4048" xr:uid="{00000000-0005-0000-0000-0000330C0000}"/>
    <cellStyle name="60% - Accent4 5 8" xfId="4049" xr:uid="{00000000-0005-0000-0000-0000340C0000}"/>
    <cellStyle name="60% - Accent4 5 9" xfId="4050" xr:uid="{00000000-0005-0000-0000-0000350C0000}"/>
    <cellStyle name="60% - Accent4 6" xfId="4051" xr:uid="{00000000-0005-0000-0000-0000360C0000}"/>
    <cellStyle name="60% - Accent4 6 2" xfId="4052" xr:uid="{00000000-0005-0000-0000-0000370C0000}"/>
    <cellStyle name="60% - Accent4 6 3" xfId="4053" xr:uid="{00000000-0005-0000-0000-0000380C0000}"/>
    <cellStyle name="60% - Accent4 6 4" xfId="4054" xr:uid="{00000000-0005-0000-0000-0000390C0000}"/>
    <cellStyle name="60% - Accent4 6 5" xfId="4055" xr:uid="{00000000-0005-0000-0000-00003A0C0000}"/>
    <cellStyle name="60% - Accent4 6 6" xfId="4056" xr:uid="{00000000-0005-0000-0000-00003B0C0000}"/>
    <cellStyle name="60% - Accent4 6 7" xfId="4057" xr:uid="{00000000-0005-0000-0000-00003C0C0000}"/>
    <cellStyle name="60% - Accent4 6 8" xfId="4058" xr:uid="{00000000-0005-0000-0000-00003D0C0000}"/>
    <cellStyle name="60% - Accent4 6 9" xfId="4059" xr:uid="{00000000-0005-0000-0000-00003E0C0000}"/>
    <cellStyle name="60% - Accent4 7" xfId="4060" xr:uid="{00000000-0005-0000-0000-00003F0C0000}"/>
    <cellStyle name="60% - Accent4 7 2" xfId="4061" xr:uid="{00000000-0005-0000-0000-0000400C0000}"/>
    <cellStyle name="60% - Accent4 7 3" xfId="4062" xr:uid="{00000000-0005-0000-0000-0000410C0000}"/>
    <cellStyle name="60% - Accent4 7 4" xfId="4063" xr:uid="{00000000-0005-0000-0000-0000420C0000}"/>
    <cellStyle name="60% - Accent4 7 5" xfId="4064" xr:uid="{00000000-0005-0000-0000-0000430C0000}"/>
    <cellStyle name="60% - Accent4 7 6" xfId="4065" xr:uid="{00000000-0005-0000-0000-0000440C0000}"/>
    <cellStyle name="60% - Accent4 7 7" xfId="4066" xr:uid="{00000000-0005-0000-0000-0000450C0000}"/>
    <cellStyle name="60% - Accent4 7 8" xfId="4067" xr:uid="{00000000-0005-0000-0000-0000460C0000}"/>
    <cellStyle name="60% - Accent4 7 9" xfId="4068" xr:uid="{00000000-0005-0000-0000-0000470C0000}"/>
    <cellStyle name="60% - Accent4 8" xfId="4069" xr:uid="{00000000-0005-0000-0000-0000480C0000}"/>
    <cellStyle name="60% - Accent4 8 2" xfId="4070" xr:uid="{00000000-0005-0000-0000-0000490C0000}"/>
    <cellStyle name="60% - Accent4 8 3" xfId="4071" xr:uid="{00000000-0005-0000-0000-00004A0C0000}"/>
    <cellStyle name="60% - Accent4 8 4" xfId="4072" xr:uid="{00000000-0005-0000-0000-00004B0C0000}"/>
    <cellStyle name="60% - Accent4 8 5" xfId="4073" xr:uid="{00000000-0005-0000-0000-00004C0C0000}"/>
    <cellStyle name="60% - Accent4 8 6" xfId="4074" xr:uid="{00000000-0005-0000-0000-00004D0C0000}"/>
    <cellStyle name="60% - Accent4 8 7" xfId="4075" xr:uid="{00000000-0005-0000-0000-00004E0C0000}"/>
    <cellStyle name="60% - Accent4 8 8" xfId="4076" xr:uid="{00000000-0005-0000-0000-00004F0C0000}"/>
    <cellStyle name="60% - Accent4 8 9" xfId="4077" xr:uid="{00000000-0005-0000-0000-0000500C0000}"/>
    <cellStyle name="60% - Accent4 9" xfId="4078" xr:uid="{00000000-0005-0000-0000-0000510C0000}"/>
    <cellStyle name="60% - Accent4 9 2" xfId="4079" xr:uid="{00000000-0005-0000-0000-0000520C0000}"/>
    <cellStyle name="60% - Accent5 10" xfId="4080" xr:uid="{00000000-0005-0000-0000-0000530C0000}"/>
    <cellStyle name="60% - Accent5 10 2" xfId="4081" xr:uid="{00000000-0005-0000-0000-0000540C0000}"/>
    <cellStyle name="60% - Accent5 11" xfId="4082" xr:uid="{00000000-0005-0000-0000-0000550C0000}"/>
    <cellStyle name="60% - Accent5 11 2" xfId="4083" xr:uid="{00000000-0005-0000-0000-0000560C0000}"/>
    <cellStyle name="60% - Accent5 12" xfId="4084" xr:uid="{00000000-0005-0000-0000-0000570C0000}"/>
    <cellStyle name="60% - Accent5 12 2" xfId="4085" xr:uid="{00000000-0005-0000-0000-0000580C0000}"/>
    <cellStyle name="60% - Accent5 13" xfId="4086" xr:uid="{00000000-0005-0000-0000-0000590C0000}"/>
    <cellStyle name="60% - Accent5 13 2" xfId="4087" xr:uid="{00000000-0005-0000-0000-00005A0C0000}"/>
    <cellStyle name="60% - Accent5 14" xfId="4088" xr:uid="{00000000-0005-0000-0000-00005B0C0000}"/>
    <cellStyle name="60% - Accent5 14 2" xfId="4089" xr:uid="{00000000-0005-0000-0000-00005C0C0000}"/>
    <cellStyle name="60% - Accent5 15" xfId="4090" xr:uid="{00000000-0005-0000-0000-00005D0C0000}"/>
    <cellStyle name="60% - Accent5 15 2" xfId="4091" xr:uid="{00000000-0005-0000-0000-00005E0C0000}"/>
    <cellStyle name="60% - Accent5 15 2 2" xfId="50328" xr:uid="{00000000-0005-0000-0000-00005F0C0000}"/>
    <cellStyle name="60% - Accent5 2" xfId="149" xr:uid="{00000000-0005-0000-0000-0000600C0000}"/>
    <cellStyle name="60% - Accent5 2 2" xfId="4093" xr:uid="{00000000-0005-0000-0000-0000610C0000}"/>
    <cellStyle name="60% - Accent5 2 2 2" xfId="33341" xr:uid="{00000000-0005-0000-0000-0000620C0000}"/>
    <cellStyle name="60% - Accent5 2 2 3" xfId="12036" xr:uid="{00000000-0005-0000-0000-0000630C0000}"/>
    <cellStyle name="60% - Accent5 2 3" xfId="4092" xr:uid="{00000000-0005-0000-0000-0000640C0000}"/>
    <cellStyle name="60% - Accent5 2 3 2" xfId="8293" xr:uid="{00000000-0005-0000-0000-0000650C0000}"/>
    <cellStyle name="60% - Accent5 3" xfId="4094" xr:uid="{00000000-0005-0000-0000-0000660C0000}"/>
    <cellStyle name="60% - Accent5 3 10" xfId="33342" xr:uid="{00000000-0005-0000-0000-0000670C0000}"/>
    <cellStyle name="60% - Accent5 3 11" xfId="6805" xr:uid="{00000000-0005-0000-0000-0000680C0000}"/>
    <cellStyle name="60% - Accent5 3 2" xfId="4095" xr:uid="{00000000-0005-0000-0000-0000690C0000}"/>
    <cellStyle name="60% - Accent5 3 3" xfId="4096" xr:uid="{00000000-0005-0000-0000-00006A0C0000}"/>
    <cellStyle name="60% - Accent5 3 4" xfId="4097" xr:uid="{00000000-0005-0000-0000-00006B0C0000}"/>
    <cellStyle name="60% - Accent5 3 5" xfId="4098" xr:uid="{00000000-0005-0000-0000-00006C0C0000}"/>
    <cellStyle name="60% - Accent5 3 6" xfId="4099" xr:uid="{00000000-0005-0000-0000-00006D0C0000}"/>
    <cellStyle name="60% - Accent5 3 7" xfId="4100" xr:uid="{00000000-0005-0000-0000-00006E0C0000}"/>
    <cellStyle name="60% - Accent5 3 8" xfId="4101" xr:uid="{00000000-0005-0000-0000-00006F0C0000}"/>
    <cellStyle name="60% - Accent5 3 9" xfId="4102" xr:uid="{00000000-0005-0000-0000-0000700C0000}"/>
    <cellStyle name="60% - Accent5 4" xfId="4103" xr:uid="{00000000-0005-0000-0000-0000710C0000}"/>
    <cellStyle name="60% - Accent5 4 2" xfId="4104" xr:uid="{00000000-0005-0000-0000-0000720C0000}"/>
    <cellStyle name="60% - Accent5 4 3" xfId="4105" xr:uid="{00000000-0005-0000-0000-0000730C0000}"/>
    <cellStyle name="60% - Accent5 4 4" xfId="4106" xr:uid="{00000000-0005-0000-0000-0000740C0000}"/>
    <cellStyle name="60% - Accent5 4 5" xfId="4107" xr:uid="{00000000-0005-0000-0000-0000750C0000}"/>
    <cellStyle name="60% - Accent5 4 6" xfId="4108" xr:uid="{00000000-0005-0000-0000-0000760C0000}"/>
    <cellStyle name="60% - Accent5 4 7" xfId="4109" xr:uid="{00000000-0005-0000-0000-0000770C0000}"/>
    <cellStyle name="60% - Accent5 4 8" xfId="4110" xr:uid="{00000000-0005-0000-0000-0000780C0000}"/>
    <cellStyle name="60% - Accent5 4 9" xfId="4111" xr:uid="{00000000-0005-0000-0000-0000790C0000}"/>
    <cellStyle name="60% - Accent5 5" xfId="4112" xr:uid="{00000000-0005-0000-0000-00007A0C0000}"/>
    <cellStyle name="60% - Accent5 5 2" xfId="4113" xr:uid="{00000000-0005-0000-0000-00007B0C0000}"/>
    <cellStyle name="60% - Accent5 5 3" xfId="4114" xr:uid="{00000000-0005-0000-0000-00007C0C0000}"/>
    <cellStyle name="60% - Accent5 5 4" xfId="4115" xr:uid="{00000000-0005-0000-0000-00007D0C0000}"/>
    <cellStyle name="60% - Accent5 5 5" xfId="4116" xr:uid="{00000000-0005-0000-0000-00007E0C0000}"/>
    <cellStyle name="60% - Accent5 5 6" xfId="4117" xr:uid="{00000000-0005-0000-0000-00007F0C0000}"/>
    <cellStyle name="60% - Accent5 5 7" xfId="4118" xr:uid="{00000000-0005-0000-0000-0000800C0000}"/>
    <cellStyle name="60% - Accent5 5 8" xfId="4119" xr:uid="{00000000-0005-0000-0000-0000810C0000}"/>
    <cellStyle name="60% - Accent5 5 9" xfId="4120" xr:uid="{00000000-0005-0000-0000-0000820C0000}"/>
    <cellStyle name="60% - Accent5 6" xfId="4121" xr:uid="{00000000-0005-0000-0000-0000830C0000}"/>
    <cellStyle name="60% - Accent5 6 2" xfId="4122" xr:uid="{00000000-0005-0000-0000-0000840C0000}"/>
    <cellStyle name="60% - Accent5 6 3" xfId="4123" xr:uid="{00000000-0005-0000-0000-0000850C0000}"/>
    <cellStyle name="60% - Accent5 6 4" xfId="4124" xr:uid="{00000000-0005-0000-0000-0000860C0000}"/>
    <cellStyle name="60% - Accent5 6 5" xfId="4125" xr:uid="{00000000-0005-0000-0000-0000870C0000}"/>
    <cellStyle name="60% - Accent5 6 6" xfId="4126" xr:uid="{00000000-0005-0000-0000-0000880C0000}"/>
    <cellStyle name="60% - Accent5 6 7" xfId="4127" xr:uid="{00000000-0005-0000-0000-0000890C0000}"/>
    <cellStyle name="60% - Accent5 6 8" xfId="4128" xr:uid="{00000000-0005-0000-0000-00008A0C0000}"/>
    <cellStyle name="60% - Accent5 6 9" xfId="4129" xr:uid="{00000000-0005-0000-0000-00008B0C0000}"/>
    <cellStyle name="60% - Accent5 7" xfId="4130" xr:uid="{00000000-0005-0000-0000-00008C0C0000}"/>
    <cellStyle name="60% - Accent5 7 2" xfId="4131" xr:uid="{00000000-0005-0000-0000-00008D0C0000}"/>
    <cellStyle name="60% - Accent5 7 3" xfId="4132" xr:uid="{00000000-0005-0000-0000-00008E0C0000}"/>
    <cellStyle name="60% - Accent5 7 4" xfId="4133" xr:uid="{00000000-0005-0000-0000-00008F0C0000}"/>
    <cellStyle name="60% - Accent5 7 5" xfId="4134" xr:uid="{00000000-0005-0000-0000-0000900C0000}"/>
    <cellStyle name="60% - Accent5 7 6" xfId="4135" xr:uid="{00000000-0005-0000-0000-0000910C0000}"/>
    <cellStyle name="60% - Accent5 7 7" xfId="4136" xr:uid="{00000000-0005-0000-0000-0000920C0000}"/>
    <cellStyle name="60% - Accent5 7 8" xfId="4137" xr:uid="{00000000-0005-0000-0000-0000930C0000}"/>
    <cellStyle name="60% - Accent5 7 9" xfId="4138" xr:uid="{00000000-0005-0000-0000-0000940C0000}"/>
    <cellStyle name="60% - Accent5 8" xfId="4139" xr:uid="{00000000-0005-0000-0000-0000950C0000}"/>
    <cellStyle name="60% - Accent5 8 2" xfId="4140" xr:uid="{00000000-0005-0000-0000-0000960C0000}"/>
    <cellStyle name="60% - Accent5 8 3" xfId="4141" xr:uid="{00000000-0005-0000-0000-0000970C0000}"/>
    <cellStyle name="60% - Accent5 8 4" xfId="4142" xr:uid="{00000000-0005-0000-0000-0000980C0000}"/>
    <cellStyle name="60% - Accent5 8 5" xfId="4143" xr:uid="{00000000-0005-0000-0000-0000990C0000}"/>
    <cellStyle name="60% - Accent5 8 6" xfId="4144" xr:uid="{00000000-0005-0000-0000-00009A0C0000}"/>
    <cellStyle name="60% - Accent5 8 7" xfId="4145" xr:uid="{00000000-0005-0000-0000-00009B0C0000}"/>
    <cellStyle name="60% - Accent5 8 8" xfId="4146" xr:uid="{00000000-0005-0000-0000-00009C0C0000}"/>
    <cellStyle name="60% - Accent5 8 9" xfId="4147" xr:uid="{00000000-0005-0000-0000-00009D0C0000}"/>
    <cellStyle name="60% - Accent5 9" xfId="4148" xr:uid="{00000000-0005-0000-0000-00009E0C0000}"/>
    <cellStyle name="60% - Accent5 9 2" xfId="4149" xr:uid="{00000000-0005-0000-0000-00009F0C0000}"/>
    <cellStyle name="60% - Accent6 10" xfId="4150" xr:uid="{00000000-0005-0000-0000-0000A00C0000}"/>
    <cellStyle name="60% - Accent6 10 2" xfId="4151" xr:uid="{00000000-0005-0000-0000-0000A10C0000}"/>
    <cellStyle name="60% - Accent6 11" xfId="4152" xr:uid="{00000000-0005-0000-0000-0000A20C0000}"/>
    <cellStyle name="60% - Accent6 11 2" xfId="4153" xr:uid="{00000000-0005-0000-0000-0000A30C0000}"/>
    <cellStyle name="60% - Accent6 12" xfId="4154" xr:uid="{00000000-0005-0000-0000-0000A40C0000}"/>
    <cellStyle name="60% - Accent6 12 2" xfId="4155" xr:uid="{00000000-0005-0000-0000-0000A50C0000}"/>
    <cellStyle name="60% - Accent6 13" xfId="4156" xr:uid="{00000000-0005-0000-0000-0000A60C0000}"/>
    <cellStyle name="60% - Accent6 13 2" xfId="4157" xr:uid="{00000000-0005-0000-0000-0000A70C0000}"/>
    <cellStyle name="60% - Accent6 14" xfId="4158" xr:uid="{00000000-0005-0000-0000-0000A80C0000}"/>
    <cellStyle name="60% - Accent6 14 2" xfId="4159" xr:uid="{00000000-0005-0000-0000-0000A90C0000}"/>
    <cellStyle name="60% - Accent6 15" xfId="4160" xr:uid="{00000000-0005-0000-0000-0000AA0C0000}"/>
    <cellStyle name="60% - Accent6 15 2" xfId="4161" xr:uid="{00000000-0005-0000-0000-0000AB0C0000}"/>
    <cellStyle name="60% - Accent6 15 2 2" xfId="50330" xr:uid="{00000000-0005-0000-0000-0000AC0C0000}"/>
    <cellStyle name="60% - Accent6 15 3" xfId="50331" xr:uid="{00000000-0005-0000-0000-0000AD0C0000}"/>
    <cellStyle name="60% - Accent6 15 4" xfId="50332" xr:uid="{00000000-0005-0000-0000-0000AE0C0000}"/>
    <cellStyle name="60% - Accent6 15 5" xfId="50333" xr:uid="{00000000-0005-0000-0000-0000AF0C0000}"/>
    <cellStyle name="60% - Accent6 15 6" xfId="50329" xr:uid="{00000000-0005-0000-0000-0000B00C0000}"/>
    <cellStyle name="60% - Accent6 2" xfId="150" xr:uid="{00000000-0005-0000-0000-0000B10C0000}"/>
    <cellStyle name="60% - Accent6 2 2" xfId="4163" xr:uid="{00000000-0005-0000-0000-0000B20C0000}"/>
    <cellStyle name="60% - Accent6 2 2 2" xfId="33343" xr:uid="{00000000-0005-0000-0000-0000B30C0000}"/>
    <cellStyle name="60% - Accent6 2 2 3" xfId="12037" xr:uid="{00000000-0005-0000-0000-0000B40C0000}"/>
    <cellStyle name="60% - Accent6 2 3" xfId="4162" xr:uid="{00000000-0005-0000-0000-0000B50C0000}"/>
    <cellStyle name="60% - Accent6 2 3 2" xfId="8294" xr:uid="{00000000-0005-0000-0000-0000B60C0000}"/>
    <cellStyle name="60% - Accent6 3" xfId="4164" xr:uid="{00000000-0005-0000-0000-0000B70C0000}"/>
    <cellStyle name="60% - Accent6 3 10" xfId="33344" xr:uid="{00000000-0005-0000-0000-0000B80C0000}"/>
    <cellStyle name="60% - Accent6 3 11" xfId="6806" xr:uid="{00000000-0005-0000-0000-0000B90C0000}"/>
    <cellStyle name="60% - Accent6 3 2" xfId="4165" xr:uid="{00000000-0005-0000-0000-0000BA0C0000}"/>
    <cellStyle name="60% - Accent6 3 3" xfId="4166" xr:uid="{00000000-0005-0000-0000-0000BB0C0000}"/>
    <cellStyle name="60% - Accent6 3 4" xfId="4167" xr:uid="{00000000-0005-0000-0000-0000BC0C0000}"/>
    <cellStyle name="60% - Accent6 3 5" xfId="4168" xr:uid="{00000000-0005-0000-0000-0000BD0C0000}"/>
    <cellStyle name="60% - Accent6 3 6" xfId="4169" xr:uid="{00000000-0005-0000-0000-0000BE0C0000}"/>
    <cellStyle name="60% - Accent6 3 7" xfId="4170" xr:uid="{00000000-0005-0000-0000-0000BF0C0000}"/>
    <cellStyle name="60% - Accent6 3 8" xfId="4171" xr:uid="{00000000-0005-0000-0000-0000C00C0000}"/>
    <cellStyle name="60% - Accent6 3 9" xfId="4172" xr:uid="{00000000-0005-0000-0000-0000C10C0000}"/>
    <cellStyle name="60% - Accent6 4" xfId="4173" xr:uid="{00000000-0005-0000-0000-0000C20C0000}"/>
    <cellStyle name="60% - Accent6 4 2" xfId="4174" xr:uid="{00000000-0005-0000-0000-0000C30C0000}"/>
    <cellStyle name="60% - Accent6 4 3" xfId="4175" xr:uid="{00000000-0005-0000-0000-0000C40C0000}"/>
    <cellStyle name="60% - Accent6 4 4" xfId="4176" xr:uid="{00000000-0005-0000-0000-0000C50C0000}"/>
    <cellStyle name="60% - Accent6 4 5" xfId="4177" xr:uid="{00000000-0005-0000-0000-0000C60C0000}"/>
    <cellStyle name="60% - Accent6 4 6" xfId="4178" xr:uid="{00000000-0005-0000-0000-0000C70C0000}"/>
    <cellStyle name="60% - Accent6 4 7" xfId="4179" xr:uid="{00000000-0005-0000-0000-0000C80C0000}"/>
    <cellStyle name="60% - Accent6 4 8" xfId="4180" xr:uid="{00000000-0005-0000-0000-0000C90C0000}"/>
    <cellStyle name="60% - Accent6 4 9" xfId="4181" xr:uid="{00000000-0005-0000-0000-0000CA0C0000}"/>
    <cellStyle name="60% - Accent6 5" xfId="4182" xr:uid="{00000000-0005-0000-0000-0000CB0C0000}"/>
    <cellStyle name="60% - Accent6 5 2" xfId="4183" xr:uid="{00000000-0005-0000-0000-0000CC0C0000}"/>
    <cellStyle name="60% - Accent6 5 3" xfId="4184" xr:uid="{00000000-0005-0000-0000-0000CD0C0000}"/>
    <cellStyle name="60% - Accent6 5 4" xfId="4185" xr:uid="{00000000-0005-0000-0000-0000CE0C0000}"/>
    <cellStyle name="60% - Accent6 5 5" xfId="4186" xr:uid="{00000000-0005-0000-0000-0000CF0C0000}"/>
    <cellStyle name="60% - Accent6 5 6" xfId="4187" xr:uid="{00000000-0005-0000-0000-0000D00C0000}"/>
    <cellStyle name="60% - Accent6 5 7" xfId="4188" xr:uid="{00000000-0005-0000-0000-0000D10C0000}"/>
    <cellStyle name="60% - Accent6 5 8" xfId="4189" xr:uid="{00000000-0005-0000-0000-0000D20C0000}"/>
    <cellStyle name="60% - Accent6 5 9" xfId="4190" xr:uid="{00000000-0005-0000-0000-0000D30C0000}"/>
    <cellStyle name="60% - Accent6 6" xfId="4191" xr:uid="{00000000-0005-0000-0000-0000D40C0000}"/>
    <cellStyle name="60% - Accent6 6 2" xfId="4192" xr:uid="{00000000-0005-0000-0000-0000D50C0000}"/>
    <cellStyle name="60% - Accent6 6 3" xfId="4193" xr:uid="{00000000-0005-0000-0000-0000D60C0000}"/>
    <cellStyle name="60% - Accent6 6 4" xfId="4194" xr:uid="{00000000-0005-0000-0000-0000D70C0000}"/>
    <cellStyle name="60% - Accent6 6 5" xfId="4195" xr:uid="{00000000-0005-0000-0000-0000D80C0000}"/>
    <cellStyle name="60% - Accent6 6 6" xfId="4196" xr:uid="{00000000-0005-0000-0000-0000D90C0000}"/>
    <cellStyle name="60% - Accent6 6 7" xfId="4197" xr:uid="{00000000-0005-0000-0000-0000DA0C0000}"/>
    <cellStyle name="60% - Accent6 6 8" xfId="4198" xr:uid="{00000000-0005-0000-0000-0000DB0C0000}"/>
    <cellStyle name="60% - Accent6 6 9" xfId="4199" xr:uid="{00000000-0005-0000-0000-0000DC0C0000}"/>
    <cellStyle name="60% - Accent6 7" xfId="4200" xr:uid="{00000000-0005-0000-0000-0000DD0C0000}"/>
    <cellStyle name="60% - Accent6 7 2" xfId="4201" xr:uid="{00000000-0005-0000-0000-0000DE0C0000}"/>
    <cellStyle name="60% - Accent6 7 3" xfId="4202" xr:uid="{00000000-0005-0000-0000-0000DF0C0000}"/>
    <cellStyle name="60% - Accent6 7 4" xfId="4203" xr:uid="{00000000-0005-0000-0000-0000E00C0000}"/>
    <cellStyle name="60% - Accent6 7 5" xfId="4204" xr:uid="{00000000-0005-0000-0000-0000E10C0000}"/>
    <cellStyle name="60% - Accent6 7 6" xfId="4205" xr:uid="{00000000-0005-0000-0000-0000E20C0000}"/>
    <cellStyle name="60% - Accent6 7 7" xfId="4206" xr:uid="{00000000-0005-0000-0000-0000E30C0000}"/>
    <cellStyle name="60% - Accent6 7 8" xfId="4207" xr:uid="{00000000-0005-0000-0000-0000E40C0000}"/>
    <cellStyle name="60% - Accent6 7 9" xfId="4208" xr:uid="{00000000-0005-0000-0000-0000E50C0000}"/>
    <cellStyle name="60% - Accent6 8" xfId="4209" xr:uid="{00000000-0005-0000-0000-0000E60C0000}"/>
    <cellStyle name="60% - Accent6 8 2" xfId="4210" xr:uid="{00000000-0005-0000-0000-0000E70C0000}"/>
    <cellStyle name="60% - Accent6 8 3" xfId="4211" xr:uid="{00000000-0005-0000-0000-0000E80C0000}"/>
    <cellStyle name="60% - Accent6 8 4" xfId="4212" xr:uid="{00000000-0005-0000-0000-0000E90C0000}"/>
    <cellStyle name="60% - Accent6 8 5" xfId="4213" xr:uid="{00000000-0005-0000-0000-0000EA0C0000}"/>
    <cellStyle name="60% - Accent6 8 6" xfId="4214" xr:uid="{00000000-0005-0000-0000-0000EB0C0000}"/>
    <cellStyle name="60% - Accent6 8 7" xfId="4215" xr:uid="{00000000-0005-0000-0000-0000EC0C0000}"/>
    <cellStyle name="60% - Accent6 8 8" xfId="4216" xr:uid="{00000000-0005-0000-0000-0000ED0C0000}"/>
    <cellStyle name="60% - Accent6 8 9" xfId="4217" xr:uid="{00000000-0005-0000-0000-0000EE0C0000}"/>
    <cellStyle name="60% - Accent6 9" xfId="4218" xr:uid="{00000000-0005-0000-0000-0000EF0C0000}"/>
    <cellStyle name="60% - Accent6 9 2" xfId="4219" xr:uid="{00000000-0005-0000-0000-0000F00C0000}"/>
    <cellStyle name="9" xfId="4220" xr:uid="{00000000-0005-0000-0000-0000F10C0000}"/>
    <cellStyle name="_x0001_Å»_x001e_´ " xfId="8295" xr:uid="{00000000-0005-0000-0000-0000F20C0000}"/>
    <cellStyle name="Accent1 10" xfId="4221" xr:uid="{00000000-0005-0000-0000-0000F30C0000}"/>
    <cellStyle name="Accent1 10 2" xfId="4222" xr:uid="{00000000-0005-0000-0000-0000F40C0000}"/>
    <cellStyle name="Accent1 11" xfId="4223" xr:uid="{00000000-0005-0000-0000-0000F50C0000}"/>
    <cellStyle name="Accent1 11 2" xfId="4224" xr:uid="{00000000-0005-0000-0000-0000F60C0000}"/>
    <cellStyle name="Accent1 12" xfId="4225" xr:uid="{00000000-0005-0000-0000-0000F70C0000}"/>
    <cellStyle name="Accent1 12 2" xfId="4226" xr:uid="{00000000-0005-0000-0000-0000F80C0000}"/>
    <cellStyle name="Accent1 13" xfId="4227" xr:uid="{00000000-0005-0000-0000-0000F90C0000}"/>
    <cellStyle name="Accent1 13 2" xfId="4228" xr:uid="{00000000-0005-0000-0000-0000FA0C0000}"/>
    <cellStyle name="Accent1 14" xfId="4229" xr:uid="{00000000-0005-0000-0000-0000FB0C0000}"/>
    <cellStyle name="Accent1 14 2" xfId="4230" xr:uid="{00000000-0005-0000-0000-0000FC0C0000}"/>
    <cellStyle name="Accent1 15" xfId="4231" xr:uid="{00000000-0005-0000-0000-0000FD0C0000}"/>
    <cellStyle name="Accent1 15 2" xfId="4232" xr:uid="{00000000-0005-0000-0000-0000FE0C0000}"/>
    <cellStyle name="Accent1 15 2 2" xfId="50334" xr:uid="{00000000-0005-0000-0000-0000FF0C0000}"/>
    <cellStyle name="Accent1 2" xfId="151" xr:uid="{00000000-0005-0000-0000-0000000D0000}"/>
    <cellStyle name="Accent1 2 2" xfId="4234" xr:uid="{00000000-0005-0000-0000-0000010D0000}"/>
    <cellStyle name="Accent1 2 2 2" xfId="33345" xr:uid="{00000000-0005-0000-0000-0000020D0000}"/>
    <cellStyle name="Accent1 2 2 3" xfId="12038" xr:uid="{00000000-0005-0000-0000-0000030D0000}"/>
    <cellStyle name="Accent1 2 3" xfId="4233" xr:uid="{00000000-0005-0000-0000-0000040D0000}"/>
    <cellStyle name="Accent1 2 3 2" xfId="8296" xr:uid="{00000000-0005-0000-0000-0000050D0000}"/>
    <cellStyle name="Accent1 3" xfId="4235" xr:uid="{00000000-0005-0000-0000-0000060D0000}"/>
    <cellStyle name="Accent1 3 10" xfId="33346" xr:uid="{00000000-0005-0000-0000-0000070D0000}"/>
    <cellStyle name="Accent1 3 11" xfId="6807" xr:uid="{00000000-0005-0000-0000-0000080D0000}"/>
    <cellStyle name="Accent1 3 2" xfId="4236" xr:uid="{00000000-0005-0000-0000-0000090D0000}"/>
    <cellStyle name="Accent1 3 3" xfId="4237" xr:uid="{00000000-0005-0000-0000-00000A0D0000}"/>
    <cellStyle name="Accent1 3 4" xfId="4238" xr:uid="{00000000-0005-0000-0000-00000B0D0000}"/>
    <cellStyle name="Accent1 3 5" xfId="4239" xr:uid="{00000000-0005-0000-0000-00000C0D0000}"/>
    <cellStyle name="Accent1 3 6" xfId="4240" xr:uid="{00000000-0005-0000-0000-00000D0D0000}"/>
    <cellStyle name="Accent1 3 7" xfId="4241" xr:uid="{00000000-0005-0000-0000-00000E0D0000}"/>
    <cellStyle name="Accent1 3 8" xfId="4242" xr:uid="{00000000-0005-0000-0000-00000F0D0000}"/>
    <cellStyle name="Accent1 3 9" xfId="4243" xr:uid="{00000000-0005-0000-0000-0000100D0000}"/>
    <cellStyle name="Accent1 4" xfId="4244" xr:uid="{00000000-0005-0000-0000-0000110D0000}"/>
    <cellStyle name="Accent1 4 2" xfId="4245" xr:uid="{00000000-0005-0000-0000-0000120D0000}"/>
    <cellStyle name="Accent1 4 3" xfId="4246" xr:uid="{00000000-0005-0000-0000-0000130D0000}"/>
    <cellStyle name="Accent1 4 4" xfId="4247" xr:uid="{00000000-0005-0000-0000-0000140D0000}"/>
    <cellStyle name="Accent1 4 5" xfId="4248" xr:uid="{00000000-0005-0000-0000-0000150D0000}"/>
    <cellStyle name="Accent1 4 6" xfId="4249" xr:uid="{00000000-0005-0000-0000-0000160D0000}"/>
    <cellStyle name="Accent1 4 7" xfId="4250" xr:uid="{00000000-0005-0000-0000-0000170D0000}"/>
    <cellStyle name="Accent1 4 8" xfId="4251" xr:uid="{00000000-0005-0000-0000-0000180D0000}"/>
    <cellStyle name="Accent1 4 9" xfId="4252" xr:uid="{00000000-0005-0000-0000-0000190D0000}"/>
    <cellStyle name="Accent1 5" xfId="4253" xr:uid="{00000000-0005-0000-0000-00001A0D0000}"/>
    <cellStyle name="Accent1 5 2" xfId="4254" xr:uid="{00000000-0005-0000-0000-00001B0D0000}"/>
    <cellStyle name="Accent1 5 3" xfId="4255" xr:uid="{00000000-0005-0000-0000-00001C0D0000}"/>
    <cellStyle name="Accent1 5 4" xfId="4256" xr:uid="{00000000-0005-0000-0000-00001D0D0000}"/>
    <cellStyle name="Accent1 5 5" xfId="4257" xr:uid="{00000000-0005-0000-0000-00001E0D0000}"/>
    <cellStyle name="Accent1 5 6" xfId="4258" xr:uid="{00000000-0005-0000-0000-00001F0D0000}"/>
    <cellStyle name="Accent1 5 7" xfId="4259" xr:uid="{00000000-0005-0000-0000-0000200D0000}"/>
    <cellStyle name="Accent1 5 8" xfId="4260" xr:uid="{00000000-0005-0000-0000-0000210D0000}"/>
    <cellStyle name="Accent1 5 9" xfId="4261" xr:uid="{00000000-0005-0000-0000-0000220D0000}"/>
    <cellStyle name="Accent1 6" xfId="4262" xr:uid="{00000000-0005-0000-0000-0000230D0000}"/>
    <cellStyle name="Accent1 6 2" xfId="4263" xr:uid="{00000000-0005-0000-0000-0000240D0000}"/>
    <cellStyle name="Accent1 6 3" xfId="4264" xr:uid="{00000000-0005-0000-0000-0000250D0000}"/>
    <cellStyle name="Accent1 6 4" xfId="4265" xr:uid="{00000000-0005-0000-0000-0000260D0000}"/>
    <cellStyle name="Accent1 6 5" xfId="4266" xr:uid="{00000000-0005-0000-0000-0000270D0000}"/>
    <cellStyle name="Accent1 6 6" xfId="4267" xr:uid="{00000000-0005-0000-0000-0000280D0000}"/>
    <cellStyle name="Accent1 6 7" xfId="4268" xr:uid="{00000000-0005-0000-0000-0000290D0000}"/>
    <cellStyle name="Accent1 6 8" xfId="4269" xr:uid="{00000000-0005-0000-0000-00002A0D0000}"/>
    <cellStyle name="Accent1 6 9" xfId="4270" xr:uid="{00000000-0005-0000-0000-00002B0D0000}"/>
    <cellStyle name="Accent1 7" xfId="4271" xr:uid="{00000000-0005-0000-0000-00002C0D0000}"/>
    <cellStyle name="Accent1 7 2" xfId="4272" xr:uid="{00000000-0005-0000-0000-00002D0D0000}"/>
    <cellStyle name="Accent1 7 3" xfId="4273" xr:uid="{00000000-0005-0000-0000-00002E0D0000}"/>
    <cellStyle name="Accent1 7 4" xfId="4274" xr:uid="{00000000-0005-0000-0000-00002F0D0000}"/>
    <cellStyle name="Accent1 7 5" xfId="4275" xr:uid="{00000000-0005-0000-0000-0000300D0000}"/>
    <cellStyle name="Accent1 7 6" xfId="4276" xr:uid="{00000000-0005-0000-0000-0000310D0000}"/>
    <cellStyle name="Accent1 7 7" xfId="4277" xr:uid="{00000000-0005-0000-0000-0000320D0000}"/>
    <cellStyle name="Accent1 7 8" xfId="4278" xr:uid="{00000000-0005-0000-0000-0000330D0000}"/>
    <cellStyle name="Accent1 7 9" xfId="4279" xr:uid="{00000000-0005-0000-0000-0000340D0000}"/>
    <cellStyle name="Accent1 8" xfId="4280" xr:uid="{00000000-0005-0000-0000-0000350D0000}"/>
    <cellStyle name="Accent1 8 2" xfId="4281" xr:uid="{00000000-0005-0000-0000-0000360D0000}"/>
    <cellStyle name="Accent1 8 3" xfId="4282" xr:uid="{00000000-0005-0000-0000-0000370D0000}"/>
    <cellStyle name="Accent1 8 4" xfId="4283" xr:uid="{00000000-0005-0000-0000-0000380D0000}"/>
    <cellStyle name="Accent1 8 5" xfId="4284" xr:uid="{00000000-0005-0000-0000-0000390D0000}"/>
    <cellStyle name="Accent1 8 6" xfId="4285" xr:uid="{00000000-0005-0000-0000-00003A0D0000}"/>
    <cellStyle name="Accent1 8 7" xfId="4286" xr:uid="{00000000-0005-0000-0000-00003B0D0000}"/>
    <cellStyle name="Accent1 8 8" xfId="4287" xr:uid="{00000000-0005-0000-0000-00003C0D0000}"/>
    <cellStyle name="Accent1 8 9" xfId="4288" xr:uid="{00000000-0005-0000-0000-00003D0D0000}"/>
    <cellStyle name="Accent1 9" xfId="4289" xr:uid="{00000000-0005-0000-0000-00003E0D0000}"/>
    <cellStyle name="Accent1 9 2" xfId="4290" xr:uid="{00000000-0005-0000-0000-00003F0D0000}"/>
    <cellStyle name="Accent2 10" xfId="4291" xr:uid="{00000000-0005-0000-0000-0000400D0000}"/>
    <cellStyle name="Accent2 10 2" xfId="4292" xr:uid="{00000000-0005-0000-0000-0000410D0000}"/>
    <cellStyle name="Accent2 11" xfId="4293" xr:uid="{00000000-0005-0000-0000-0000420D0000}"/>
    <cellStyle name="Accent2 11 2" xfId="4294" xr:uid="{00000000-0005-0000-0000-0000430D0000}"/>
    <cellStyle name="Accent2 12" xfId="4295" xr:uid="{00000000-0005-0000-0000-0000440D0000}"/>
    <cellStyle name="Accent2 12 2" xfId="4296" xr:uid="{00000000-0005-0000-0000-0000450D0000}"/>
    <cellStyle name="Accent2 13" xfId="4297" xr:uid="{00000000-0005-0000-0000-0000460D0000}"/>
    <cellStyle name="Accent2 13 2" xfId="4298" xr:uid="{00000000-0005-0000-0000-0000470D0000}"/>
    <cellStyle name="Accent2 14" xfId="4299" xr:uid="{00000000-0005-0000-0000-0000480D0000}"/>
    <cellStyle name="Accent2 14 2" xfId="4300" xr:uid="{00000000-0005-0000-0000-0000490D0000}"/>
    <cellStyle name="Accent2 15" xfId="4301" xr:uid="{00000000-0005-0000-0000-00004A0D0000}"/>
    <cellStyle name="Accent2 15 2" xfId="4302" xr:uid="{00000000-0005-0000-0000-00004B0D0000}"/>
    <cellStyle name="Accent2 15 2 2" xfId="50335" xr:uid="{00000000-0005-0000-0000-00004C0D0000}"/>
    <cellStyle name="Accent2 2" xfId="152" xr:uid="{00000000-0005-0000-0000-00004D0D0000}"/>
    <cellStyle name="Accent2 2 2" xfId="4304" xr:uid="{00000000-0005-0000-0000-00004E0D0000}"/>
    <cellStyle name="Accent2 2 2 2" xfId="33347" xr:uid="{00000000-0005-0000-0000-00004F0D0000}"/>
    <cellStyle name="Accent2 2 2 3" xfId="12039" xr:uid="{00000000-0005-0000-0000-0000500D0000}"/>
    <cellStyle name="Accent2 2 3" xfId="4303" xr:uid="{00000000-0005-0000-0000-0000510D0000}"/>
    <cellStyle name="Accent2 2 3 2" xfId="8297" xr:uid="{00000000-0005-0000-0000-0000520D0000}"/>
    <cellStyle name="Accent2 3" xfId="4305" xr:uid="{00000000-0005-0000-0000-0000530D0000}"/>
    <cellStyle name="Accent2 3 10" xfId="33348" xr:uid="{00000000-0005-0000-0000-0000540D0000}"/>
    <cellStyle name="Accent2 3 11" xfId="6808" xr:uid="{00000000-0005-0000-0000-0000550D0000}"/>
    <cellStyle name="Accent2 3 2" xfId="4306" xr:uid="{00000000-0005-0000-0000-0000560D0000}"/>
    <cellStyle name="Accent2 3 3" xfId="4307" xr:uid="{00000000-0005-0000-0000-0000570D0000}"/>
    <cellStyle name="Accent2 3 4" xfId="4308" xr:uid="{00000000-0005-0000-0000-0000580D0000}"/>
    <cellStyle name="Accent2 3 5" xfId="4309" xr:uid="{00000000-0005-0000-0000-0000590D0000}"/>
    <cellStyle name="Accent2 3 6" xfId="4310" xr:uid="{00000000-0005-0000-0000-00005A0D0000}"/>
    <cellStyle name="Accent2 3 7" xfId="4311" xr:uid="{00000000-0005-0000-0000-00005B0D0000}"/>
    <cellStyle name="Accent2 3 8" xfId="4312" xr:uid="{00000000-0005-0000-0000-00005C0D0000}"/>
    <cellStyle name="Accent2 3 9" xfId="4313" xr:uid="{00000000-0005-0000-0000-00005D0D0000}"/>
    <cellStyle name="Accent2 4" xfId="4314" xr:uid="{00000000-0005-0000-0000-00005E0D0000}"/>
    <cellStyle name="Accent2 4 2" xfId="4315" xr:uid="{00000000-0005-0000-0000-00005F0D0000}"/>
    <cellStyle name="Accent2 4 3" xfId="4316" xr:uid="{00000000-0005-0000-0000-0000600D0000}"/>
    <cellStyle name="Accent2 4 4" xfId="4317" xr:uid="{00000000-0005-0000-0000-0000610D0000}"/>
    <cellStyle name="Accent2 4 5" xfId="4318" xr:uid="{00000000-0005-0000-0000-0000620D0000}"/>
    <cellStyle name="Accent2 4 6" xfId="4319" xr:uid="{00000000-0005-0000-0000-0000630D0000}"/>
    <cellStyle name="Accent2 4 7" xfId="4320" xr:uid="{00000000-0005-0000-0000-0000640D0000}"/>
    <cellStyle name="Accent2 4 8" xfId="4321" xr:uid="{00000000-0005-0000-0000-0000650D0000}"/>
    <cellStyle name="Accent2 4 9" xfId="4322" xr:uid="{00000000-0005-0000-0000-0000660D0000}"/>
    <cellStyle name="Accent2 5" xfId="4323" xr:uid="{00000000-0005-0000-0000-0000670D0000}"/>
    <cellStyle name="Accent2 5 2" xfId="4324" xr:uid="{00000000-0005-0000-0000-0000680D0000}"/>
    <cellStyle name="Accent2 5 3" xfId="4325" xr:uid="{00000000-0005-0000-0000-0000690D0000}"/>
    <cellStyle name="Accent2 5 4" xfId="4326" xr:uid="{00000000-0005-0000-0000-00006A0D0000}"/>
    <cellStyle name="Accent2 5 5" xfId="4327" xr:uid="{00000000-0005-0000-0000-00006B0D0000}"/>
    <cellStyle name="Accent2 5 6" xfId="4328" xr:uid="{00000000-0005-0000-0000-00006C0D0000}"/>
    <cellStyle name="Accent2 5 7" xfId="4329" xr:uid="{00000000-0005-0000-0000-00006D0D0000}"/>
    <cellStyle name="Accent2 5 8" xfId="4330" xr:uid="{00000000-0005-0000-0000-00006E0D0000}"/>
    <cellStyle name="Accent2 5 9" xfId="4331" xr:uid="{00000000-0005-0000-0000-00006F0D0000}"/>
    <cellStyle name="Accent2 6" xfId="4332" xr:uid="{00000000-0005-0000-0000-0000700D0000}"/>
    <cellStyle name="Accent2 6 2" xfId="4333" xr:uid="{00000000-0005-0000-0000-0000710D0000}"/>
    <cellStyle name="Accent2 6 3" xfId="4334" xr:uid="{00000000-0005-0000-0000-0000720D0000}"/>
    <cellStyle name="Accent2 6 4" xfId="4335" xr:uid="{00000000-0005-0000-0000-0000730D0000}"/>
    <cellStyle name="Accent2 6 5" xfId="4336" xr:uid="{00000000-0005-0000-0000-0000740D0000}"/>
    <cellStyle name="Accent2 6 6" xfId="4337" xr:uid="{00000000-0005-0000-0000-0000750D0000}"/>
    <cellStyle name="Accent2 6 7" xfId="4338" xr:uid="{00000000-0005-0000-0000-0000760D0000}"/>
    <cellStyle name="Accent2 6 8" xfId="4339" xr:uid="{00000000-0005-0000-0000-0000770D0000}"/>
    <cellStyle name="Accent2 6 9" xfId="4340" xr:uid="{00000000-0005-0000-0000-0000780D0000}"/>
    <cellStyle name="Accent2 7" xfId="4341" xr:uid="{00000000-0005-0000-0000-0000790D0000}"/>
    <cellStyle name="Accent2 7 2" xfId="4342" xr:uid="{00000000-0005-0000-0000-00007A0D0000}"/>
    <cellStyle name="Accent2 7 3" xfId="4343" xr:uid="{00000000-0005-0000-0000-00007B0D0000}"/>
    <cellStyle name="Accent2 7 4" xfId="4344" xr:uid="{00000000-0005-0000-0000-00007C0D0000}"/>
    <cellStyle name="Accent2 7 5" xfId="4345" xr:uid="{00000000-0005-0000-0000-00007D0D0000}"/>
    <cellStyle name="Accent2 7 6" xfId="4346" xr:uid="{00000000-0005-0000-0000-00007E0D0000}"/>
    <cellStyle name="Accent2 7 7" xfId="4347" xr:uid="{00000000-0005-0000-0000-00007F0D0000}"/>
    <cellStyle name="Accent2 7 8" xfId="4348" xr:uid="{00000000-0005-0000-0000-0000800D0000}"/>
    <cellStyle name="Accent2 7 9" xfId="4349" xr:uid="{00000000-0005-0000-0000-0000810D0000}"/>
    <cellStyle name="Accent2 8" xfId="4350" xr:uid="{00000000-0005-0000-0000-0000820D0000}"/>
    <cellStyle name="Accent2 8 2" xfId="4351" xr:uid="{00000000-0005-0000-0000-0000830D0000}"/>
    <cellStyle name="Accent2 8 3" xfId="4352" xr:uid="{00000000-0005-0000-0000-0000840D0000}"/>
    <cellStyle name="Accent2 8 4" xfId="4353" xr:uid="{00000000-0005-0000-0000-0000850D0000}"/>
    <cellStyle name="Accent2 8 5" xfId="4354" xr:uid="{00000000-0005-0000-0000-0000860D0000}"/>
    <cellStyle name="Accent2 8 6" xfId="4355" xr:uid="{00000000-0005-0000-0000-0000870D0000}"/>
    <cellStyle name="Accent2 8 7" xfId="4356" xr:uid="{00000000-0005-0000-0000-0000880D0000}"/>
    <cellStyle name="Accent2 8 8" xfId="4357" xr:uid="{00000000-0005-0000-0000-0000890D0000}"/>
    <cellStyle name="Accent2 8 9" xfId="4358" xr:uid="{00000000-0005-0000-0000-00008A0D0000}"/>
    <cellStyle name="Accent2 9" xfId="4359" xr:uid="{00000000-0005-0000-0000-00008B0D0000}"/>
    <cellStyle name="Accent2 9 2" xfId="4360" xr:uid="{00000000-0005-0000-0000-00008C0D0000}"/>
    <cellStyle name="Accent3 10" xfId="4361" xr:uid="{00000000-0005-0000-0000-00008D0D0000}"/>
    <cellStyle name="Accent3 10 2" xfId="4362" xr:uid="{00000000-0005-0000-0000-00008E0D0000}"/>
    <cellStyle name="Accent3 11" xfId="4363" xr:uid="{00000000-0005-0000-0000-00008F0D0000}"/>
    <cellStyle name="Accent3 11 2" xfId="4364" xr:uid="{00000000-0005-0000-0000-0000900D0000}"/>
    <cellStyle name="Accent3 12" xfId="4365" xr:uid="{00000000-0005-0000-0000-0000910D0000}"/>
    <cellStyle name="Accent3 12 2" xfId="4366" xr:uid="{00000000-0005-0000-0000-0000920D0000}"/>
    <cellStyle name="Accent3 13" xfId="4367" xr:uid="{00000000-0005-0000-0000-0000930D0000}"/>
    <cellStyle name="Accent3 13 2" xfId="4368" xr:uid="{00000000-0005-0000-0000-0000940D0000}"/>
    <cellStyle name="Accent3 14" xfId="4369" xr:uid="{00000000-0005-0000-0000-0000950D0000}"/>
    <cellStyle name="Accent3 14 2" xfId="4370" xr:uid="{00000000-0005-0000-0000-0000960D0000}"/>
    <cellStyle name="Accent3 15" xfId="4371" xr:uid="{00000000-0005-0000-0000-0000970D0000}"/>
    <cellStyle name="Accent3 15 2" xfId="4372" xr:uid="{00000000-0005-0000-0000-0000980D0000}"/>
    <cellStyle name="Accent3 15 2 2" xfId="50336" xr:uid="{00000000-0005-0000-0000-0000990D0000}"/>
    <cellStyle name="Accent3 2" xfId="153" xr:uid="{00000000-0005-0000-0000-00009A0D0000}"/>
    <cellStyle name="Accent3 2 2" xfId="4374" xr:uid="{00000000-0005-0000-0000-00009B0D0000}"/>
    <cellStyle name="Accent3 2 2 2" xfId="33349" xr:uid="{00000000-0005-0000-0000-00009C0D0000}"/>
    <cellStyle name="Accent3 2 2 3" xfId="12040" xr:uid="{00000000-0005-0000-0000-00009D0D0000}"/>
    <cellStyle name="Accent3 2 3" xfId="4373" xr:uid="{00000000-0005-0000-0000-00009E0D0000}"/>
    <cellStyle name="Accent3 2 3 2" xfId="8298" xr:uid="{00000000-0005-0000-0000-00009F0D0000}"/>
    <cellStyle name="Accent3 3" xfId="4375" xr:uid="{00000000-0005-0000-0000-0000A00D0000}"/>
    <cellStyle name="Accent3 3 10" xfId="33350" xr:uid="{00000000-0005-0000-0000-0000A10D0000}"/>
    <cellStyle name="Accent3 3 11" xfId="6809" xr:uid="{00000000-0005-0000-0000-0000A20D0000}"/>
    <cellStyle name="Accent3 3 2" xfId="4376" xr:uid="{00000000-0005-0000-0000-0000A30D0000}"/>
    <cellStyle name="Accent3 3 3" xfId="4377" xr:uid="{00000000-0005-0000-0000-0000A40D0000}"/>
    <cellStyle name="Accent3 3 4" xfId="4378" xr:uid="{00000000-0005-0000-0000-0000A50D0000}"/>
    <cellStyle name="Accent3 3 5" xfId="4379" xr:uid="{00000000-0005-0000-0000-0000A60D0000}"/>
    <cellStyle name="Accent3 3 6" xfId="4380" xr:uid="{00000000-0005-0000-0000-0000A70D0000}"/>
    <cellStyle name="Accent3 3 7" xfId="4381" xr:uid="{00000000-0005-0000-0000-0000A80D0000}"/>
    <cellStyle name="Accent3 3 8" xfId="4382" xr:uid="{00000000-0005-0000-0000-0000A90D0000}"/>
    <cellStyle name="Accent3 3 9" xfId="4383" xr:uid="{00000000-0005-0000-0000-0000AA0D0000}"/>
    <cellStyle name="Accent3 4" xfId="4384" xr:uid="{00000000-0005-0000-0000-0000AB0D0000}"/>
    <cellStyle name="Accent3 4 2" xfId="4385" xr:uid="{00000000-0005-0000-0000-0000AC0D0000}"/>
    <cellStyle name="Accent3 4 3" xfId="4386" xr:uid="{00000000-0005-0000-0000-0000AD0D0000}"/>
    <cellStyle name="Accent3 4 4" xfId="4387" xr:uid="{00000000-0005-0000-0000-0000AE0D0000}"/>
    <cellStyle name="Accent3 4 5" xfId="4388" xr:uid="{00000000-0005-0000-0000-0000AF0D0000}"/>
    <cellStyle name="Accent3 4 6" xfId="4389" xr:uid="{00000000-0005-0000-0000-0000B00D0000}"/>
    <cellStyle name="Accent3 4 7" xfId="4390" xr:uid="{00000000-0005-0000-0000-0000B10D0000}"/>
    <cellStyle name="Accent3 4 8" xfId="4391" xr:uid="{00000000-0005-0000-0000-0000B20D0000}"/>
    <cellStyle name="Accent3 4 9" xfId="4392" xr:uid="{00000000-0005-0000-0000-0000B30D0000}"/>
    <cellStyle name="Accent3 5" xfId="4393" xr:uid="{00000000-0005-0000-0000-0000B40D0000}"/>
    <cellStyle name="Accent3 5 2" xfId="4394" xr:uid="{00000000-0005-0000-0000-0000B50D0000}"/>
    <cellStyle name="Accent3 5 3" xfId="4395" xr:uid="{00000000-0005-0000-0000-0000B60D0000}"/>
    <cellStyle name="Accent3 5 4" xfId="4396" xr:uid="{00000000-0005-0000-0000-0000B70D0000}"/>
    <cellStyle name="Accent3 5 5" xfId="4397" xr:uid="{00000000-0005-0000-0000-0000B80D0000}"/>
    <cellStyle name="Accent3 5 6" xfId="4398" xr:uid="{00000000-0005-0000-0000-0000B90D0000}"/>
    <cellStyle name="Accent3 5 7" xfId="4399" xr:uid="{00000000-0005-0000-0000-0000BA0D0000}"/>
    <cellStyle name="Accent3 5 8" xfId="4400" xr:uid="{00000000-0005-0000-0000-0000BB0D0000}"/>
    <cellStyle name="Accent3 5 9" xfId="4401" xr:uid="{00000000-0005-0000-0000-0000BC0D0000}"/>
    <cellStyle name="Accent3 6" xfId="4402" xr:uid="{00000000-0005-0000-0000-0000BD0D0000}"/>
    <cellStyle name="Accent3 6 2" xfId="4403" xr:uid="{00000000-0005-0000-0000-0000BE0D0000}"/>
    <cellStyle name="Accent3 6 3" xfId="4404" xr:uid="{00000000-0005-0000-0000-0000BF0D0000}"/>
    <cellStyle name="Accent3 6 4" xfId="4405" xr:uid="{00000000-0005-0000-0000-0000C00D0000}"/>
    <cellStyle name="Accent3 6 5" xfId="4406" xr:uid="{00000000-0005-0000-0000-0000C10D0000}"/>
    <cellStyle name="Accent3 6 6" xfId="4407" xr:uid="{00000000-0005-0000-0000-0000C20D0000}"/>
    <cellStyle name="Accent3 6 7" xfId="4408" xr:uid="{00000000-0005-0000-0000-0000C30D0000}"/>
    <cellStyle name="Accent3 6 8" xfId="4409" xr:uid="{00000000-0005-0000-0000-0000C40D0000}"/>
    <cellStyle name="Accent3 6 9" xfId="4410" xr:uid="{00000000-0005-0000-0000-0000C50D0000}"/>
    <cellStyle name="Accent3 7" xfId="4411" xr:uid="{00000000-0005-0000-0000-0000C60D0000}"/>
    <cellStyle name="Accent3 7 2" xfId="4412" xr:uid="{00000000-0005-0000-0000-0000C70D0000}"/>
    <cellStyle name="Accent3 7 3" xfId="4413" xr:uid="{00000000-0005-0000-0000-0000C80D0000}"/>
    <cellStyle name="Accent3 7 4" xfId="4414" xr:uid="{00000000-0005-0000-0000-0000C90D0000}"/>
    <cellStyle name="Accent3 7 5" xfId="4415" xr:uid="{00000000-0005-0000-0000-0000CA0D0000}"/>
    <cellStyle name="Accent3 7 6" xfId="4416" xr:uid="{00000000-0005-0000-0000-0000CB0D0000}"/>
    <cellStyle name="Accent3 7 7" xfId="4417" xr:uid="{00000000-0005-0000-0000-0000CC0D0000}"/>
    <cellStyle name="Accent3 7 8" xfId="4418" xr:uid="{00000000-0005-0000-0000-0000CD0D0000}"/>
    <cellStyle name="Accent3 7 9" xfId="4419" xr:uid="{00000000-0005-0000-0000-0000CE0D0000}"/>
    <cellStyle name="Accent3 8" xfId="4420" xr:uid="{00000000-0005-0000-0000-0000CF0D0000}"/>
    <cellStyle name="Accent3 8 2" xfId="4421" xr:uid="{00000000-0005-0000-0000-0000D00D0000}"/>
    <cellStyle name="Accent3 8 3" xfId="4422" xr:uid="{00000000-0005-0000-0000-0000D10D0000}"/>
    <cellStyle name="Accent3 8 4" xfId="4423" xr:uid="{00000000-0005-0000-0000-0000D20D0000}"/>
    <cellStyle name="Accent3 8 5" xfId="4424" xr:uid="{00000000-0005-0000-0000-0000D30D0000}"/>
    <cellStyle name="Accent3 8 6" xfId="4425" xr:uid="{00000000-0005-0000-0000-0000D40D0000}"/>
    <cellStyle name="Accent3 8 7" xfId="4426" xr:uid="{00000000-0005-0000-0000-0000D50D0000}"/>
    <cellStyle name="Accent3 8 8" xfId="4427" xr:uid="{00000000-0005-0000-0000-0000D60D0000}"/>
    <cellStyle name="Accent3 8 9" xfId="4428" xr:uid="{00000000-0005-0000-0000-0000D70D0000}"/>
    <cellStyle name="Accent3 9" xfId="4429" xr:uid="{00000000-0005-0000-0000-0000D80D0000}"/>
    <cellStyle name="Accent3 9 2" xfId="4430" xr:uid="{00000000-0005-0000-0000-0000D90D0000}"/>
    <cellStyle name="Accent4 10" xfId="4431" xr:uid="{00000000-0005-0000-0000-0000DA0D0000}"/>
    <cellStyle name="Accent4 10 2" xfId="4432" xr:uid="{00000000-0005-0000-0000-0000DB0D0000}"/>
    <cellStyle name="Accent4 11" xfId="4433" xr:uid="{00000000-0005-0000-0000-0000DC0D0000}"/>
    <cellStyle name="Accent4 11 2" xfId="4434" xr:uid="{00000000-0005-0000-0000-0000DD0D0000}"/>
    <cellStyle name="Accent4 12" xfId="4435" xr:uid="{00000000-0005-0000-0000-0000DE0D0000}"/>
    <cellStyle name="Accent4 12 2" xfId="4436" xr:uid="{00000000-0005-0000-0000-0000DF0D0000}"/>
    <cellStyle name="Accent4 13" xfId="4437" xr:uid="{00000000-0005-0000-0000-0000E00D0000}"/>
    <cellStyle name="Accent4 13 2" xfId="4438" xr:uid="{00000000-0005-0000-0000-0000E10D0000}"/>
    <cellStyle name="Accent4 14" xfId="4439" xr:uid="{00000000-0005-0000-0000-0000E20D0000}"/>
    <cellStyle name="Accent4 14 2" xfId="4440" xr:uid="{00000000-0005-0000-0000-0000E30D0000}"/>
    <cellStyle name="Accent4 15" xfId="4441" xr:uid="{00000000-0005-0000-0000-0000E40D0000}"/>
    <cellStyle name="Accent4 15 2" xfId="4442" xr:uid="{00000000-0005-0000-0000-0000E50D0000}"/>
    <cellStyle name="Accent4 15 2 2" xfId="50337" xr:uid="{00000000-0005-0000-0000-0000E60D0000}"/>
    <cellStyle name="Accent4 2" xfId="154" xr:uid="{00000000-0005-0000-0000-0000E70D0000}"/>
    <cellStyle name="Accent4 2 2" xfId="4444" xr:uid="{00000000-0005-0000-0000-0000E80D0000}"/>
    <cellStyle name="Accent4 2 2 2" xfId="33351" xr:uid="{00000000-0005-0000-0000-0000E90D0000}"/>
    <cellStyle name="Accent4 2 2 3" xfId="12041" xr:uid="{00000000-0005-0000-0000-0000EA0D0000}"/>
    <cellStyle name="Accent4 2 3" xfId="4443" xr:uid="{00000000-0005-0000-0000-0000EB0D0000}"/>
    <cellStyle name="Accent4 2 3 2" xfId="8299" xr:uid="{00000000-0005-0000-0000-0000EC0D0000}"/>
    <cellStyle name="Accent4 3" xfId="4445" xr:uid="{00000000-0005-0000-0000-0000ED0D0000}"/>
    <cellStyle name="Accent4 3 10" xfId="33352" xr:uid="{00000000-0005-0000-0000-0000EE0D0000}"/>
    <cellStyle name="Accent4 3 11" xfId="6810" xr:uid="{00000000-0005-0000-0000-0000EF0D0000}"/>
    <cellStyle name="Accent4 3 2" xfId="4446" xr:uid="{00000000-0005-0000-0000-0000F00D0000}"/>
    <cellStyle name="Accent4 3 3" xfId="4447" xr:uid="{00000000-0005-0000-0000-0000F10D0000}"/>
    <cellStyle name="Accent4 3 4" xfId="4448" xr:uid="{00000000-0005-0000-0000-0000F20D0000}"/>
    <cellStyle name="Accent4 3 5" xfId="4449" xr:uid="{00000000-0005-0000-0000-0000F30D0000}"/>
    <cellStyle name="Accent4 3 6" xfId="4450" xr:uid="{00000000-0005-0000-0000-0000F40D0000}"/>
    <cellStyle name="Accent4 3 7" xfId="4451" xr:uid="{00000000-0005-0000-0000-0000F50D0000}"/>
    <cellStyle name="Accent4 3 8" xfId="4452" xr:uid="{00000000-0005-0000-0000-0000F60D0000}"/>
    <cellStyle name="Accent4 3 9" xfId="4453" xr:uid="{00000000-0005-0000-0000-0000F70D0000}"/>
    <cellStyle name="Accent4 4" xfId="4454" xr:uid="{00000000-0005-0000-0000-0000F80D0000}"/>
    <cellStyle name="Accent4 4 2" xfId="4455" xr:uid="{00000000-0005-0000-0000-0000F90D0000}"/>
    <cellStyle name="Accent4 4 3" xfId="4456" xr:uid="{00000000-0005-0000-0000-0000FA0D0000}"/>
    <cellStyle name="Accent4 4 4" xfId="4457" xr:uid="{00000000-0005-0000-0000-0000FB0D0000}"/>
    <cellStyle name="Accent4 4 5" xfId="4458" xr:uid="{00000000-0005-0000-0000-0000FC0D0000}"/>
    <cellStyle name="Accent4 4 6" xfId="4459" xr:uid="{00000000-0005-0000-0000-0000FD0D0000}"/>
    <cellStyle name="Accent4 4 7" xfId="4460" xr:uid="{00000000-0005-0000-0000-0000FE0D0000}"/>
    <cellStyle name="Accent4 4 8" xfId="4461" xr:uid="{00000000-0005-0000-0000-0000FF0D0000}"/>
    <cellStyle name="Accent4 4 9" xfId="4462" xr:uid="{00000000-0005-0000-0000-0000000E0000}"/>
    <cellStyle name="Accent4 5" xfId="4463" xr:uid="{00000000-0005-0000-0000-0000010E0000}"/>
    <cellStyle name="Accent4 5 2" xfId="4464" xr:uid="{00000000-0005-0000-0000-0000020E0000}"/>
    <cellStyle name="Accent4 5 3" xfId="4465" xr:uid="{00000000-0005-0000-0000-0000030E0000}"/>
    <cellStyle name="Accent4 5 4" xfId="4466" xr:uid="{00000000-0005-0000-0000-0000040E0000}"/>
    <cellStyle name="Accent4 5 5" xfId="4467" xr:uid="{00000000-0005-0000-0000-0000050E0000}"/>
    <cellStyle name="Accent4 5 6" xfId="4468" xr:uid="{00000000-0005-0000-0000-0000060E0000}"/>
    <cellStyle name="Accent4 5 7" xfId="4469" xr:uid="{00000000-0005-0000-0000-0000070E0000}"/>
    <cellStyle name="Accent4 5 8" xfId="4470" xr:uid="{00000000-0005-0000-0000-0000080E0000}"/>
    <cellStyle name="Accent4 5 9" xfId="4471" xr:uid="{00000000-0005-0000-0000-0000090E0000}"/>
    <cellStyle name="Accent4 6" xfId="4472" xr:uid="{00000000-0005-0000-0000-00000A0E0000}"/>
    <cellStyle name="Accent4 6 2" xfId="4473" xr:uid="{00000000-0005-0000-0000-00000B0E0000}"/>
    <cellStyle name="Accent4 6 3" xfId="4474" xr:uid="{00000000-0005-0000-0000-00000C0E0000}"/>
    <cellStyle name="Accent4 6 4" xfId="4475" xr:uid="{00000000-0005-0000-0000-00000D0E0000}"/>
    <cellStyle name="Accent4 6 5" xfId="4476" xr:uid="{00000000-0005-0000-0000-00000E0E0000}"/>
    <cellStyle name="Accent4 6 6" xfId="4477" xr:uid="{00000000-0005-0000-0000-00000F0E0000}"/>
    <cellStyle name="Accent4 6 7" xfId="4478" xr:uid="{00000000-0005-0000-0000-0000100E0000}"/>
    <cellStyle name="Accent4 6 8" xfId="4479" xr:uid="{00000000-0005-0000-0000-0000110E0000}"/>
    <cellStyle name="Accent4 6 9" xfId="4480" xr:uid="{00000000-0005-0000-0000-0000120E0000}"/>
    <cellStyle name="Accent4 7" xfId="4481" xr:uid="{00000000-0005-0000-0000-0000130E0000}"/>
    <cellStyle name="Accent4 7 2" xfId="4482" xr:uid="{00000000-0005-0000-0000-0000140E0000}"/>
    <cellStyle name="Accent4 7 3" xfId="4483" xr:uid="{00000000-0005-0000-0000-0000150E0000}"/>
    <cellStyle name="Accent4 7 4" xfId="4484" xr:uid="{00000000-0005-0000-0000-0000160E0000}"/>
    <cellStyle name="Accent4 7 5" xfId="4485" xr:uid="{00000000-0005-0000-0000-0000170E0000}"/>
    <cellStyle name="Accent4 7 6" xfId="4486" xr:uid="{00000000-0005-0000-0000-0000180E0000}"/>
    <cellStyle name="Accent4 7 7" xfId="4487" xr:uid="{00000000-0005-0000-0000-0000190E0000}"/>
    <cellStyle name="Accent4 7 8" xfId="4488" xr:uid="{00000000-0005-0000-0000-00001A0E0000}"/>
    <cellStyle name="Accent4 7 9" xfId="4489" xr:uid="{00000000-0005-0000-0000-00001B0E0000}"/>
    <cellStyle name="Accent4 8" xfId="4490" xr:uid="{00000000-0005-0000-0000-00001C0E0000}"/>
    <cellStyle name="Accent4 8 2" xfId="4491" xr:uid="{00000000-0005-0000-0000-00001D0E0000}"/>
    <cellStyle name="Accent4 8 3" xfId="4492" xr:uid="{00000000-0005-0000-0000-00001E0E0000}"/>
    <cellStyle name="Accent4 8 4" xfId="4493" xr:uid="{00000000-0005-0000-0000-00001F0E0000}"/>
    <cellStyle name="Accent4 8 5" xfId="4494" xr:uid="{00000000-0005-0000-0000-0000200E0000}"/>
    <cellStyle name="Accent4 8 6" xfId="4495" xr:uid="{00000000-0005-0000-0000-0000210E0000}"/>
    <cellStyle name="Accent4 8 7" xfId="4496" xr:uid="{00000000-0005-0000-0000-0000220E0000}"/>
    <cellStyle name="Accent4 8 8" xfId="4497" xr:uid="{00000000-0005-0000-0000-0000230E0000}"/>
    <cellStyle name="Accent4 8 9" xfId="4498" xr:uid="{00000000-0005-0000-0000-0000240E0000}"/>
    <cellStyle name="Accent4 9" xfId="4499" xr:uid="{00000000-0005-0000-0000-0000250E0000}"/>
    <cellStyle name="Accent4 9 2" xfId="4500" xr:uid="{00000000-0005-0000-0000-0000260E0000}"/>
    <cellStyle name="Accent5 10" xfId="4501" xr:uid="{00000000-0005-0000-0000-0000270E0000}"/>
    <cellStyle name="Accent5 10 2" xfId="4502" xr:uid="{00000000-0005-0000-0000-0000280E0000}"/>
    <cellStyle name="Accent5 11" xfId="4503" xr:uid="{00000000-0005-0000-0000-0000290E0000}"/>
    <cellStyle name="Accent5 11 2" xfId="4504" xr:uid="{00000000-0005-0000-0000-00002A0E0000}"/>
    <cellStyle name="Accent5 12" xfId="4505" xr:uid="{00000000-0005-0000-0000-00002B0E0000}"/>
    <cellStyle name="Accent5 12 2" xfId="4506" xr:uid="{00000000-0005-0000-0000-00002C0E0000}"/>
    <cellStyle name="Accent5 13" xfId="4507" xr:uid="{00000000-0005-0000-0000-00002D0E0000}"/>
    <cellStyle name="Accent5 13 2" xfId="4508" xr:uid="{00000000-0005-0000-0000-00002E0E0000}"/>
    <cellStyle name="Accent5 14" xfId="4509" xr:uid="{00000000-0005-0000-0000-00002F0E0000}"/>
    <cellStyle name="Accent5 14 2" xfId="4510" xr:uid="{00000000-0005-0000-0000-0000300E0000}"/>
    <cellStyle name="Accent5 15" xfId="4511" xr:uid="{00000000-0005-0000-0000-0000310E0000}"/>
    <cellStyle name="Accent5 15 2" xfId="4512" xr:uid="{00000000-0005-0000-0000-0000320E0000}"/>
    <cellStyle name="Accent5 15 2 2" xfId="50338" xr:uid="{00000000-0005-0000-0000-0000330E0000}"/>
    <cellStyle name="Accent5 2" xfId="155" xr:uid="{00000000-0005-0000-0000-0000340E0000}"/>
    <cellStyle name="Accent5 2 2" xfId="4514" xr:uid="{00000000-0005-0000-0000-0000350E0000}"/>
    <cellStyle name="Accent5 2 2 2" xfId="33353" xr:uid="{00000000-0005-0000-0000-0000360E0000}"/>
    <cellStyle name="Accent5 2 2 3" xfId="12042" xr:uid="{00000000-0005-0000-0000-0000370E0000}"/>
    <cellStyle name="Accent5 2 3" xfId="4513" xr:uid="{00000000-0005-0000-0000-0000380E0000}"/>
    <cellStyle name="Accent5 2 3 2" xfId="8300" xr:uid="{00000000-0005-0000-0000-0000390E0000}"/>
    <cellStyle name="Accent5 3" xfId="4515" xr:uid="{00000000-0005-0000-0000-00003A0E0000}"/>
    <cellStyle name="Accent5 3 10" xfId="33354" xr:uid="{00000000-0005-0000-0000-00003B0E0000}"/>
    <cellStyle name="Accent5 3 11" xfId="6811" xr:uid="{00000000-0005-0000-0000-00003C0E0000}"/>
    <cellStyle name="Accent5 3 2" xfId="4516" xr:uid="{00000000-0005-0000-0000-00003D0E0000}"/>
    <cellStyle name="Accent5 3 3" xfId="4517" xr:uid="{00000000-0005-0000-0000-00003E0E0000}"/>
    <cellStyle name="Accent5 3 4" xfId="4518" xr:uid="{00000000-0005-0000-0000-00003F0E0000}"/>
    <cellStyle name="Accent5 3 5" xfId="4519" xr:uid="{00000000-0005-0000-0000-0000400E0000}"/>
    <cellStyle name="Accent5 3 6" xfId="4520" xr:uid="{00000000-0005-0000-0000-0000410E0000}"/>
    <cellStyle name="Accent5 3 7" xfId="4521" xr:uid="{00000000-0005-0000-0000-0000420E0000}"/>
    <cellStyle name="Accent5 3 8" xfId="4522" xr:uid="{00000000-0005-0000-0000-0000430E0000}"/>
    <cellStyle name="Accent5 3 9" xfId="4523" xr:uid="{00000000-0005-0000-0000-0000440E0000}"/>
    <cellStyle name="Accent5 4" xfId="4524" xr:uid="{00000000-0005-0000-0000-0000450E0000}"/>
    <cellStyle name="Accent5 4 2" xfId="4525" xr:uid="{00000000-0005-0000-0000-0000460E0000}"/>
    <cellStyle name="Accent5 4 3" xfId="4526" xr:uid="{00000000-0005-0000-0000-0000470E0000}"/>
    <cellStyle name="Accent5 4 4" xfId="4527" xr:uid="{00000000-0005-0000-0000-0000480E0000}"/>
    <cellStyle name="Accent5 4 5" xfId="4528" xr:uid="{00000000-0005-0000-0000-0000490E0000}"/>
    <cellStyle name="Accent5 4 6" xfId="4529" xr:uid="{00000000-0005-0000-0000-00004A0E0000}"/>
    <cellStyle name="Accent5 4 7" xfId="4530" xr:uid="{00000000-0005-0000-0000-00004B0E0000}"/>
    <cellStyle name="Accent5 4 8" xfId="4531" xr:uid="{00000000-0005-0000-0000-00004C0E0000}"/>
    <cellStyle name="Accent5 4 9" xfId="4532" xr:uid="{00000000-0005-0000-0000-00004D0E0000}"/>
    <cellStyle name="Accent5 5" xfId="4533" xr:uid="{00000000-0005-0000-0000-00004E0E0000}"/>
    <cellStyle name="Accent5 5 2" xfId="4534" xr:uid="{00000000-0005-0000-0000-00004F0E0000}"/>
    <cellStyle name="Accent5 5 3" xfId="4535" xr:uid="{00000000-0005-0000-0000-0000500E0000}"/>
    <cellStyle name="Accent5 5 4" xfId="4536" xr:uid="{00000000-0005-0000-0000-0000510E0000}"/>
    <cellStyle name="Accent5 5 5" xfId="4537" xr:uid="{00000000-0005-0000-0000-0000520E0000}"/>
    <cellStyle name="Accent5 5 6" xfId="4538" xr:uid="{00000000-0005-0000-0000-0000530E0000}"/>
    <cellStyle name="Accent5 5 7" xfId="4539" xr:uid="{00000000-0005-0000-0000-0000540E0000}"/>
    <cellStyle name="Accent5 5 8" xfId="4540" xr:uid="{00000000-0005-0000-0000-0000550E0000}"/>
    <cellStyle name="Accent5 5 9" xfId="4541" xr:uid="{00000000-0005-0000-0000-0000560E0000}"/>
    <cellStyle name="Accent5 6" xfId="4542" xr:uid="{00000000-0005-0000-0000-0000570E0000}"/>
    <cellStyle name="Accent5 6 2" xfId="4543" xr:uid="{00000000-0005-0000-0000-0000580E0000}"/>
    <cellStyle name="Accent5 6 3" xfId="4544" xr:uid="{00000000-0005-0000-0000-0000590E0000}"/>
    <cellStyle name="Accent5 6 4" xfId="4545" xr:uid="{00000000-0005-0000-0000-00005A0E0000}"/>
    <cellStyle name="Accent5 6 5" xfId="4546" xr:uid="{00000000-0005-0000-0000-00005B0E0000}"/>
    <cellStyle name="Accent5 6 6" xfId="4547" xr:uid="{00000000-0005-0000-0000-00005C0E0000}"/>
    <cellStyle name="Accent5 6 7" xfId="4548" xr:uid="{00000000-0005-0000-0000-00005D0E0000}"/>
    <cellStyle name="Accent5 6 8" xfId="4549" xr:uid="{00000000-0005-0000-0000-00005E0E0000}"/>
    <cellStyle name="Accent5 6 9" xfId="4550" xr:uid="{00000000-0005-0000-0000-00005F0E0000}"/>
    <cellStyle name="Accent5 7" xfId="4551" xr:uid="{00000000-0005-0000-0000-0000600E0000}"/>
    <cellStyle name="Accent5 7 2" xfId="4552" xr:uid="{00000000-0005-0000-0000-0000610E0000}"/>
    <cellStyle name="Accent5 7 3" xfId="4553" xr:uid="{00000000-0005-0000-0000-0000620E0000}"/>
    <cellStyle name="Accent5 7 4" xfId="4554" xr:uid="{00000000-0005-0000-0000-0000630E0000}"/>
    <cellStyle name="Accent5 7 5" xfId="4555" xr:uid="{00000000-0005-0000-0000-0000640E0000}"/>
    <cellStyle name="Accent5 7 6" xfId="4556" xr:uid="{00000000-0005-0000-0000-0000650E0000}"/>
    <cellStyle name="Accent5 7 7" xfId="4557" xr:uid="{00000000-0005-0000-0000-0000660E0000}"/>
    <cellStyle name="Accent5 7 8" xfId="4558" xr:uid="{00000000-0005-0000-0000-0000670E0000}"/>
    <cellStyle name="Accent5 7 9" xfId="4559" xr:uid="{00000000-0005-0000-0000-0000680E0000}"/>
    <cellStyle name="Accent5 8" xfId="4560" xr:uid="{00000000-0005-0000-0000-0000690E0000}"/>
    <cellStyle name="Accent5 8 2" xfId="4561" xr:uid="{00000000-0005-0000-0000-00006A0E0000}"/>
    <cellStyle name="Accent5 8 3" xfId="4562" xr:uid="{00000000-0005-0000-0000-00006B0E0000}"/>
    <cellStyle name="Accent5 8 4" xfId="4563" xr:uid="{00000000-0005-0000-0000-00006C0E0000}"/>
    <cellStyle name="Accent5 8 5" xfId="4564" xr:uid="{00000000-0005-0000-0000-00006D0E0000}"/>
    <cellStyle name="Accent5 8 6" xfId="4565" xr:uid="{00000000-0005-0000-0000-00006E0E0000}"/>
    <cellStyle name="Accent5 8 7" xfId="4566" xr:uid="{00000000-0005-0000-0000-00006F0E0000}"/>
    <cellStyle name="Accent5 8 8" xfId="4567" xr:uid="{00000000-0005-0000-0000-0000700E0000}"/>
    <cellStyle name="Accent5 8 9" xfId="4568" xr:uid="{00000000-0005-0000-0000-0000710E0000}"/>
    <cellStyle name="Accent5 9" xfId="4569" xr:uid="{00000000-0005-0000-0000-0000720E0000}"/>
    <cellStyle name="Accent5 9 2" xfId="4570" xr:uid="{00000000-0005-0000-0000-0000730E0000}"/>
    <cellStyle name="Accent6 10" xfId="4571" xr:uid="{00000000-0005-0000-0000-0000740E0000}"/>
    <cellStyle name="Accent6 10 2" xfId="4572" xr:uid="{00000000-0005-0000-0000-0000750E0000}"/>
    <cellStyle name="Accent6 11" xfId="4573" xr:uid="{00000000-0005-0000-0000-0000760E0000}"/>
    <cellStyle name="Accent6 11 2" xfId="4574" xr:uid="{00000000-0005-0000-0000-0000770E0000}"/>
    <cellStyle name="Accent6 12" xfId="4575" xr:uid="{00000000-0005-0000-0000-0000780E0000}"/>
    <cellStyle name="Accent6 12 2" xfId="4576" xr:uid="{00000000-0005-0000-0000-0000790E0000}"/>
    <cellStyle name="Accent6 13" xfId="4577" xr:uid="{00000000-0005-0000-0000-00007A0E0000}"/>
    <cellStyle name="Accent6 13 2" xfId="4578" xr:uid="{00000000-0005-0000-0000-00007B0E0000}"/>
    <cellStyle name="Accent6 14" xfId="4579" xr:uid="{00000000-0005-0000-0000-00007C0E0000}"/>
    <cellStyle name="Accent6 14 2" xfId="4580" xr:uid="{00000000-0005-0000-0000-00007D0E0000}"/>
    <cellStyle name="Accent6 15" xfId="4581" xr:uid="{00000000-0005-0000-0000-00007E0E0000}"/>
    <cellStyle name="Accent6 15 2" xfId="4582" xr:uid="{00000000-0005-0000-0000-00007F0E0000}"/>
    <cellStyle name="Accent6 15 2 2" xfId="50339" xr:uid="{00000000-0005-0000-0000-0000800E0000}"/>
    <cellStyle name="Accent6 2" xfId="156" xr:uid="{00000000-0005-0000-0000-0000810E0000}"/>
    <cellStyle name="Accent6 2 2" xfId="4584" xr:uid="{00000000-0005-0000-0000-0000820E0000}"/>
    <cellStyle name="Accent6 2 2 2" xfId="33355" xr:uid="{00000000-0005-0000-0000-0000830E0000}"/>
    <cellStyle name="Accent6 2 2 3" xfId="12043" xr:uid="{00000000-0005-0000-0000-0000840E0000}"/>
    <cellStyle name="Accent6 2 3" xfId="4583" xr:uid="{00000000-0005-0000-0000-0000850E0000}"/>
    <cellStyle name="Accent6 2 3 2" xfId="8301" xr:uid="{00000000-0005-0000-0000-0000860E0000}"/>
    <cellStyle name="Accent6 3" xfId="4585" xr:uid="{00000000-0005-0000-0000-0000870E0000}"/>
    <cellStyle name="Accent6 3 10" xfId="33356" xr:uid="{00000000-0005-0000-0000-0000880E0000}"/>
    <cellStyle name="Accent6 3 11" xfId="6812" xr:uid="{00000000-0005-0000-0000-0000890E0000}"/>
    <cellStyle name="Accent6 3 2" xfId="4586" xr:uid="{00000000-0005-0000-0000-00008A0E0000}"/>
    <cellStyle name="Accent6 3 3" xfId="4587" xr:uid="{00000000-0005-0000-0000-00008B0E0000}"/>
    <cellStyle name="Accent6 3 4" xfId="4588" xr:uid="{00000000-0005-0000-0000-00008C0E0000}"/>
    <cellStyle name="Accent6 3 5" xfId="4589" xr:uid="{00000000-0005-0000-0000-00008D0E0000}"/>
    <cellStyle name="Accent6 3 6" xfId="4590" xr:uid="{00000000-0005-0000-0000-00008E0E0000}"/>
    <cellStyle name="Accent6 3 7" xfId="4591" xr:uid="{00000000-0005-0000-0000-00008F0E0000}"/>
    <cellStyle name="Accent6 3 8" xfId="4592" xr:uid="{00000000-0005-0000-0000-0000900E0000}"/>
    <cellStyle name="Accent6 3 9" xfId="4593" xr:uid="{00000000-0005-0000-0000-0000910E0000}"/>
    <cellStyle name="Accent6 4" xfId="4594" xr:uid="{00000000-0005-0000-0000-0000920E0000}"/>
    <cellStyle name="Accent6 4 2" xfId="4595" xr:uid="{00000000-0005-0000-0000-0000930E0000}"/>
    <cellStyle name="Accent6 4 3" xfId="4596" xr:uid="{00000000-0005-0000-0000-0000940E0000}"/>
    <cellStyle name="Accent6 4 4" xfId="4597" xr:uid="{00000000-0005-0000-0000-0000950E0000}"/>
    <cellStyle name="Accent6 4 5" xfId="4598" xr:uid="{00000000-0005-0000-0000-0000960E0000}"/>
    <cellStyle name="Accent6 4 6" xfId="4599" xr:uid="{00000000-0005-0000-0000-0000970E0000}"/>
    <cellStyle name="Accent6 4 7" xfId="4600" xr:uid="{00000000-0005-0000-0000-0000980E0000}"/>
    <cellStyle name="Accent6 4 8" xfId="4601" xr:uid="{00000000-0005-0000-0000-0000990E0000}"/>
    <cellStyle name="Accent6 4 9" xfId="4602" xr:uid="{00000000-0005-0000-0000-00009A0E0000}"/>
    <cellStyle name="Accent6 5" xfId="4603" xr:uid="{00000000-0005-0000-0000-00009B0E0000}"/>
    <cellStyle name="Accent6 5 2" xfId="4604" xr:uid="{00000000-0005-0000-0000-00009C0E0000}"/>
    <cellStyle name="Accent6 5 3" xfId="4605" xr:uid="{00000000-0005-0000-0000-00009D0E0000}"/>
    <cellStyle name="Accent6 5 4" xfId="4606" xr:uid="{00000000-0005-0000-0000-00009E0E0000}"/>
    <cellStyle name="Accent6 5 5" xfId="4607" xr:uid="{00000000-0005-0000-0000-00009F0E0000}"/>
    <cellStyle name="Accent6 5 6" xfId="4608" xr:uid="{00000000-0005-0000-0000-0000A00E0000}"/>
    <cellStyle name="Accent6 5 7" xfId="4609" xr:uid="{00000000-0005-0000-0000-0000A10E0000}"/>
    <cellStyle name="Accent6 5 8" xfId="4610" xr:uid="{00000000-0005-0000-0000-0000A20E0000}"/>
    <cellStyle name="Accent6 5 9" xfId="4611" xr:uid="{00000000-0005-0000-0000-0000A30E0000}"/>
    <cellStyle name="Accent6 6" xfId="4612" xr:uid="{00000000-0005-0000-0000-0000A40E0000}"/>
    <cellStyle name="Accent6 6 2" xfId="4613" xr:uid="{00000000-0005-0000-0000-0000A50E0000}"/>
    <cellStyle name="Accent6 6 3" xfId="4614" xr:uid="{00000000-0005-0000-0000-0000A60E0000}"/>
    <cellStyle name="Accent6 6 4" xfId="4615" xr:uid="{00000000-0005-0000-0000-0000A70E0000}"/>
    <cellStyle name="Accent6 6 5" xfId="4616" xr:uid="{00000000-0005-0000-0000-0000A80E0000}"/>
    <cellStyle name="Accent6 6 6" xfId="4617" xr:uid="{00000000-0005-0000-0000-0000A90E0000}"/>
    <cellStyle name="Accent6 6 7" xfId="4618" xr:uid="{00000000-0005-0000-0000-0000AA0E0000}"/>
    <cellStyle name="Accent6 6 8" xfId="4619" xr:uid="{00000000-0005-0000-0000-0000AB0E0000}"/>
    <cellStyle name="Accent6 6 9" xfId="4620" xr:uid="{00000000-0005-0000-0000-0000AC0E0000}"/>
    <cellStyle name="Accent6 7" xfId="4621" xr:uid="{00000000-0005-0000-0000-0000AD0E0000}"/>
    <cellStyle name="Accent6 7 2" xfId="4622" xr:uid="{00000000-0005-0000-0000-0000AE0E0000}"/>
    <cellStyle name="Accent6 7 3" xfId="4623" xr:uid="{00000000-0005-0000-0000-0000AF0E0000}"/>
    <cellStyle name="Accent6 7 4" xfId="4624" xr:uid="{00000000-0005-0000-0000-0000B00E0000}"/>
    <cellStyle name="Accent6 7 5" xfId="4625" xr:uid="{00000000-0005-0000-0000-0000B10E0000}"/>
    <cellStyle name="Accent6 7 6" xfId="4626" xr:uid="{00000000-0005-0000-0000-0000B20E0000}"/>
    <cellStyle name="Accent6 7 7" xfId="4627" xr:uid="{00000000-0005-0000-0000-0000B30E0000}"/>
    <cellStyle name="Accent6 7 8" xfId="4628" xr:uid="{00000000-0005-0000-0000-0000B40E0000}"/>
    <cellStyle name="Accent6 7 9" xfId="4629" xr:uid="{00000000-0005-0000-0000-0000B50E0000}"/>
    <cellStyle name="Accent6 8" xfId="4630" xr:uid="{00000000-0005-0000-0000-0000B60E0000}"/>
    <cellStyle name="Accent6 8 2" xfId="4631" xr:uid="{00000000-0005-0000-0000-0000B70E0000}"/>
    <cellStyle name="Accent6 8 3" xfId="4632" xr:uid="{00000000-0005-0000-0000-0000B80E0000}"/>
    <cellStyle name="Accent6 8 4" xfId="4633" xr:uid="{00000000-0005-0000-0000-0000B90E0000}"/>
    <cellStyle name="Accent6 8 5" xfId="4634" xr:uid="{00000000-0005-0000-0000-0000BA0E0000}"/>
    <cellStyle name="Accent6 8 6" xfId="4635" xr:uid="{00000000-0005-0000-0000-0000BB0E0000}"/>
    <cellStyle name="Accent6 8 7" xfId="4636" xr:uid="{00000000-0005-0000-0000-0000BC0E0000}"/>
    <cellStyle name="Accent6 8 8" xfId="4637" xr:uid="{00000000-0005-0000-0000-0000BD0E0000}"/>
    <cellStyle name="Accent6 8 9" xfId="4638" xr:uid="{00000000-0005-0000-0000-0000BE0E0000}"/>
    <cellStyle name="Accent6 9" xfId="4639" xr:uid="{00000000-0005-0000-0000-0000BF0E0000}"/>
    <cellStyle name="Accent6 9 2" xfId="4640" xr:uid="{00000000-0005-0000-0000-0000C00E0000}"/>
    <cellStyle name="ÅëÈ­ [0]_      " xfId="157" xr:uid="{00000000-0005-0000-0000-0000C10E0000}"/>
    <cellStyle name="AeE­ [0]_INQUIRY ¿?¾÷AßAø " xfId="158" xr:uid="{00000000-0005-0000-0000-0000C20E0000}"/>
    <cellStyle name="ÅëÈ­ [0]_L601CPT" xfId="4641" xr:uid="{00000000-0005-0000-0000-0000C30E0000}"/>
    <cellStyle name="ÅëÈ­_      " xfId="159" xr:uid="{00000000-0005-0000-0000-0000C40E0000}"/>
    <cellStyle name="AeE­_INQUIRY ¿?¾÷AßAø " xfId="160" xr:uid="{00000000-0005-0000-0000-0000C50E0000}"/>
    <cellStyle name="ÅëÈ­_L601CPT" xfId="4642" xr:uid="{00000000-0005-0000-0000-0000C60E0000}"/>
    <cellStyle name="args.style" xfId="161" xr:uid="{00000000-0005-0000-0000-0000C70E0000}"/>
    <cellStyle name="at" xfId="4643" xr:uid="{00000000-0005-0000-0000-0000C80E0000}"/>
    <cellStyle name="ÄÞ¸¶ [0]_      " xfId="162" xr:uid="{00000000-0005-0000-0000-0000C90E0000}"/>
    <cellStyle name="AÞ¸¶ [0]_INQUIRY ¿?¾÷AßAø " xfId="163" xr:uid="{00000000-0005-0000-0000-0000CA0E0000}"/>
    <cellStyle name="ÄÞ¸¶ [0]_L601CPT" xfId="4644" xr:uid="{00000000-0005-0000-0000-0000CB0E0000}"/>
    <cellStyle name="ÄÞ¸¶_      " xfId="164" xr:uid="{00000000-0005-0000-0000-0000CC0E0000}"/>
    <cellStyle name="AÞ¸¶_INQUIRY ¿?¾÷AßAø " xfId="165" xr:uid="{00000000-0005-0000-0000-0000CD0E0000}"/>
    <cellStyle name="ÄÞ¸¶_L601CPT" xfId="4645" xr:uid="{00000000-0005-0000-0000-0000CE0E0000}"/>
    <cellStyle name="AutoFormat Options" xfId="166" xr:uid="{00000000-0005-0000-0000-0000CF0E0000}"/>
    <cellStyle name="AutoFormat Options 2" xfId="4646" xr:uid="{00000000-0005-0000-0000-0000D00E0000}"/>
    <cellStyle name="Bad 10" xfId="4647" xr:uid="{00000000-0005-0000-0000-0000D10E0000}"/>
    <cellStyle name="Bad 11" xfId="4648" xr:uid="{00000000-0005-0000-0000-0000D20E0000}"/>
    <cellStyle name="Bad 12" xfId="4649" xr:uid="{00000000-0005-0000-0000-0000D30E0000}"/>
    <cellStyle name="Bad 13" xfId="4650" xr:uid="{00000000-0005-0000-0000-0000D40E0000}"/>
    <cellStyle name="Bad 14" xfId="4651" xr:uid="{00000000-0005-0000-0000-0000D50E0000}"/>
    <cellStyle name="Bad 15" xfId="4652" xr:uid="{00000000-0005-0000-0000-0000D60E0000}"/>
    <cellStyle name="Bad 15 2" xfId="50340" xr:uid="{00000000-0005-0000-0000-0000D70E0000}"/>
    <cellStyle name="Bad 2" xfId="167" xr:uid="{00000000-0005-0000-0000-0000D80E0000}"/>
    <cellStyle name="Bad 2 2" xfId="4654" xr:uid="{00000000-0005-0000-0000-0000D90E0000}"/>
    <cellStyle name="Bad 2 2 2" xfId="33357" xr:uid="{00000000-0005-0000-0000-0000DA0E0000}"/>
    <cellStyle name="Bad 2 2 3" xfId="12044" xr:uid="{00000000-0005-0000-0000-0000DB0E0000}"/>
    <cellStyle name="Bad 2 3" xfId="4653" xr:uid="{00000000-0005-0000-0000-0000DC0E0000}"/>
    <cellStyle name="Bad 2 3 2" xfId="8308" xr:uid="{00000000-0005-0000-0000-0000DD0E0000}"/>
    <cellStyle name="Bad 3" xfId="4655" xr:uid="{00000000-0005-0000-0000-0000DE0E0000}"/>
    <cellStyle name="Bad 3 2" xfId="33358" xr:uid="{00000000-0005-0000-0000-0000DF0E0000}"/>
    <cellStyle name="Bad 3 3" xfId="6813" xr:uid="{00000000-0005-0000-0000-0000E00E0000}"/>
    <cellStyle name="Bad 4" xfId="4656" xr:uid="{00000000-0005-0000-0000-0000E10E0000}"/>
    <cellStyle name="Bad 5" xfId="4657" xr:uid="{00000000-0005-0000-0000-0000E20E0000}"/>
    <cellStyle name="Bad 6" xfId="4658" xr:uid="{00000000-0005-0000-0000-0000E30E0000}"/>
    <cellStyle name="Bad 7" xfId="4659" xr:uid="{00000000-0005-0000-0000-0000E40E0000}"/>
    <cellStyle name="Bad 8" xfId="4660" xr:uid="{00000000-0005-0000-0000-0000E50E0000}"/>
    <cellStyle name="Bad 9" xfId="4661" xr:uid="{00000000-0005-0000-0000-0000E60E0000}"/>
    <cellStyle name="Bangchu" xfId="4662" xr:uid="{00000000-0005-0000-0000-0000E70E0000}"/>
    <cellStyle name="Bangchu 2" xfId="9665" xr:uid="{00000000-0005-0000-0000-0000E80E0000}"/>
    <cellStyle name="Bình thường 2" xfId="35099" xr:uid="{00000000-0005-0000-0000-0000E90E0000}"/>
    <cellStyle name="Bình thường 3" xfId="47765" xr:uid="{00000000-0005-0000-0000-0000EA0E0000}"/>
    <cellStyle name="Bình thường 3 2" xfId="47766" xr:uid="{00000000-0005-0000-0000-0000EB0E0000}"/>
    <cellStyle name="Body" xfId="168" xr:uid="{00000000-0005-0000-0000-0000EC0E0000}"/>
    <cellStyle name="C?AØ_¿?¾÷CoE² " xfId="169" xr:uid="{00000000-0005-0000-0000-0000ED0E0000}"/>
    <cellStyle name="C~1" xfId="4663" xr:uid="{00000000-0005-0000-0000-0000EE0E0000}"/>
    <cellStyle name="Ç¥ÁØ_      " xfId="170" xr:uid="{00000000-0005-0000-0000-0000EF0E0000}"/>
    <cellStyle name="C￥AØ_¿μ¾÷CoE² " xfId="171" xr:uid="{00000000-0005-0000-0000-0000F00E0000}"/>
    <cellStyle name="Ç¥ÁØ_±¸¹Ì´ëÃ¥" xfId="4664" xr:uid="{00000000-0005-0000-0000-0000F10E0000}"/>
    <cellStyle name="C￥AØ_Sheet1_¿μ¾÷CoE² " xfId="172" xr:uid="{00000000-0005-0000-0000-0000F20E0000}"/>
    <cellStyle name="Ç¥ÁØ_ÿÿÿÿÿÿ_4_ÃÑÇÕ°è " xfId="173" xr:uid="{00000000-0005-0000-0000-0000F30E0000}"/>
    <cellStyle name="Calc Currency (0)" xfId="174" xr:uid="{00000000-0005-0000-0000-0000F40E0000}"/>
    <cellStyle name="Calc Currency (0) 2" xfId="4665" xr:uid="{00000000-0005-0000-0000-0000F50E0000}"/>
    <cellStyle name="Calc Currency (2)" xfId="175" xr:uid="{00000000-0005-0000-0000-0000F60E0000}"/>
    <cellStyle name="Calc Currency (2) 2" xfId="4666" xr:uid="{00000000-0005-0000-0000-0000F70E0000}"/>
    <cellStyle name="Calc Percent (0)" xfId="176" xr:uid="{00000000-0005-0000-0000-0000F80E0000}"/>
    <cellStyle name="Calc Percent (0) 2" xfId="4667" xr:uid="{00000000-0005-0000-0000-0000F90E0000}"/>
    <cellStyle name="Calc Percent (1)" xfId="177" xr:uid="{00000000-0005-0000-0000-0000FA0E0000}"/>
    <cellStyle name="Calc Percent (1) 2" xfId="4668" xr:uid="{00000000-0005-0000-0000-0000FB0E0000}"/>
    <cellStyle name="Calc Percent (2)" xfId="178" xr:uid="{00000000-0005-0000-0000-0000FC0E0000}"/>
    <cellStyle name="Calc Percent (2) 2" xfId="4669" xr:uid="{00000000-0005-0000-0000-0000FD0E0000}"/>
    <cellStyle name="Calc Units (0)" xfId="179" xr:uid="{00000000-0005-0000-0000-0000FE0E0000}"/>
    <cellStyle name="Calc Units (0) 2" xfId="4670" xr:uid="{00000000-0005-0000-0000-0000FF0E0000}"/>
    <cellStyle name="Calc Units (1)" xfId="180" xr:uid="{00000000-0005-0000-0000-0000000F0000}"/>
    <cellStyle name="Calc Units (1) 2" xfId="4671" xr:uid="{00000000-0005-0000-0000-0000010F0000}"/>
    <cellStyle name="Calc Units (2)" xfId="181" xr:uid="{00000000-0005-0000-0000-0000020F0000}"/>
    <cellStyle name="Calc Units (2) 2" xfId="4672" xr:uid="{00000000-0005-0000-0000-0000030F0000}"/>
    <cellStyle name="Calculation 10" xfId="4673" xr:uid="{00000000-0005-0000-0000-0000040F0000}"/>
    <cellStyle name="Calculation 10 2" xfId="4674" xr:uid="{00000000-0005-0000-0000-0000050F0000}"/>
    <cellStyle name="Calculation 10 2 2" xfId="34523" xr:uid="{00000000-0005-0000-0000-0000060F0000}"/>
    <cellStyle name="Calculation 10 2 3" xfId="49452" xr:uid="{00000000-0005-0000-0000-0000070F0000}"/>
    <cellStyle name="Calculation 10 3" xfId="4675" xr:uid="{00000000-0005-0000-0000-0000080F0000}"/>
    <cellStyle name="Calculation 10 3 2" xfId="34524" xr:uid="{00000000-0005-0000-0000-0000090F0000}"/>
    <cellStyle name="Calculation 10 3 3" xfId="49453" xr:uid="{00000000-0005-0000-0000-00000A0F0000}"/>
    <cellStyle name="Calculation 10 4" xfId="34522" xr:uid="{00000000-0005-0000-0000-00000B0F0000}"/>
    <cellStyle name="Calculation 10 5" xfId="49451" xr:uid="{00000000-0005-0000-0000-00000C0F0000}"/>
    <cellStyle name="Calculation 11" xfId="4676" xr:uid="{00000000-0005-0000-0000-00000D0F0000}"/>
    <cellStyle name="Calculation 11 2" xfId="4677" xr:uid="{00000000-0005-0000-0000-00000E0F0000}"/>
    <cellStyle name="Calculation 11 2 2" xfId="34526" xr:uid="{00000000-0005-0000-0000-00000F0F0000}"/>
    <cellStyle name="Calculation 11 2 3" xfId="49455" xr:uid="{00000000-0005-0000-0000-0000100F0000}"/>
    <cellStyle name="Calculation 11 3" xfId="4678" xr:uid="{00000000-0005-0000-0000-0000110F0000}"/>
    <cellStyle name="Calculation 11 3 2" xfId="34527" xr:uid="{00000000-0005-0000-0000-0000120F0000}"/>
    <cellStyle name="Calculation 11 3 3" xfId="49456" xr:uid="{00000000-0005-0000-0000-0000130F0000}"/>
    <cellStyle name="Calculation 11 4" xfId="34525" xr:uid="{00000000-0005-0000-0000-0000140F0000}"/>
    <cellStyle name="Calculation 11 5" xfId="49454" xr:uid="{00000000-0005-0000-0000-0000150F0000}"/>
    <cellStyle name="Calculation 12" xfId="4679" xr:uid="{00000000-0005-0000-0000-0000160F0000}"/>
    <cellStyle name="Calculation 12 2" xfId="4680" xr:uid="{00000000-0005-0000-0000-0000170F0000}"/>
    <cellStyle name="Calculation 12 2 2" xfId="34529" xr:uid="{00000000-0005-0000-0000-0000180F0000}"/>
    <cellStyle name="Calculation 12 2 3" xfId="49458" xr:uid="{00000000-0005-0000-0000-0000190F0000}"/>
    <cellStyle name="Calculation 12 3" xfId="4681" xr:uid="{00000000-0005-0000-0000-00001A0F0000}"/>
    <cellStyle name="Calculation 12 3 2" xfId="34530" xr:uid="{00000000-0005-0000-0000-00001B0F0000}"/>
    <cellStyle name="Calculation 12 3 3" xfId="49459" xr:uid="{00000000-0005-0000-0000-00001C0F0000}"/>
    <cellStyle name="Calculation 12 4" xfId="34528" xr:uid="{00000000-0005-0000-0000-00001D0F0000}"/>
    <cellStyle name="Calculation 12 5" xfId="49457" xr:uid="{00000000-0005-0000-0000-00001E0F0000}"/>
    <cellStyle name="Calculation 13" xfId="4682" xr:uid="{00000000-0005-0000-0000-00001F0F0000}"/>
    <cellStyle name="Calculation 13 2" xfId="4683" xr:uid="{00000000-0005-0000-0000-0000200F0000}"/>
    <cellStyle name="Calculation 13 2 2" xfId="34532" xr:uid="{00000000-0005-0000-0000-0000210F0000}"/>
    <cellStyle name="Calculation 13 2 3" xfId="49461" xr:uid="{00000000-0005-0000-0000-0000220F0000}"/>
    <cellStyle name="Calculation 13 3" xfId="4684" xr:uid="{00000000-0005-0000-0000-0000230F0000}"/>
    <cellStyle name="Calculation 13 3 2" xfId="34533" xr:uid="{00000000-0005-0000-0000-0000240F0000}"/>
    <cellStyle name="Calculation 13 3 3" xfId="49462" xr:uid="{00000000-0005-0000-0000-0000250F0000}"/>
    <cellStyle name="Calculation 13 4" xfId="34531" xr:uid="{00000000-0005-0000-0000-0000260F0000}"/>
    <cellStyle name="Calculation 13 5" xfId="49460" xr:uid="{00000000-0005-0000-0000-0000270F0000}"/>
    <cellStyle name="Calculation 14" xfId="4685" xr:uid="{00000000-0005-0000-0000-0000280F0000}"/>
    <cellStyle name="Calculation 14 2" xfId="4686" xr:uid="{00000000-0005-0000-0000-0000290F0000}"/>
    <cellStyle name="Calculation 14 2 2" xfId="34535" xr:uid="{00000000-0005-0000-0000-00002A0F0000}"/>
    <cellStyle name="Calculation 14 2 3" xfId="49464" xr:uid="{00000000-0005-0000-0000-00002B0F0000}"/>
    <cellStyle name="Calculation 14 3" xfId="4687" xr:uid="{00000000-0005-0000-0000-00002C0F0000}"/>
    <cellStyle name="Calculation 14 3 2" xfId="34536" xr:uid="{00000000-0005-0000-0000-00002D0F0000}"/>
    <cellStyle name="Calculation 14 3 3" xfId="49465" xr:uid="{00000000-0005-0000-0000-00002E0F0000}"/>
    <cellStyle name="Calculation 14 4" xfId="34534" xr:uid="{00000000-0005-0000-0000-00002F0F0000}"/>
    <cellStyle name="Calculation 14 5" xfId="49463" xr:uid="{00000000-0005-0000-0000-0000300F0000}"/>
    <cellStyle name="Calculation 15" xfId="4688" xr:uid="{00000000-0005-0000-0000-0000310F0000}"/>
    <cellStyle name="Calculation 15 2" xfId="4689" xr:uid="{00000000-0005-0000-0000-0000320F0000}"/>
    <cellStyle name="Calculation 15 2 2" xfId="34538" xr:uid="{00000000-0005-0000-0000-0000330F0000}"/>
    <cellStyle name="Calculation 15 2 3" xfId="49467" xr:uid="{00000000-0005-0000-0000-0000340F0000}"/>
    <cellStyle name="Calculation 15 3" xfId="4690" xr:uid="{00000000-0005-0000-0000-0000350F0000}"/>
    <cellStyle name="Calculation 15 3 2" xfId="34539" xr:uid="{00000000-0005-0000-0000-0000360F0000}"/>
    <cellStyle name="Calculation 15 3 3" xfId="49468" xr:uid="{00000000-0005-0000-0000-0000370F0000}"/>
    <cellStyle name="Calculation 15 4" xfId="34537" xr:uid="{00000000-0005-0000-0000-0000380F0000}"/>
    <cellStyle name="Calculation 15 4 2" xfId="50341" xr:uid="{00000000-0005-0000-0000-0000390F0000}"/>
    <cellStyle name="Calculation 15 5" xfId="49466" xr:uid="{00000000-0005-0000-0000-00003A0F0000}"/>
    <cellStyle name="Calculation 2" xfId="182" xr:uid="{00000000-0005-0000-0000-00003B0F0000}"/>
    <cellStyle name="Calculation 2 10" xfId="35109" xr:uid="{00000000-0005-0000-0000-00003C0F0000}"/>
    <cellStyle name="Calculation 2 10 2" xfId="45515" xr:uid="{00000000-0005-0000-0000-00003D0F0000}"/>
    <cellStyle name="Calculation 2 10 3" xfId="43667" xr:uid="{00000000-0005-0000-0000-00003E0F0000}"/>
    <cellStyle name="Calculation 2 11" xfId="44795" xr:uid="{00000000-0005-0000-0000-00003F0F0000}"/>
    <cellStyle name="Calculation 2 12" xfId="49469" xr:uid="{00000000-0005-0000-0000-0000400F0000}"/>
    <cellStyle name="Calculation 2 2" xfId="4692" xr:uid="{00000000-0005-0000-0000-0000410F0000}"/>
    <cellStyle name="Calculation 2 2 10" xfId="12045" xr:uid="{00000000-0005-0000-0000-0000420F0000}"/>
    <cellStyle name="Calculation 2 2 11" xfId="42435" xr:uid="{00000000-0005-0000-0000-0000430F0000}"/>
    <cellStyle name="Calculation 2 2 12" xfId="49470" xr:uid="{00000000-0005-0000-0000-0000440F0000}"/>
    <cellStyle name="Calculation 2 2 2" xfId="13475" xr:uid="{00000000-0005-0000-0000-0000450F0000}"/>
    <cellStyle name="Calculation 2 2 2 2" xfId="23204" xr:uid="{00000000-0005-0000-0000-0000460F0000}"/>
    <cellStyle name="Calculation 2 2 2 2 2" xfId="28395" xr:uid="{00000000-0005-0000-0000-0000470F0000}"/>
    <cellStyle name="Calculation 2 2 2 2 2 2" xfId="32688" xr:uid="{00000000-0005-0000-0000-0000480F0000}"/>
    <cellStyle name="Calculation 2 2 2 2 2 2 2" xfId="33180" xr:uid="{00000000-0005-0000-0000-0000490F0000}"/>
    <cellStyle name="Calculation 2 2 2 2 2 3" xfId="29402" xr:uid="{00000000-0005-0000-0000-00004A0F0000}"/>
    <cellStyle name="Calculation 2 2 2 2 2 4" xfId="46910" xr:uid="{00000000-0005-0000-0000-00004B0F0000}"/>
    <cellStyle name="Calculation 2 2 2 2 3" xfId="32452" xr:uid="{00000000-0005-0000-0000-00004C0F0000}"/>
    <cellStyle name="Calculation 2 2 2 2 4" xfId="29166" xr:uid="{00000000-0005-0000-0000-00004D0F0000}"/>
    <cellStyle name="Calculation 2 2 2 2 5" xfId="44380" xr:uid="{00000000-0005-0000-0000-00004E0F0000}"/>
    <cellStyle name="Calculation 2 2 2 3" xfId="24149" xr:uid="{00000000-0005-0000-0000-00004F0F0000}"/>
    <cellStyle name="Calculation 2 2 2 3 2" xfId="32328" xr:uid="{00000000-0005-0000-0000-0000500F0000}"/>
    <cellStyle name="Calculation 2 2 2 3 3" xfId="28930" xr:uid="{00000000-0005-0000-0000-0000510F0000}"/>
    <cellStyle name="Calculation 2 2 2 3 4" xfId="46223" xr:uid="{00000000-0005-0000-0000-0000520F0000}"/>
    <cellStyle name="Calculation 2 2 2 4" xfId="23311" xr:uid="{00000000-0005-0000-0000-0000530F0000}"/>
    <cellStyle name="Calculation 2 2 2 4 2" xfId="29492" xr:uid="{00000000-0005-0000-0000-0000540F0000}"/>
    <cellStyle name="Calculation 2 2 2 5" xfId="28490" xr:uid="{00000000-0005-0000-0000-0000550F0000}"/>
    <cellStyle name="Calculation 2 2 2 6" xfId="28519" xr:uid="{00000000-0005-0000-0000-0000560F0000}"/>
    <cellStyle name="Calculation 2 2 2 7" xfId="42644" xr:uid="{00000000-0005-0000-0000-0000570F0000}"/>
    <cellStyle name="Calculation 2 2 3" xfId="23203" xr:uid="{00000000-0005-0000-0000-0000580F0000}"/>
    <cellStyle name="Calculation 2 2 3 2" xfId="28394" xr:uid="{00000000-0005-0000-0000-0000590F0000}"/>
    <cellStyle name="Calculation 2 2 3 2 2" xfId="32687" xr:uid="{00000000-0005-0000-0000-00005A0F0000}"/>
    <cellStyle name="Calculation 2 2 3 2 2 2" xfId="33179" xr:uid="{00000000-0005-0000-0000-00005B0F0000}"/>
    <cellStyle name="Calculation 2 2 3 2 2 3" xfId="46585" xr:uid="{00000000-0005-0000-0000-00005C0F0000}"/>
    <cellStyle name="Calculation 2 2 3 2 3" xfId="29401" xr:uid="{00000000-0005-0000-0000-00005D0F0000}"/>
    <cellStyle name="Calculation 2 2 3 2 4" xfId="43901" xr:uid="{00000000-0005-0000-0000-00005E0F0000}"/>
    <cellStyle name="Calculation 2 2 3 3" xfId="32451" xr:uid="{00000000-0005-0000-0000-00005F0F0000}"/>
    <cellStyle name="Calculation 2 2 3 3 2" xfId="45743" xr:uid="{00000000-0005-0000-0000-0000600F0000}"/>
    <cellStyle name="Calculation 2 2 3 4" xfId="29165" xr:uid="{00000000-0005-0000-0000-0000610F0000}"/>
    <cellStyle name="Calculation 2 2 3 5" xfId="41836" xr:uid="{00000000-0005-0000-0000-0000620F0000}"/>
    <cellStyle name="Calculation 2 2 4" xfId="24120" xr:uid="{00000000-0005-0000-0000-0000630F0000}"/>
    <cellStyle name="Calculation 2 2 4 2" xfId="32325" xr:uid="{00000000-0005-0000-0000-0000640F0000}"/>
    <cellStyle name="Calculation 2 2 4 2 2" xfId="46808" xr:uid="{00000000-0005-0000-0000-0000650F0000}"/>
    <cellStyle name="Calculation 2 2 4 3" xfId="28927" xr:uid="{00000000-0005-0000-0000-0000660F0000}"/>
    <cellStyle name="Calculation 2 2 4 4" xfId="43383" xr:uid="{00000000-0005-0000-0000-0000670F0000}"/>
    <cellStyle name="Calculation 2 2 5" xfId="23310" xr:uid="{00000000-0005-0000-0000-0000680F0000}"/>
    <cellStyle name="Calculation 2 2 5 2" xfId="29491" xr:uid="{00000000-0005-0000-0000-0000690F0000}"/>
    <cellStyle name="Calculation 2 2 5 3" xfId="45271" xr:uid="{00000000-0005-0000-0000-00006A0F0000}"/>
    <cellStyle name="Calculation 2 2 6" xfId="28489" xr:uid="{00000000-0005-0000-0000-00006B0F0000}"/>
    <cellStyle name="Calculation 2 2 7" xfId="28703" xr:uid="{00000000-0005-0000-0000-00006C0F0000}"/>
    <cellStyle name="Calculation 2 2 8" xfId="33359" xr:uid="{00000000-0005-0000-0000-00006D0F0000}"/>
    <cellStyle name="Calculation 2 2 9" xfId="34540" xr:uid="{00000000-0005-0000-0000-00006E0F0000}"/>
    <cellStyle name="Calculation 2 3" xfId="4693" xr:uid="{00000000-0005-0000-0000-00006F0F0000}"/>
    <cellStyle name="Calculation 2 3 10" xfId="49471" xr:uid="{00000000-0005-0000-0000-0000700F0000}"/>
    <cellStyle name="Calculation 2 3 2" xfId="23205" xr:uid="{00000000-0005-0000-0000-0000710F0000}"/>
    <cellStyle name="Calculation 2 3 2 2" xfId="28396" xr:uid="{00000000-0005-0000-0000-0000720F0000}"/>
    <cellStyle name="Calculation 2 3 2 2 2" xfId="32689" xr:uid="{00000000-0005-0000-0000-0000730F0000}"/>
    <cellStyle name="Calculation 2 3 2 2 2 2" xfId="33181" xr:uid="{00000000-0005-0000-0000-0000740F0000}"/>
    <cellStyle name="Calculation 2 3 2 2 3" xfId="29403" xr:uid="{00000000-0005-0000-0000-0000750F0000}"/>
    <cellStyle name="Calculation 2 3 2 3" xfId="32453" xr:uid="{00000000-0005-0000-0000-0000760F0000}"/>
    <cellStyle name="Calculation 2 3 2 4" xfId="29167" xr:uid="{00000000-0005-0000-0000-0000770F0000}"/>
    <cellStyle name="Calculation 2 3 3" xfId="24148" xr:uid="{00000000-0005-0000-0000-0000780F0000}"/>
    <cellStyle name="Calculation 2 3 3 2" xfId="32327" xr:uid="{00000000-0005-0000-0000-0000790F0000}"/>
    <cellStyle name="Calculation 2 3 3 3" xfId="28929" xr:uid="{00000000-0005-0000-0000-00007A0F0000}"/>
    <cellStyle name="Calculation 2 3 4" xfId="23312" xr:uid="{00000000-0005-0000-0000-00007B0F0000}"/>
    <cellStyle name="Calculation 2 3 4 2" xfId="29493" xr:uid="{00000000-0005-0000-0000-00007C0F0000}"/>
    <cellStyle name="Calculation 2 3 5" xfId="28491" xr:uid="{00000000-0005-0000-0000-00007D0F0000}"/>
    <cellStyle name="Calculation 2 3 6" xfId="28518" xr:uid="{00000000-0005-0000-0000-00007E0F0000}"/>
    <cellStyle name="Calculation 2 3 7" xfId="33360" xr:uid="{00000000-0005-0000-0000-00007F0F0000}"/>
    <cellStyle name="Calculation 2 3 8" xfId="34541" xr:uid="{00000000-0005-0000-0000-0000800F0000}"/>
    <cellStyle name="Calculation 2 3 9" xfId="13474" xr:uid="{00000000-0005-0000-0000-0000810F0000}"/>
    <cellStyle name="Calculation 2 4" xfId="4694" xr:uid="{00000000-0005-0000-0000-0000820F0000}"/>
    <cellStyle name="Calculation 2 4 2" xfId="28393" xr:uid="{00000000-0005-0000-0000-0000830F0000}"/>
    <cellStyle name="Calculation 2 4 2 2" xfId="32686" xr:uid="{00000000-0005-0000-0000-0000840F0000}"/>
    <cellStyle name="Calculation 2 4 2 2 2" xfId="33178" xr:uid="{00000000-0005-0000-0000-0000850F0000}"/>
    <cellStyle name="Calculation 2 4 2 3" xfId="29400" xr:uid="{00000000-0005-0000-0000-0000860F0000}"/>
    <cellStyle name="Calculation 2 4 3" xfId="32450" xr:uid="{00000000-0005-0000-0000-0000870F0000}"/>
    <cellStyle name="Calculation 2 4 3 2" xfId="46812" xr:uid="{00000000-0005-0000-0000-0000880F0000}"/>
    <cellStyle name="Calculation 2 4 4" xfId="29164" xr:uid="{00000000-0005-0000-0000-0000890F0000}"/>
    <cellStyle name="Calculation 2 4 5" xfId="33361" xr:uid="{00000000-0005-0000-0000-00008A0F0000}"/>
    <cellStyle name="Calculation 2 4 6" xfId="34542" xr:uid="{00000000-0005-0000-0000-00008B0F0000}"/>
    <cellStyle name="Calculation 2 4 7" xfId="23202" xr:uid="{00000000-0005-0000-0000-00008C0F0000}"/>
    <cellStyle name="Calculation 2 5" xfId="4691" xr:uid="{00000000-0005-0000-0000-00008D0F0000}"/>
    <cellStyle name="Calculation 2 5 2" xfId="32292" xr:uid="{00000000-0005-0000-0000-00008E0F0000}"/>
    <cellStyle name="Calculation 2 5 2 2" xfId="44023" xr:uid="{00000000-0005-0000-0000-00008F0F0000}"/>
    <cellStyle name="Calculation 2 5 2 2 2" xfId="46589" xr:uid="{00000000-0005-0000-0000-0000900F0000}"/>
    <cellStyle name="Calculation 2 5 2 3" xfId="45865" xr:uid="{00000000-0005-0000-0000-0000910F0000}"/>
    <cellStyle name="Calculation 2 5 3" xfId="28893" xr:uid="{00000000-0005-0000-0000-0000920F0000}"/>
    <cellStyle name="Calculation 2 5 3 2" xfId="47060" xr:uid="{00000000-0005-0000-0000-0000930F0000}"/>
    <cellStyle name="Calculation 2 5 4" xfId="23438" xr:uid="{00000000-0005-0000-0000-0000940F0000}"/>
    <cellStyle name="Calculation 2 6" xfId="23309" xr:uid="{00000000-0005-0000-0000-0000950F0000}"/>
    <cellStyle name="Calculation 2 6 2" xfId="29490" xr:uid="{00000000-0005-0000-0000-0000960F0000}"/>
    <cellStyle name="Calculation 2 6 2 2" xfId="44199" xr:uid="{00000000-0005-0000-0000-0000970F0000}"/>
    <cellStyle name="Calculation 2 6 2 2 2" xfId="46587" xr:uid="{00000000-0005-0000-0000-0000980F0000}"/>
    <cellStyle name="Calculation 2 6 2 3" xfId="46042" xr:uid="{00000000-0005-0000-0000-0000990F0000}"/>
    <cellStyle name="Calculation 2 6 3" xfId="43174" xr:uid="{00000000-0005-0000-0000-00009A0F0000}"/>
    <cellStyle name="Calculation 2 6 3 2" xfId="47053" xr:uid="{00000000-0005-0000-0000-00009B0F0000}"/>
    <cellStyle name="Calculation 2 6 4" xfId="45059" xr:uid="{00000000-0005-0000-0000-00009C0F0000}"/>
    <cellStyle name="Calculation 2 7" xfId="28488" xr:uid="{00000000-0005-0000-0000-00009D0F0000}"/>
    <cellStyle name="Calculation 2 7 2" xfId="41839" xr:uid="{00000000-0005-0000-0000-00009E0F0000}"/>
    <cellStyle name="Calculation 2 7 2 2" xfId="44455" xr:uid="{00000000-0005-0000-0000-00009F0F0000}"/>
    <cellStyle name="Calculation 2 7 2 2 2" xfId="46586" xr:uid="{00000000-0005-0000-0000-0000A00F0000}"/>
    <cellStyle name="Calculation 2 7 2 3" xfId="46298" xr:uid="{00000000-0005-0000-0000-0000A10F0000}"/>
    <cellStyle name="Calculation 2 7 3" xfId="43462" xr:uid="{00000000-0005-0000-0000-0000A20F0000}"/>
    <cellStyle name="Calculation 2 7 3 2" xfId="47141" xr:uid="{00000000-0005-0000-0000-0000A30F0000}"/>
    <cellStyle name="Calculation 2 7 4" xfId="45350" xr:uid="{00000000-0005-0000-0000-0000A40F0000}"/>
    <cellStyle name="Calculation 2 8" xfId="28993" xr:uid="{00000000-0005-0000-0000-0000A50F0000}"/>
    <cellStyle name="Calculation 2 8 2" xfId="42649" xr:uid="{00000000-0005-0000-0000-0000A60F0000}"/>
    <cellStyle name="Calculation 2 8 2 2" xfId="44464" xr:uid="{00000000-0005-0000-0000-0000A70F0000}"/>
    <cellStyle name="Calculation 2 8 2 2 2" xfId="46911" xr:uid="{00000000-0005-0000-0000-0000A80F0000}"/>
    <cellStyle name="Calculation 2 8 2 3" xfId="46307" xr:uid="{00000000-0005-0000-0000-0000A90F0000}"/>
    <cellStyle name="Calculation 2 8 3" xfId="42748" xr:uid="{00000000-0005-0000-0000-0000AA0F0000}"/>
    <cellStyle name="Calculation 2 8 3 2" xfId="44637" xr:uid="{00000000-0005-0000-0000-0000AB0F0000}"/>
    <cellStyle name="Calculation 2 8 3 2 2" xfId="46913" xr:uid="{00000000-0005-0000-0000-0000AC0F0000}"/>
    <cellStyle name="Calculation 2 8 3 3" xfId="46483" xr:uid="{00000000-0005-0000-0000-0000AD0F0000}"/>
    <cellStyle name="Calculation 2 8 4" xfId="43471" xr:uid="{00000000-0005-0000-0000-0000AE0F0000}"/>
    <cellStyle name="Calculation 2 8 4 2" xfId="47143" xr:uid="{00000000-0005-0000-0000-0000AF0F0000}"/>
    <cellStyle name="Calculation 2 8 5" xfId="45359" xr:uid="{00000000-0005-0000-0000-0000B00F0000}"/>
    <cellStyle name="Calculation 2 9" xfId="8334" xr:uid="{00000000-0005-0000-0000-0000B10F0000}"/>
    <cellStyle name="Calculation 2 9 2" xfId="43618" xr:uid="{00000000-0005-0000-0000-0000B20F0000}"/>
    <cellStyle name="Calculation 2 9 2 2" xfId="47150" xr:uid="{00000000-0005-0000-0000-0000B30F0000}"/>
    <cellStyle name="Calculation 2 9 3" xfId="45507" xr:uid="{00000000-0005-0000-0000-0000B40F0000}"/>
    <cellStyle name="Calculation 3" xfId="4695" xr:uid="{00000000-0005-0000-0000-0000B50F0000}"/>
    <cellStyle name="Calculation 3 2" xfId="4696" xr:uid="{00000000-0005-0000-0000-0000B60F0000}"/>
    <cellStyle name="Calculation 3 2 2" xfId="34544" xr:uid="{00000000-0005-0000-0000-0000B70F0000}"/>
    <cellStyle name="Calculation 3 2 3" xfId="49473" xr:uid="{00000000-0005-0000-0000-0000B80F0000}"/>
    <cellStyle name="Calculation 3 3" xfId="4697" xr:uid="{00000000-0005-0000-0000-0000B90F0000}"/>
    <cellStyle name="Calculation 3 3 2" xfId="34545" xr:uid="{00000000-0005-0000-0000-0000BA0F0000}"/>
    <cellStyle name="Calculation 3 3 3" xfId="49474" xr:uid="{00000000-0005-0000-0000-0000BB0F0000}"/>
    <cellStyle name="Calculation 3 4" xfId="34543" xr:uid="{00000000-0005-0000-0000-0000BC0F0000}"/>
    <cellStyle name="Calculation 3 5" xfId="33362" xr:uid="{00000000-0005-0000-0000-0000BD0F0000}"/>
    <cellStyle name="Calculation 3 6" xfId="6814" xr:uid="{00000000-0005-0000-0000-0000BE0F0000}"/>
    <cellStyle name="Calculation 3 7" xfId="49472" xr:uid="{00000000-0005-0000-0000-0000BF0F0000}"/>
    <cellStyle name="Calculation 4" xfId="4698" xr:uid="{00000000-0005-0000-0000-0000C00F0000}"/>
    <cellStyle name="Calculation 4 2" xfId="4699" xr:uid="{00000000-0005-0000-0000-0000C10F0000}"/>
    <cellStyle name="Calculation 4 2 2" xfId="34547" xr:uid="{00000000-0005-0000-0000-0000C20F0000}"/>
    <cellStyle name="Calculation 4 2 3" xfId="49476" xr:uid="{00000000-0005-0000-0000-0000C30F0000}"/>
    <cellStyle name="Calculation 4 3" xfId="4700" xr:uid="{00000000-0005-0000-0000-0000C40F0000}"/>
    <cellStyle name="Calculation 4 3 2" xfId="34548" xr:uid="{00000000-0005-0000-0000-0000C50F0000}"/>
    <cellStyle name="Calculation 4 3 3" xfId="49477" xr:uid="{00000000-0005-0000-0000-0000C60F0000}"/>
    <cellStyle name="Calculation 4 4" xfId="34546" xr:uid="{00000000-0005-0000-0000-0000C70F0000}"/>
    <cellStyle name="Calculation 4 5" xfId="49475" xr:uid="{00000000-0005-0000-0000-0000C80F0000}"/>
    <cellStyle name="Calculation 5" xfId="4701" xr:uid="{00000000-0005-0000-0000-0000C90F0000}"/>
    <cellStyle name="Calculation 5 2" xfId="4702" xr:uid="{00000000-0005-0000-0000-0000CA0F0000}"/>
    <cellStyle name="Calculation 5 2 2" xfId="34550" xr:uid="{00000000-0005-0000-0000-0000CB0F0000}"/>
    <cellStyle name="Calculation 5 2 3" xfId="49479" xr:uid="{00000000-0005-0000-0000-0000CC0F0000}"/>
    <cellStyle name="Calculation 5 3" xfId="4703" xr:uid="{00000000-0005-0000-0000-0000CD0F0000}"/>
    <cellStyle name="Calculation 5 3 2" xfId="34551" xr:uid="{00000000-0005-0000-0000-0000CE0F0000}"/>
    <cellStyle name="Calculation 5 3 3" xfId="49480" xr:uid="{00000000-0005-0000-0000-0000CF0F0000}"/>
    <cellStyle name="Calculation 5 4" xfId="34549" xr:uid="{00000000-0005-0000-0000-0000D00F0000}"/>
    <cellStyle name="Calculation 5 5" xfId="49478" xr:uid="{00000000-0005-0000-0000-0000D10F0000}"/>
    <cellStyle name="Calculation 6" xfId="4704" xr:uid="{00000000-0005-0000-0000-0000D20F0000}"/>
    <cellStyle name="Calculation 6 2" xfId="4705" xr:uid="{00000000-0005-0000-0000-0000D30F0000}"/>
    <cellStyle name="Calculation 6 2 2" xfId="34553" xr:uid="{00000000-0005-0000-0000-0000D40F0000}"/>
    <cellStyle name="Calculation 6 2 3" xfId="49482" xr:uid="{00000000-0005-0000-0000-0000D50F0000}"/>
    <cellStyle name="Calculation 6 3" xfId="4706" xr:uid="{00000000-0005-0000-0000-0000D60F0000}"/>
    <cellStyle name="Calculation 6 3 2" xfId="34554" xr:uid="{00000000-0005-0000-0000-0000D70F0000}"/>
    <cellStyle name="Calculation 6 3 3" xfId="49483" xr:uid="{00000000-0005-0000-0000-0000D80F0000}"/>
    <cellStyle name="Calculation 6 4" xfId="34552" xr:uid="{00000000-0005-0000-0000-0000D90F0000}"/>
    <cellStyle name="Calculation 6 5" xfId="49481" xr:uid="{00000000-0005-0000-0000-0000DA0F0000}"/>
    <cellStyle name="Calculation 7" xfId="4707" xr:uid="{00000000-0005-0000-0000-0000DB0F0000}"/>
    <cellStyle name="Calculation 7 2" xfId="4708" xr:uid="{00000000-0005-0000-0000-0000DC0F0000}"/>
    <cellStyle name="Calculation 7 2 2" xfId="34556" xr:uid="{00000000-0005-0000-0000-0000DD0F0000}"/>
    <cellStyle name="Calculation 7 2 3" xfId="49485" xr:uid="{00000000-0005-0000-0000-0000DE0F0000}"/>
    <cellStyle name="Calculation 7 3" xfId="4709" xr:uid="{00000000-0005-0000-0000-0000DF0F0000}"/>
    <cellStyle name="Calculation 7 3 2" xfId="34557" xr:uid="{00000000-0005-0000-0000-0000E00F0000}"/>
    <cellStyle name="Calculation 7 3 3" xfId="49486" xr:uid="{00000000-0005-0000-0000-0000E10F0000}"/>
    <cellStyle name="Calculation 7 4" xfId="34555" xr:uid="{00000000-0005-0000-0000-0000E20F0000}"/>
    <cellStyle name="Calculation 7 5" xfId="49484" xr:uid="{00000000-0005-0000-0000-0000E30F0000}"/>
    <cellStyle name="Calculation 8" xfId="4710" xr:uid="{00000000-0005-0000-0000-0000E40F0000}"/>
    <cellStyle name="Calculation 8 2" xfId="4711" xr:uid="{00000000-0005-0000-0000-0000E50F0000}"/>
    <cellStyle name="Calculation 8 2 2" xfId="34559" xr:uid="{00000000-0005-0000-0000-0000E60F0000}"/>
    <cellStyle name="Calculation 8 2 3" xfId="49488" xr:uid="{00000000-0005-0000-0000-0000E70F0000}"/>
    <cellStyle name="Calculation 8 3" xfId="4712" xr:uid="{00000000-0005-0000-0000-0000E80F0000}"/>
    <cellStyle name="Calculation 8 3 2" xfId="34560" xr:uid="{00000000-0005-0000-0000-0000E90F0000}"/>
    <cellStyle name="Calculation 8 3 3" xfId="49489" xr:uid="{00000000-0005-0000-0000-0000EA0F0000}"/>
    <cellStyle name="Calculation 8 4" xfId="34558" xr:uid="{00000000-0005-0000-0000-0000EB0F0000}"/>
    <cellStyle name="Calculation 8 5" xfId="49487" xr:uid="{00000000-0005-0000-0000-0000EC0F0000}"/>
    <cellStyle name="Calculation 9" xfId="4713" xr:uid="{00000000-0005-0000-0000-0000ED0F0000}"/>
    <cellStyle name="Calculation 9 2" xfId="4714" xr:uid="{00000000-0005-0000-0000-0000EE0F0000}"/>
    <cellStyle name="Calculation 9 2 2" xfId="34562" xr:uid="{00000000-0005-0000-0000-0000EF0F0000}"/>
    <cellStyle name="Calculation 9 2 3" xfId="49491" xr:uid="{00000000-0005-0000-0000-0000F00F0000}"/>
    <cellStyle name="Calculation 9 3" xfId="4715" xr:uid="{00000000-0005-0000-0000-0000F10F0000}"/>
    <cellStyle name="Calculation 9 3 2" xfId="34563" xr:uid="{00000000-0005-0000-0000-0000F20F0000}"/>
    <cellStyle name="Calculation 9 3 3" xfId="49492" xr:uid="{00000000-0005-0000-0000-0000F30F0000}"/>
    <cellStyle name="Calculation 9 4" xfId="34561" xr:uid="{00000000-0005-0000-0000-0000F40F0000}"/>
    <cellStyle name="Calculation 9 5" xfId="49490" xr:uid="{00000000-0005-0000-0000-0000F50F0000}"/>
    <cellStyle name="category" xfId="183" xr:uid="{00000000-0005-0000-0000-0000F60F0000}"/>
    <cellStyle name="category 2" xfId="6815" xr:uid="{00000000-0005-0000-0000-0000F70F0000}"/>
    <cellStyle name="category 3" xfId="6816" xr:uid="{00000000-0005-0000-0000-0000F80F0000}"/>
    <cellStyle name="category 4" xfId="6817" xr:uid="{00000000-0005-0000-0000-0000F90F0000}"/>
    <cellStyle name="category 5" xfId="6818" xr:uid="{00000000-0005-0000-0000-0000FA0F0000}"/>
    <cellStyle name="category 6" xfId="6819" xr:uid="{00000000-0005-0000-0000-0000FB0F0000}"/>
    <cellStyle name="Cerrency_Sheet2_XANGDAU" xfId="4716" xr:uid="{00000000-0005-0000-0000-0000FC0F0000}"/>
    <cellStyle name="Check Cell 10" xfId="5249" xr:uid="{00000000-0005-0000-0000-0000FD0F0000}"/>
    <cellStyle name="Check Cell 11" xfId="5250" xr:uid="{00000000-0005-0000-0000-0000FE0F0000}"/>
    <cellStyle name="Check Cell 12" xfId="5251" xr:uid="{00000000-0005-0000-0000-0000FF0F0000}"/>
    <cellStyle name="Check Cell 13" xfId="5252" xr:uid="{00000000-0005-0000-0000-000000100000}"/>
    <cellStyle name="Check Cell 14" xfId="5253" xr:uid="{00000000-0005-0000-0000-000001100000}"/>
    <cellStyle name="Check Cell 15" xfId="5254" xr:uid="{00000000-0005-0000-0000-000002100000}"/>
    <cellStyle name="Check Cell 15 2" xfId="50342" xr:uid="{00000000-0005-0000-0000-000003100000}"/>
    <cellStyle name="Check Cell 2" xfId="794" xr:uid="{00000000-0005-0000-0000-000004100000}"/>
    <cellStyle name="Check Cell 2 2" xfId="5256" xr:uid="{00000000-0005-0000-0000-000005100000}"/>
    <cellStyle name="Check Cell 2 2 2" xfId="33844" xr:uid="{00000000-0005-0000-0000-000006100000}"/>
    <cellStyle name="Check Cell 2 2 3" xfId="12109" xr:uid="{00000000-0005-0000-0000-000007100000}"/>
    <cellStyle name="Check Cell 2 3" xfId="5255" xr:uid="{00000000-0005-0000-0000-000008100000}"/>
    <cellStyle name="Check Cell 2 3 2" xfId="8783" xr:uid="{00000000-0005-0000-0000-000009100000}"/>
    <cellStyle name="Check Cell 3" xfId="5257" xr:uid="{00000000-0005-0000-0000-00000A100000}"/>
    <cellStyle name="Check Cell 3 2" xfId="33845" xr:uid="{00000000-0005-0000-0000-00000B100000}"/>
    <cellStyle name="Check Cell 3 3" xfId="7221" xr:uid="{00000000-0005-0000-0000-00000C100000}"/>
    <cellStyle name="Check Cell 4" xfId="5258" xr:uid="{00000000-0005-0000-0000-00000D100000}"/>
    <cellStyle name="Check Cell 5" xfId="5259" xr:uid="{00000000-0005-0000-0000-00000E100000}"/>
    <cellStyle name="Check Cell 6" xfId="5260" xr:uid="{00000000-0005-0000-0000-00000F100000}"/>
    <cellStyle name="Check Cell 7" xfId="5261" xr:uid="{00000000-0005-0000-0000-000010100000}"/>
    <cellStyle name="Check Cell 8" xfId="5262" xr:uid="{00000000-0005-0000-0000-000011100000}"/>
    <cellStyle name="Check Cell 9" xfId="5263" xr:uid="{00000000-0005-0000-0000-000012100000}"/>
    <cellStyle name="Chi phÝ kh¸c_Book1" xfId="795" xr:uid="{00000000-0005-0000-0000-000013100000}"/>
    <cellStyle name="Chuẩn 2" xfId="796" xr:uid="{00000000-0005-0000-0000-000014100000}"/>
    <cellStyle name="Chuẩn 2 2" xfId="5264" xr:uid="{00000000-0005-0000-0000-000015100000}"/>
    <cellStyle name="Chuẩn 3" xfId="797" xr:uid="{00000000-0005-0000-0000-000016100000}"/>
    <cellStyle name="Chuẩn 3 2" xfId="798" xr:uid="{00000000-0005-0000-0000-000017100000}"/>
    <cellStyle name="Chuẩn 3 3" xfId="799" xr:uid="{00000000-0005-0000-0000-000018100000}"/>
    <cellStyle name="Chuẩn 3 4" xfId="800" xr:uid="{00000000-0005-0000-0000-000019100000}"/>
    <cellStyle name="Chuẩn 3 5" xfId="5265" xr:uid="{00000000-0005-0000-0000-00001A100000}"/>
    <cellStyle name="Chuẩn 3_2d" xfId="801" xr:uid="{00000000-0005-0000-0000-00001B100000}"/>
    <cellStyle name="Chuẩn 5" xfId="802" xr:uid="{00000000-0005-0000-0000-00001C100000}"/>
    <cellStyle name="Chuẩn 6" xfId="803" xr:uid="{00000000-0005-0000-0000-00001D100000}"/>
    <cellStyle name="CHUONG" xfId="5266" xr:uid="{00000000-0005-0000-0000-00001E100000}"/>
    <cellStyle name="Col Heads" xfId="4717" xr:uid="{00000000-0005-0000-0000-00001F100000}"/>
    <cellStyle name="Comma" xfId="184" builtinId="3"/>
    <cellStyle name="Comma  - Style1" xfId="185" xr:uid="{00000000-0005-0000-0000-000021100000}"/>
    <cellStyle name="Comma  - Style1 2" xfId="4718" xr:uid="{00000000-0005-0000-0000-000022100000}"/>
    <cellStyle name="Comma  - Style2" xfId="186" xr:uid="{00000000-0005-0000-0000-000023100000}"/>
    <cellStyle name="Comma  - Style2 2" xfId="4719" xr:uid="{00000000-0005-0000-0000-000024100000}"/>
    <cellStyle name="Comma  - Style3" xfId="187" xr:uid="{00000000-0005-0000-0000-000025100000}"/>
    <cellStyle name="Comma  - Style3 2" xfId="4720" xr:uid="{00000000-0005-0000-0000-000026100000}"/>
    <cellStyle name="Comma  - Style4" xfId="188" xr:uid="{00000000-0005-0000-0000-000027100000}"/>
    <cellStyle name="Comma  - Style4 2" xfId="4721" xr:uid="{00000000-0005-0000-0000-000028100000}"/>
    <cellStyle name="Comma  - Style5" xfId="189" xr:uid="{00000000-0005-0000-0000-000029100000}"/>
    <cellStyle name="Comma  - Style5 2" xfId="4722" xr:uid="{00000000-0005-0000-0000-00002A100000}"/>
    <cellStyle name="Comma  - Style6" xfId="190" xr:uid="{00000000-0005-0000-0000-00002B100000}"/>
    <cellStyle name="Comma  - Style6 2" xfId="4723" xr:uid="{00000000-0005-0000-0000-00002C100000}"/>
    <cellStyle name="Comma  - Style7" xfId="191" xr:uid="{00000000-0005-0000-0000-00002D100000}"/>
    <cellStyle name="Comma  - Style7 2" xfId="4724" xr:uid="{00000000-0005-0000-0000-00002E100000}"/>
    <cellStyle name="Comma  - Style8" xfId="192" xr:uid="{00000000-0005-0000-0000-00002F100000}"/>
    <cellStyle name="Comma  - Style8 2" xfId="4725" xr:uid="{00000000-0005-0000-0000-000030100000}"/>
    <cellStyle name="Comma [0] 10" xfId="47767" xr:uid="{00000000-0005-0000-0000-000031100000}"/>
    <cellStyle name="Comma [0] 16" xfId="193" xr:uid="{00000000-0005-0000-0000-000032100000}"/>
    <cellStyle name="Comma [0] 16 2" xfId="50767" xr:uid="{00000000-0005-0000-0000-000033100000}"/>
    <cellStyle name="Comma [0] 18" xfId="35715" xr:uid="{00000000-0005-0000-0000-000034100000}"/>
    <cellStyle name="Comma [0] 18 2" xfId="4726" xr:uid="{00000000-0005-0000-0000-000035100000}"/>
    <cellStyle name="Comma [0] 19" xfId="4727" xr:uid="{00000000-0005-0000-0000-000036100000}"/>
    <cellStyle name="Comma [0] 2" xfId="1156" xr:uid="{00000000-0005-0000-0000-000037100000}"/>
    <cellStyle name="Comma [0] 2 10" xfId="4729" xr:uid="{00000000-0005-0000-0000-000038100000}"/>
    <cellStyle name="Comma [0] 2 10 2" xfId="33363" xr:uid="{00000000-0005-0000-0000-000039100000}"/>
    <cellStyle name="Comma [0] 2 10 3" xfId="23428" xr:uid="{00000000-0005-0000-0000-00003A100000}"/>
    <cellStyle name="Comma [0] 2 10 4" xfId="37690" xr:uid="{00000000-0005-0000-0000-00003B100000}"/>
    <cellStyle name="Comma [0] 2 11" xfId="4730" xr:uid="{00000000-0005-0000-0000-00003C100000}"/>
    <cellStyle name="Comma [0] 2 11 2" xfId="33364" xr:uid="{00000000-0005-0000-0000-00003D100000}"/>
    <cellStyle name="Comma [0] 2 11 3" xfId="29494" xr:uid="{00000000-0005-0000-0000-00003E100000}"/>
    <cellStyle name="Comma [0] 2 11 4" xfId="37707" xr:uid="{00000000-0005-0000-0000-00003F100000}"/>
    <cellStyle name="Comma [0] 2 12" xfId="4731" xr:uid="{00000000-0005-0000-0000-000040100000}"/>
    <cellStyle name="Comma [0] 2 12 2" xfId="39266" xr:uid="{00000000-0005-0000-0000-000041100000}"/>
    <cellStyle name="Comma [0] 2 13" xfId="4732" xr:uid="{00000000-0005-0000-0000-000042100000}"/>
    <cellStyle name="Comma [0] 2 13 2" xfId="39335" xr:uid="{00000000-0005-0000-0000-000043100000}"/>
    <cellStyle name="Comma [0] 2 14" xfId="4733" xr:uid="{00000000-0005-0000-0000-000044100000}"/>
    <cellStyle name="Comma [0] 2 15" xfId="4734" xr:uid="{00000000-0005-0000-0000-000045100000}"/>
    <cellStyle name="Comma [0] 2 16" xfId="4735" xr:uid="{00000000-0005-0000-0000-000046100000}"/>
    <cellStyle name="Comma [0] 2 17" xfId="4728" xr:uid="{00000000-0005-0000-0000-000047100000}"/>
    <cellStyle name="Comma [0] 2 18" xfId="1794" xr:uid="{00000000-0005-0000-0000-000048100000}"/>
    <cellStyle name="Comma [0] 2 18 2" xfId="8194" xr:uid="{00000000-0005-0000-0000-000049100000}"/>
    <cellStyle name="Comma [0] 2 19" xfId="6821" xr:uid="{00000000-0005-0000-0000-00004A100000}"/>
    <cellStyle name="Comma [0] 2 2" xfId="194" xr:uid="{00000000-0005-0000-0000-00004B100000}"/>
    <cellStyle name="Comma [0] 2 2 10" xfId="10602" xr:uid="{00000000-0005-0000-0000-00004C100000}"/>
    <cellStyle name="Comma [0] 2 2 10 2" xfId="13141" xr:uid="{00000000-0005-0000-0000-00004D100000}"/>
    <cellStyle name="Comma [0] 2 2 11" xfId="10628" xr:uid="{00000000-0005-0000-0000-00004E100000}"/>
    <cellStyle name="Comma [0] 2 2 11 2" xfId="13148" xr:uid="{00000000-0005-0000-0000-00004F100000}"/>
    <cellStyle name="Comma [0] 2 2 12" xfId="10654" xr:uid="{00000000-0005-0000-0000-000050100000}"/>
    <cellStyle name="Comma [0] 2 2 12 2" xfId="13154" xr:uid="{00000000-0005-0000-0000-000051100000}"/>
    <cellStyle name="Comma [0] 2 2 13" xfId="10680" xr:uid="{00000000-0005-0000-0000-000052100000}"/>
    <cellStyle name="Comma [0] 2 2 13 2" xfId="13161" xr:uid="{00000000-0005-0000-0000-000053100000}"/>
    <cellStyle name="Comma [0] 2 2 14" xfId="10706" xr:uid="{00000000-0005-0000-0000-000054100000}"/>
    <cellStyle name="Comma [0] 2 2 14 2" xfId="13167" xr:uid="{00000000-0005-0000-0000-000055100000}"/>
    <cellStyle name="Comma [0] 2 2 15" xfId="10732" xr:uid="{00000000-0005-0000-0000-000056100000}"/>
    <cellStyle name="Comma [0] 2 2 15 2" xfId="13172" xr:uid="{00000000-0005-0000-0000-000057100000}"/>
    <cellStyle name="Comma [0] 2 2 16" xfId="10756" xr:uid="{00000000-0005-0000-0000-000058100000}"/>
    <cellStyle name="Comma [0] 2 2 16 2" xfId="13177" xr:uid="{00000000-0005-0000-0000-000059100000}"/>
    <cellStyle name="Comma [0] 2 2 17" xfId="10782" xr:uid="{00000000-0005-0000-0000-00005A100000}"/>
    <cellStyle name="Comma [0] 2 2 17 2" xfId="13182" xr:uid="{00000000-0005-0000-0000-00005B100000}"/>
    <cellStyle name="Comma [0] 2 2 18" xfId="10807" xr:uid="{00000000-0005-0000-0000-00005C100000}"/>
    <cellStyle name="Comma [0] 2 2 18 2" xfId="13187" xr:uid="{00000000-0005-0000-0000-00005D100000}"/>
    <cellStyle name="Comma [0] 2 2 19" xfId="10833" xr:uid="{00000000-0005-0000-0000-00005E100000}"/>
    <cellStyle name="Comma [0] 2 2 19 2" xfId="13193" xr:uid="{00000000-0005-0000-0000-00005F100000}"/>
    <cellStyle name="Comma [0] 2 2 2" xfId="4737" xr:uid="{00000000-0005-0000-0000-000060100000}"/>
    <cellStyle name="Comma [0] 2 2 2 10" xfId="9573" xr:uid="{00000000-0005-0000-0000-000061100000}"/>
    <cellStyle name="Comma [0] 2 2 2 11" xfId="6823" xr:uid="{00000000-0005-0000-0000-000062100000}"/>
    <cellStyle name="Comma [0] 2 2 2 2" xfId="9946" xr:uid="{00000000-0005-0000-0000-000063100000}"/>
    <cellStyle name="Comma [0] 2 2 2 3" xfId="10020" xr:uid="{00000000-0005-0000-0000-000064100000}"/>
    <cellStyle name="Comma [0] 2 2 2 4" xfId="10450" xr:uid="{00000000-0005-0000-0000-000065100000}"/>
    <cellStyle name="Comma [0] 2 2 2 4 2" xfId="13113" xr:uid="{00000000-0005-0000-0000-000066100000}"/>
    <cellStyle name="Comma [0] 2 2 2 5" xfId="11342" xr:uid="{00000000-0005-0000-0000-000067100000}"/>
    <cellStyle name="Comma [0] 2 2 2 5 2" xfId="13315" xr:uid="{00000000-0005-0000-0000-000068100000}"/>
    <cellStyle name="Comma [0] 2 2 2 6" xfId="11404" xr:uid="{00000000-0005-0000-0000-000069100000}"/>
    <cellStyle name="Comma [0] 2 2 2 6 2" xfId="13331" xr:uid="{00000000-0005-0000-0000-00006A100000}"/>
    <cellStyle name="Comma [0] 2 2 2 7" xfId="10250" xr:uid="{00000000-0005-0000-0000-00006B100000}"/>
    <cellStyle name="Comma [0] 2 2 2 7 2" xfId="13085" xr:uid="{00000000-0005-0000-0000-00006C100000}"/>
    <cellStyle name="Comma [0] 2 2 2 8" xfId="12981" xr:uid="{00000000-0005-0000-0000-00006D100000}"/>
    <cellStyle name="Comma [0] 2 2 2 9" xfId="33365" xr:uid="{00000000-0005-0000-0000-00006E100000}"/>
    <cellStyle name="Comma [0] 2 2 20" xfId="10859" xr:uid="{00000000-0005-0000-0000-00006F100000}"/>
    <cellStyle name="Comma [0] 2 2 20 2" xfId="13199" xr:uid="{00000000-0005-0000-0000-000070100000}"/>
    <cellStyle name="Comma [0] 2 2 21" xfId="10883" xr:uid="{00000000-0005-0000-0000-000071100000}"/>
    <cellStyle name="Comma [0] 2 2 21 2" xfId="13203" xr:uid="{00000000-0005-0000-0000-000072100000}"/>
    <cellStyle name="Comma [0] 2 2 22" xfId="10909" xr:uid="{00000000-0005-0000-0000-000073100000}"/>
    <cellStyle name="Comma [0] 2 2 22 2" xfId="13210" xr:uid="{00000000-0005-0000-0000-000074100000}"/>
    <cellStyle name="Comma [0] 2 2 23" xfId="10935" xr:uid="{00000000-0005-0000-0000-000075100000}"/>
    <cellStyle name="Comma [0] 2 2 23 2" xfId="13215" xr:uid="{00000000-0005-0000-0000-000076100000}"/>
    <cellStyle name="Comma [0] 2 2 24" xfId="11089" xr:uid="{00000000-0005-0000-0000-000077100000}"/>
    <cellStyle name="Comma [0] 2 2 24 2" xfId="13253" xr:uid="{00000000-0005-0000-0000-000078100000}"/>
    <cellStyle name="Comma [0] 2 2 25" xfId="11106" xr:uid="{00000000-0005-0000-0000-000079100000}"/>
    <cellStyle name="Comma [0] 2 2 25 2" xfId="13257" xr:uid="{00000000-0005-0000-0000-00007A100000}"/>
    <cellStyle name="Comma [0] 2 2 26" xfId="11131" xr:uid="{00000000-0005-0000-0000-00007B100000}"/>
    <cellStyle name="Comma [0] 2 2 26 2" xfId="13262" xr:uid="{00000000-0005-0000-0000-00007C100000}"/>
    <cellStyle name="Comma [0] 2 2 27" xfId="11152" xr:uid="{00000000-0005-0000-0000-00007D100000}"/>
    <cellStyle name="Comma [0] 2 2 27 2" xfId="13268" xr:uid="{00000000-0005-0000-0000-00007E100000}"/>
    <cellStyle name="Comma [0] 2 2 28" xfId="11133" xr:uid="{00000000-0005-0000-0000-00007F100000}"/>
    <cellStyle name="Comma [0] 2 2 28 2" xfId="13263" xr:uid="{00000000-0005-0000-0000-000080100000}"/>
    <cellStyle name="Comma [0] 2 2 29" xfId="11148" xr:uid="{00000000-0005-0000-0000-000081100000}"/>
    <cellStyle name="Comma [0] 2 2 29 2" xfId="13265" xr:uid="{00000000-0005-0000-0000-000082100000}"/>
    <cellStyle name="Comma [0] 2 2 3" xfId="6824" xr:uid="{00000000-0005-0000-0000-000083100000}"/>
    <cellStyle name="Comma [0] 2 2 3 2" xfId="13112" xr:uid="{00000000-0005-0000-0000-000084100000}"/>
    <cellStyle name="Comma [0] 2 2 3 3" xfId="10449" xr:uid="{00000000-0005-0000-0000-000085100000}"/>
    <cellStyle name="Comma [0] 2 2 30" xfId="11087" xr:uid="{00000000-0005-0000-0000-000086100000}"/>
    <cellStyle name="Comma [0] 2 2 30 2" xfId="13252" xr:uid="{00000000-0005-0000-0000-000087100000}"/>
    <cellStyle name="Comma [0] 2 2 31" xfId="11255" xr:uid="{00000000-0005-0000-0000-000088100000}"/>
    <cellStyle name="Comma [0] 2 2 31 2" xfId="13292" xr:uid="{00000000-0005-0000-0000-000089100000}"/>
    <cellStyle name="Comma [0] 2 2 32" xfId="12046" xr:uid="{00000000-0005-0000-0000-00008A100000}"/>
    <cellStyle name="Comma [0] 2 2 33" xfId="12170" xr:uid="{00000000-0005-0000-0000-00008B100000}"/>
    <cellStyle name="Comma [0] 2 2 34" xfId="8346" xr:uid="{00000000-0005-0000-0000-00008C100000}"/>
    <cellStyle name="Comma [0] 2 2 35" xfId="6822" xr:uid="{00000000-0005-0000-0000-00008D100000}"/>
    <cellStyle name="Comma [0] 2 2 36" xfId="35385" xr:uid="{00000000-0005-0000-0000-00008E100000}"/>
    <cellStyle name="Comma [0] 2 2 37" xfId="36565" xr:uid="{00000000-0005-0000-0000-00008F100000}"/>
    <cellStyle name="Comma [0] 2 2 38" xfId="4736" xr:uid="{00000000-0005-0000-0000-000090100000}"/>
    <cellStyle name="Comma [0] 2 2 39" xfId="50768" xr:uid="{00000000-0005-0000-0000-000091100000}"/>
    <cellStyle name="Comma [0] 2 2 4" xfId="6825" xr:uid="{00000000-0005-0000-0000-000092100000}"/>
    <cellStyle name="Comma [0] 2 2 4 2" xfId="13131" xr:uid="{00000000-0005-0000-0000-000093100000}"/>
    <cellStyle name="Comma [0] 2 2 4 3" xfId="10558" xr:uid="{00000000-0005-0000-0000-000094100000}"/>
    <cellStyle name="Comma [0] 2 2 5" xfId="6826" xr:uid="{00000000-0005-0000-0000-000095100000}"/>
    <cellStyle name="Comma [0] 2 2 5 2" xfId="13130" xr:uid="{00000000-0005-0000-0000-000096100000}"/>
    <cellStyle name="Comma [0] 2 2 5 3" xfId="10556" xr:uid="{00000000-0005-0000-0000-000097100000}"/>
    <cellStyle name="Comma [0] 2 2 6" xfId="6827" xr:uid="{00000000-0005-0000-0000-000098100000}"/>
    <cellStyle name="Comma [0] 2 2 6 2" xfId="13123" xr:uid="{00000000-0005-0000-0000-000099100000}"/>
    <cellStyle name="Comma [0] 2 2 6 3" xfId="10523" xr:uid="{00000000-0005-0000-0000-00009A100000}"/>
    <cellStyle name="Comma [0] 2 2 7" xfId="6828" xr:uid="{00000000-0005-0000-0000-00009B100000}"/>
    <cellStyle name="Comma [0] 2 2 7 2" xfId="13129" xr:uid="{00000000-0005-0000-0000-00009C100000}"/>
    <cellStyle name="Comma [0] 2 2 7 3" xfId="10555" xr:uid="{00000000-0005-0000-0000-00009D100000}"/>
    <cellStyle name="Comma [0] 2 2 8" xfId="6829" xr:uid="{00000000-0005-0000-0000-00009E100000}"/>
    <cellStyle name="Comma [0] 2 2 8 2" xfId="13125" xr:uid="{00000000-0005-0000-0000-00009F100000}"/>
    <cellStyle name="Comma [0] 2 2 8 3" xfId="10529" xr:uid="{00000000-0005-0000-0000-0000A0100000}"/>
    <cellStyle name="Comma [0] 2 2 9" xfId="10578" xr:uid="{00000000-0005-0000-0000-0000A1100000}"/>
    <cellStyle name="Comma [0] 2 2 9 2" xfId="13135" xr:uid="{00000000-0005-0000-0000-0000A2100000}"/>
    <cellStyle name="Comma [0] 2 20" xfId="35112" xr:uid="{00000000-0005-0000-0000-0000A3100000}"/>
    <cellStyle name="Comma [0] 2 21" xfId="35716" xr:uid="{00000000-0005-0000-0000-0000A4100000}"/>
    <cellStyle name="Comma [0] 2 3" xfId="4738" xr:uid="{00000000-0005-0000-0000-0000A5100000}"/>
    <cellStyle name="Comma [0] 2 3 2" xfId="4739" xr:uid="{00000000-0005-0000-0000-0000A6100000}"/>
    <cellStyle name="Comma [0] 2 3 2 2" xfId="13117" xr:uid="{00000000-0005-0000-0000-0000A7100000}"/>
    <cellStyle name="Comma [0] 2 3 2 2 2" xfId="13478" xr:uid="{00000000-0005-0000-0000-0000A8100000}"/>
    <cellStyle name="Comma [0] 2 3 2 2 3" xfId="21443" xr:uid="{00000000-0005-0000-0000-0000A9100000}"/>
    <cellStyle name="Comma [0] 2 3 2 2 3 2" xfId="26438" xr:uid="{00000000-0005-0000-0000-0000AA100000}"/>
    <cellStyle name="Comma [0] 2 3 2 2 3 3" xfId="30542" xr:uid="{00000000-0005-0000-0000-0000AB100000}"/>
    <cellStyle name="Comma [0] 2 3 2 2 4" xfId="24132" xr:uid="{00000000-0005-0000-0000-0000AC100000}"/>
    <cellStyle name="Comma [0] 2 3 2 2 5" xfId="29496" xr:uid="{00000000-0005-0000-0000-0000AD100000}"/>
    <cellStyle name="Comma [0] 2 3 2 3" xfId="13477" xr:uid="{00000000-0005-0000-0000-0000AE100000}"/>
    <cellStyle name="Comma [0] 2 3 2 4" xfId="20386" xr:uid="{00000000-0005-0000-0000-0000AF100000}"/>
    <cellStyle name="Comma [0] 2 3 2 4 2" xfId="25951" xr:uid="{00000000-0005-0000-0000-0000B0100000}"/>
    <cellStyle name="Comma [0] 2 3 2 4 3" xfId="29991" xr:uid="{00000000-0005-0000-0000-0000B1100000}"/>
    <cellStyle name="Comma [0] 2 3 2 5" xfId="23644" xr:uid="{00000000-0005-0000-0000-0000B2100000}"/>
    <cellStyle name="Comma [0] 2 3 2 6" xfId="29495" xr:uid="{00000000-0005-0000-0000-0000B3100000}"/>
    <cellStyle name="Comma [0] 2 3 2 7" xfId="33367" xr:uid="{00000000-0005-0000-0000-0000B4100000}"/>
    <cellStyle name="Comma [0] 2 3 2 8" xfId="10484" xr:uid="{00000000-0005-0000-0000-0000B5100000}"/>
    <cellStyle name="Comma [0] 2 3 3" xfId="12582" xr:uid="{00000000-0005-0000-0000-0000B6100000}"/>
    <cellStyle name="Comma [0] 2 3 4" xfId="33366" xr:uid="{00000000-0005-0000-0000-0000B7100000}"/>
    <cellStyle name="Comma [0] 2 3 5" xfId="9149" xr:uid="{00000000-0005-0000-0000-0000B8100000}"/>
    <cellStyle name="Comma [0] 2 3 6" xfId="6830" xr:uid="{00000000-0005-0000-0000-0000B9100000}"/>
    <cellStyle name="Comma [0] 2 3 7" xfId="36668" xr:uid="{00000000-0005-0000-0000-0000BA100000}"/>
    <cellStyle name="Comma [0] 2 4" xfId="4740" xr:uid="{00000000-0005-0000-0000-0000BB100000}"/>
    <cellStyle name="Comma [0] 2 4 10" xfId="36695" xr:uid="{00000000-0005-0000-0000-0000BC100000}"/>
    <cellStyle name="Comma [0] 2 4 2" xfId="11927" xr:uid="{00000000-0005-0000-0000-0000BD100000}"/>
    <cellStyle name="Comma [0] 2 4 2 2" xfId="13382" xr:uid="{00000000-0005-0000-0000-0000BE100000}"/>
    <cellStyle name="Comma [0] 2 4 2 2 2" xfId="13481" xr:uid="{00000000-0005-0000-0000-0000BF100000}"/>
    <cellStyle name="Comma [0] 2 4 2 2 3" xfId="21455" xr:uid="{00000000-0005-0000-0000-0000C0100000}"/>
    <cellStyle name="Comma [0] 2 4 2 2 3 2" xfId="26450" xr:uid="{00000000-0005-0000-0000-0000C1100000}"/>
    <cellStyle name="Comma [0] 2 4 2 2 3 3" xfId="30554" xr:uid="{00000000-0005-0000-0000-0000C2100000}"/>
    <cellStyle name="Comma [0] 2 4 2 2 4" xfId="24144" xr:uid="{00000000-0005-0000-0000-0000C3100000}"/>
    <cellStyle name="Comma [0] 2 4 2 2 5" xfId="29499" xr:uid="{00000000-0005-0000-0000-0000C4100000}"/>
    <cellStyle name="Comma [0] 2 4 2 3" xfId="13480" xr:uid="{00000000-0005-0000-0000-0000C5100000}"/>
    <cellStyle name="Comma [0] 2 4 2 4" xfId="21285" xr:uid="{00000000-0005-0000-0000-0000C6100000}"/>
    <cellStyle name="Comma [0] 2 4 2 4 2" xfId="26359" xr:uid="{00000000-0005-0000-0000-0000C7100000}"/>
    <cellStyle name="Comma [0] 2 4 2 4 3" xfId="30456" xr:uid="{00000000-0005-0000-0000-0000C8100000}"/>
    <cellStyle name="Comma [0] 2 4 2 5" xfId="24052" xr:uid="{00000000-0005-0000-0000-0000C9100000}"/>
    <cellStyle name="Comma [0] 2 4 2 6" xfId="29498" xr:uid="{00000000-0005-0000-0000-0000CA100000}"/>
    <cellStyle name="Comma [0] 2 4 3" xfId="13318" xr:uid="{00000000-0005-0000-0000-0000CB100000}"/>
    <cellStyle name="Comma [0] 2 4 3 2" xfId="13482" xr:uid="{00000000-0005-0000-0000-0000CC100000}"/>
    <cellStyle name="Comma [0] 2 4 3 3" xfId="21447" xr:uid="{00000000-0005-0000-0000-0000CD100000}"/>
    <cellStyle name="Comma [0] 2 4 3 3 2" xfId="26442" xr:uid="{00000000-0005-0000-0000-0000CE100000}"/>
    <cellStyle name="Comma [0] 2 4 3 3 3" xfId="30546" xr:uid="{00000000-0005-0000-0000-0000CF100000}"/>
    <cellStyle name="Comma [0] 2 4 3 4" xfId="24136" xr:uid="{00000000-0005-0000-0000-0000D0100000}"/>
    <cellStyle name="Comma [0] 2 4 3 5" xfId="29500" xr:uid="{00000000-0005-0000-0000-0000D1100000}"/>
    <cellStyle name="Comma [0] 2 4 4" xfId="13479" xr:uid="{00000000-0005-0000-0000-0000D2100000}"/>
    <cellStyle name="Comma [0] 2 4 5" xfId="20807" xr:uid="{00000000-0005-0000-0000-0000D3100000}"/>
    <cellStyle name="Comma [0] 2 4 5 2" xfId="26063" xr:uid="{00000000-0005-0000-0000-0000D4100000}"/>
    <cellStyle name="Comma [0] 2 4 5 3" xfId="30105" xr:uid="{00000000-0005-0000-0000-0000D5100000}"/>
    <cellStyle name="Comma [0] 2 4 6" xfId="23757" xr:uid="{00000000-0005-0000-0000-0000D6100000}"/>
    <cellStyle name="Comma [0] 2 4 7" xfId="29497" xr:uid="{00000000-0005-0000-0000-0000D7100000}"/>
    <cellStyle name="Comma [0] 2 4 8" xfId="33368" xr:uid="{00000000-0005-0000-0000-0000D8100000}"/>
    <cellStyle name="Comma [0] 2 4 9" xfId="11366" xr:uid="{00000000-0005-0000-0000-0000D9100000}"/>
    <cellStyle name="Comma [0] 2 5" xfId="4741" xr:uid="{00000000-0005-0000-0000-0000DA100000}"/>
    <cellStyle name="Comma [0] 2 5 10" xfId="36667" xr:uid="{00000000-0005-0000-0000-0000DB100000}"/>
    <cellStyle name="Comma [0] 2 5 2" xfId="11939" xr:uid="{00000000-0005-0000-0000-0000DC100000}"/>
    <cellStyle name="Comma [0] 2 5 2 2" xfId="13384" xr:uid="{00000000-0005-0000-0000-0000DD100000}"/>
    <cellStyle name="Comma [0] 2 5 2 2 2" xfId="13485" xr:uid="{00000000-0005-0000-0000-0000DE100000}"/>
    <cellStyle name="Comma [0] 2 5 2 2 3" xfId="21457" xr:uid="{00000000-0005-0000-0000-0000DF100000}"/>
    <cellStyle name="Comma [0] 2 5 2 2 3 2" xfId="26452" xr:uid="{00000000-0005-0000-0000-0000E0100000}"/>
    <cellStyle name="Comma [0] 2 5 2 2 3 3" xfId="30556" xr:uid="{00000000-0005-0000-0000-0000E1100000}"/>
    <cellStyle name="Comma [0] 2 5 2 2 4" xfId="24146" xr:uid="{00000000-0005-0000-0000-0000E2100000}"/>
    <cellStyle name="Comma [0] 2 5 2 2 5" xfId="29503" xr:uid="{00000000-0005-0000-0000-0000E3100000}"/>
    <cellStyle name="Comma [0] 2 5 2 3" xfId="13484" xr:uid="{00000000-0005-0000-0000-0000E4100000}"/>
    <cellStyle name="Comma [0] 2 5 2 4" xfId="21297" xr:uid="{00000000-0005-0000-0000-0000E5100000}"/>
    <cellStyle name="Comma [0] 2 5 2 4 2" xfId="26369" xr:uid="{00000000-0005-0000-0000-0000E6100000}"/>
    <cellStyle name="Comma [0] 2 5 2 4 3" xfId="30467" xr:uid="{00000000-0005-0000-0000-0000E7100000}"/>
    <cellStyle name="Comma [0] 2 5 2 5" xfId="24062" xr:uid="{00000000-0005-0000-0000-0000E8100000}"/>
    <cellStyle name="Comma [0] 2 5 2 6" xfId="29502" xr:uid="{00000000-0005-0000-0000-0000E9100000}"/>
    <cellStyle name="Comma [0] 2 5 3" xfId="13352" xr:uid="{00000000-0005-0000-0000-0000EA100000}"/>
    <cellStyle name="Comma [0] 2 5 3 2" xfId="13486" xr:uid="{00000000-0005-0000-0000-0000EB100000}"/>
    <cellStyle name="Comma [0] 2 5 3 3" xfId="21449" xr:uid="{00000000-0005-0000-0000-0000EC100000}"/>
    <cellStyle name="Comma [0] 2 5 3 3 2" xfId="26444" xr:uid="{00000000-0005-0000-0000-0000ED100000}"/>
    <cellStyle name="Comma [0] 2 5 3 3 3" xfId="30548" xr:uid="{00000000-0005-0000-0000-0000EE100000}"/>
    <cellStyle name="Comma [0] 2 5 3 4" xfId="24138" xr:uid="{00000000-0005-0000-0000-0000EF100000}"/>
    <cellStyle name="Comma [0] 2 5 3 5" xfId="29504" xr:uid="{00000000-0005-0000-0000-0000F0100000}"/>
    <cellStyle name="Comma [0] 2 5 4" xfId="13483" xr:uid="{00000000-0005-0000-0000-0000F1100000}"/>
    <cellStyle name="Comma [0] 2 5 5" xfId="20877" xr:uid="{00000000-0005-0000-0000-0000F2100000}"/>
    <cellStyle name="Comma [0] 2 5 5 2" xfId="26077" xr:uid="{00000000-0005-0000-0000-0000F3100000}"/>
    <cellStyle name="Comma [0] 2 5 5 3" xfId="30120" xr:uid="{00000000-0005-0000-0000-0000F4100000}"/>
    <cellStyle name="Comma [0] 2 5 6" xfId="23771" xr:uid="{00000000-0005-0000-0000-0000F5100000}"/>
    <cellStyle name="Comma [0] 2 5 7" xfId="29501" xr:uid="{00000000-0005-0000-0000-0000F6100000}"/>
    <cellStyle name="Comma [0] 2 5 8" xfId="33369" xr:uid="{00000000-0005-0000-0000-0000F7100000}"/>
    <cellStyle name="Comma [0] 2 5 9" xfId="11476" xr:uid="{00000000-0005-0000-0000-0000F8100000}"/>
    <cellStyle name="Comma [0] 2 6" xfId="4742" xr:uid="{00000000-0005-0000-0000-0000F9100000}"/>
    <cellStyle name="Comma [0] 2 6 10" xfId="36710" xr:uid="{00000000-0005-0000-0000-0000FA100000}"/>
    <cellStyle name="Comma [0] 2 6 2" xfId="11934" xr:uid="{00000000-0005-0000-0000-0000FB100000}"/>
    <cellStyle name="Comma [0] 2 6 2 2" xfId="13383" xr:uid="{00000000-0005-0000-0000-0000FC100000}"/>
    <cellStyle name="Comma [0] 2 6 2 2 2" xfId="13489" xr:uid="{00000000-0005-0000-0000-0000FD100000}"/>
    <cellStyle name="Comma [0] 2 6 2 2 3" xfId="21456" xr:uid="{00000000-0005-0000-0000-0000FE100000}"/>
    <cellStyle name="Comma [0] 2 6 2 2 3 2" xfId="26451" xr:uid="{00000000-0005-0000-0000-0000FF100000}"/>
    <cellStyle name="Comma [0] 2 6 2 2 3 3" xfId="30555" xr:uid="{00000000-0005-0000-0000-000000110000}"/>
    <cellStyle name="Comma [0] 2 6 2 2 4" xfId="24145" xr:uid="{00000000-0005-0000-0000-000001110000}"/>
    <cellStyle name="Comma [0] 2 6 2 2 5" xfId="29507" xr:uid="{00000000-0005-0000-0000-000002110000}"/>
    <cellStyle name="Comma [0] 2 6 2 3" xfId="13488" xr:uid="{00000000-0005-0000-0000-000003110000}"/>
    <cellStyle name="Comma [0] 2 6 2 4" xfId="21292" xr:uid="{00000000-0005-0000-0000-000004110000}"/>
    <cellStyle name="Comma [0] 2 6 2 4 2" xfId="26366" xr:uid="{00000000-0005-0000-0000-000005110000}"/>
    <cellStyle name="Comma [0] 2 6 2 4 3" xfId="30463" xr:uid="{00000000-0005-0000-0000-000006110000}"/>
    <cellStyle name="Comma [0] 2 6 2 5" xfId="24059" xr:uid="{00000000-0005-0000-0000-000007110000}"/>
    <cellStyle name="Comma [0] 2 6 2 6" xfId="29506" xr:uid="{00000000-0005-0000-0000-000008110000}"/>
    <cellStyle name="Comma [0] 2 6 3" xfId="13333" xr:uid="{00000000-0005-0000-0000-000009110000}"/>
    <cellStyle name="Comma [0] 2 6 3 2" xfId="13490" xr:uid="{00000000-0005-0000-0000-00000A110000}"/>
    <cellStyle name="Comma [0] 2 6 3 3" xfId="21448" xr:uid="{00000000-0005-0000-0000-00000B110000}"/>
    <cellStyle name="Comma [0] 2 6 3 3 2" xfId="26443" xr:uid="{00000000-0005-0000-0000-00000C110000}"/>
    <cellStyle name="Comma [0] 2 6 3 3 3" xfId="30547" xr:uid="{00000000-0005-0000-0000-00000D110000}"/>
    <cellStyle name="Comma [0] 2 6 3 4" xfId="24137" xr:uid="{00000000-0005-0000-0000-00000E110000}"/>
    <cellStyle name="Comma [0] 2 6 3 5" xfId="29508" xr:uid="{00000000-0005-0000-0000-00000F110000}"/>
    <cellStyle name="Comma [0] 2 6 4" xfId="13487" xr:uid="{00000000-0005-0000-0000-000010110000}"/>
    <cellStyle name="Comma [0] 2 6 5" xfId="20834" xr:uid="{00000000-0005-0000-0000-000011110000}"/>
    <cellStyle name="Comma [0] 2 6 5 2" xfId="26071" xr:uid="{00000000-0005-0000-0000-000012110000}"/>
    <cellStyle name="Comma [0] 2 6 5 3" xfId="30113" xr:uid="{00000000-0005-0000-0000-000013110000}"/>
    <cellStyle name="Comma [0] 2 6 6" xfId="23765" xr:uid="{00000000-0005-0000-0000-000014110000}"/>
    <cellStyle name="Comma [0] 2 6 7" xfId="29505" xr:uid="{00000000-0005-0000-0000-000015110000}"/>
    <cellStyle name="Comma [0] 2 6 8" xfId="33370" xr:uid="{00000000-0005-0000-0000-000016110000}"/>
    <cellStyle name="Comma [0] 2 6 9" xfId="11413" xr:uid="{00000000-0005-0000-0000-000017110000}"/>
    <cellStyle name="Comma [0] 2 7" xfId="4743" xr:uid="{00000000-0005-0000-0000-000018110000}"/>
    <cellStyle name="Comma [0] 2 7 2" xfId="33371" xr:uid="{00000000-0005-0000-0000-000019110000}"/>
    <cellStyle name="Comma [0] 2 7 3" xfId="8345" xr:uid="{00000000-0005-0000-0000-00001A110000}"/>
    <cellStyle name="Comma [0] 2 7 4" xfId="36976" xr:uid="{00000000-0005-0000-0000-00001B110000}"/>
    <cellStyle name="Comma [0] 2 8" xfId="4744" xr:uid="{00000000-0005-0000-0000-00001C110000}"/>
    <cellStyle name="Comma [0] 2 8 2" xfId="33372" xr:uid="{00000000-0005-0000-0000-00001D110000}"/>
    <cellStyle name="Comma [0] 2 8 3" xfId="13476" xr:uid="{00000000-0005-0000-0000-00001E110000}"/>
    <cellStyle name="Comma [0] 2 8 4" xfId="37009" xr:uid="{00000000-0005-0000-0000-00001F110000}"/>
    <cellStyle name="Comma [0] 2 9" xfId="4745" xr:uid="{00000000-0005-0000-0000-000020110000}"/>
    <cellStyle name="Comma [0] 2 9 2" xfId="25738" xr:uid="{00000000-0005-0000-0000-000021110000}"/>
    <cellStyle name="Comma [0] 2 9 3" xfId="29700" xr:uid="{00000000-0005-0000-0000-000022110000}"/>
    <cellStyle name="Comma [0] 2 9 4" xfId="33373" xr:uid="{00000000-0005-0000-0000-000023110000}"/>
    <cellStyle name="Comma [0] 2 9 5" xfId="19141" xr:uid="{00000000-0005-0000-0000-000024110000}"/>
    <cellStyle name="Comma [0] 2 9 6" xfId="36977" xr:uid="{00000000-0005-0000-0000-000025110000}"/>
    <cellStyle name="Comma [0] 20" xfId="4746" xr:uid="{00000000-0005-0000-0000-000026110000}"/>
    <cellStyle name="Comma [0] 22" xfId="4747" xr:uid="{00000000-0005-0000-0000-000027110000}"/>
    <cellStyle name="Comma [0] 3" xfId="1157" xr:uid="{00000000-0005-0000-0000-000028110000}"/>
    <cellStyle name="Comma [0] 3 2" xfId="195" xr:uid="{00000000-0005-0000-0000-000029110000}"/>
    <cellStyle name="Comma [0] 3 2 2" xfId="12171" xr:uid="{00000000-0005-0000-0000-00002A110000}"/>
    <cellStyle name="Comma [0] 3 2 3" xfId="33375" xr:uid="{00000000-0005-0000-0000-00002B110000}"/>
    <cellStyle name="Comma [0] 3 2 4" xfId="8357" xr:uid="{00000000-0005-0000-0000-00002C110000}"/>
    <cellStyle name="Comma [0] 3 2 5" xfId="35386" xr:uid="{00000000-0005-0000-0000-00002D110000}"/>
    <cellStyle name="Comma [0] 3 2 6" xfId="4749" xr:uid="{00000000-0005-0000-0000-00002E110000}"/>
    <cellStyle name="Comma [0] 3 2 7" xfId="50769" xr:uid="{00000000-0005-0000-0000-00002F110000}"/>
    <cellStyle name="Comma [0] 3 3" xfId="4748" xr:uid="{00000000-0005-0000-0000-000030110000}"/>
    <cellStyle name="Comma [0] 3 3 2" xfId="9739" xr:uid="{00000000-0005-0000-0000-000031110000}"/>
    <cellStyle name="Comma [0] 3 4" xfId="1795" xr:uid="{00000000-0005-0000-0000-000032110000}"/>
    <cellStyle name="Comma [0] 3 4 2" xfId="33374" xr:uid="{00000000-0005-0000-0000-000033110000}"/>
    <cellStyle name="Comma [0] 3 5" xfId="8351" xr:uid="{00000000-0005-0000-0000-000034110000}"/>
    <cellStyle name="Comma [0] 3 6" xfId="35113" xr:uid="{00000000-0005-0000-0000-000035110000}"/>
    <cellStyle name="Comma [0] 3 7" xfId="35717" xr:uid="{00000000-0005-0000-0000-000036110000}"/>
    <cellStyle name="Comma [0] 4" xfId="1158" xr:uid="{00000000-0005-0000-0000-000037110000}"/>
    <cellStyle name="Comma [0] 4 10" xfId="4751" xr:uid="{00000000-0005-0000-0000-000038110000}"/>
    <cellStyle name="Comma [0] 4 10 2" xfId="13169" xr:uid="{00000000-0005-0000-0000-000039110000}"/>
    <cellStyle name="Comma [0] 4 10 3" xfId="33377" xr:uid="{00000000-0005-0000-0000-00003A110000}"/>
    <cellStyle name="Comma [0] 4 10 4" xfId="10712" xr:uid="{00000000-0005-0000-0000-00003B110000}"/>
    <cellStyle name="Comma [0] 4 11" xfId="4750" xr:uid="{00000000-0005-0000-0000-00003C110000}"/>
    <cellStyle name="Comma [0] 4 11 2" xfId="13174" xr:uid="{00000000-0005-0000-0000-00003D110000}"/>
    <cellStyle name="Comma [0] 4 11 3" xfId="10737" xr:uid="{00000000-0005-0000-0000-00003E110000}"/>
    <cellStyle name="Comma [0] 4 12" xfId="1796" xr:uid="{00000000-0005-0000-0000-00003F110000}"/>
    <cellStyle name="Comma [0] 4 12 2" xfId="13179" xr:uid="{00000000-0005-0000-0000-000040110000}"/>
    <cellStyle name="Comma [0] 4 12 3" xfId="10762" xr:uid="{00000000-0005-0000-0000-000041110000}"/>
    <cellStyle name="Comma [0] 4 13" xfId="10788" xr:uid="{00000000-0005-0000-0000-000042110000}"/>
    <cellStyle name="Comma [0] 4 13 2" xfId="13184" xr:uid="{00000000-0005-0000-0000-000043110000}"/>
    <cellStyle name="Comma [0] 4 14" xfId="10813" xr:uid="{00000000-0005-0000-0000-000044110000}"/>
    <cellStyle name="Comma [0] 4 14 2" xfId="13189" xr:uid="{00000000-0005-0000-0000-000045110000}"/>
    <cellStyle name="Comma [0] 4 15" xfId="10839" xr:uid="{00000000-0005-0000-0000-000046110000}"/>
    <cellStyle name="Comma [0] 4 15 2" xfId="13195" xr:uid="{00000000-0005-0000-0000-000047110000}"/>
    <cellStyle name="Comma [0] 4 16" xfId="10864" xr:uid="{00000000-0005-0000-0000-000048110000}"/>
    <cellStyle name="Comma [0] 4 16 2" xfId="13200" xr:uid="{00000000-0005-0000-0000-000049110000}"/>
    <cellStyle name="Comma [0] 4 17" xfId="10889" xr:uid="{00000000-0005-0000-0000-00004A110000}"/>
    <cellStyle name="Comma [0] 4 17 2" xfId="13205" xr:uid="{00000000-0005-0000-0000-00004B110000}"/>
    <cellStyle name="Comma [0] 4 18" xfId="10915" xr:uid="{00000000-0005-0000-0000-00004C110000}"/>
    <cellStyle name="Comma [0] 4 18 2" xfId="13212" xr:uid="{00000000-0005-0000-0000-00004D110000}"/>
    <cellStyle name="Comma [0] 4 19" xfId="10941" xr:uid="{00000000-0005-0000-0000-00004E110000}"/>
    <cellStyle name="Comma [0] 4 19 2" xfId="13218" xr:uid="{00000000-0005-0000-0000-00004F110000}"/>
    <cellStyle name="Comma [0] 4 2" xfId="4752" xr:uid="{00000000-0005-0000-0000-000050110000}"/>
    <cellStyle name="Comma [0] 4 2 10" xfId="9574" xr:uid="{00000000-0005-0000-0000-000051110000}"/>
    <cellStyle name="Comma [0] 4 2 2" xfId="9947" xr:uid="{00000000-0005-0000-0000-000052110000}"/>
    <cellStyle name="Comma [0] 4 2 3" xfId="10021" xr:uid="{00000000-0005-0000-0000-000053110000}"/>
    <cellStyle name="Comma [0] 4 2 4" xfId="10451" xr:uid="{00000000-0005-0000-0000-000054110000}"/>
    <cellStyle name="Comma [0] 4 2 4 2" xfId="13114" xr:uid="{00000000-0005-0000-0000-000055110000}"/>
    <cellStyle name="Comma [0] 4 2 5" xfId="11343" xr:uid="{00000000-0005-0000-0000-000056110000}"/>
    <cellStyle name="Comma [0] 4 2 5 2" xfId="13316" xr:uid="{00000000-0005-0000-0000-000057110000}"/>
    <cellStyle name="Comma [0] 4 2 6" xfId="11396" xr:uid="{00000000-0005-0000-0000-000058110000}"/>
    <cellStyle name="Comma [0] 4 2 6 2" xfId="13329" xr:uid="{00000000-0005-0000-0000-000059110000}"/>
    <cellStyle name="Comma [0] 4 2 7" xfId="11474" xr:uid="{00000000-0005-0000-0000-00005A110000}"/>
    <cellStyle name="Comma [0] 4 2 7 2" xfId="13351" xr:uid="{00000000-0005-0000-0000-00005B110000}"/>
    <cellStyle name="Comma [0] 4 2 8" xfId="12982" xr:uid="{00000000-0005-0000-0000-00005C110000}"/>
    <cellStyle name="Comma [0] 4 2 9" xfId="33378" xr:uid="{00000000-0005-0000-0000-00005D110000}"/>
    <cellStyle name="Comma [0] 4 20" xfId="10966" xr:uid="{00000000-0005-0000-0000-00005E110000}"/>
    <cellStyle name="Comma [0] 4 20 2" xfId="13223" xr:uid="{00000000-0005-0000-0000-00005F110000}"/>
    <cellStyle name="Comma [0] 4 21" xfId="10996" xr:uid="{00000000-0005-0000-0000-000060110000}"/>
    <cellStyle name="Comma [0] 4 21 2" xfId="13231" xr:uid="{00000000-0005-0000-0000-000061110000}"/>
    <cellStyle name="Comma [0] 4 22" xfId="11026" xr:uid="{00000000-0005-0000-0000-000062110000}"/>
    <cellStyle name="Comma [0] 4 22 2" xfId="13236" xr:uid="{00000000-0005-0000-0000-000063110000}"/>
    <cellStyle name="Comma [0] 4 23" xfId="11052" xr:uid="{00000000-0005-0000-0000-000064110000}"/>
    <cellStyle name="Comma [0] 4 23 2" xfId="13244" xr:uid="{00000000-0005-0000-0000-000065110000}"/>
    <cellStyle name="Comma [0] 4 24" xfId="11090" xr:uid="{00000000-0005-0000-0000-000066110000}"/>
    <cellStyle name="Comma [0] 4 24 2" xfId="13254" xr:uid="{00000000-0005-0000-0000-000067110000}"/>
    <cellStyle name="Comma [0] 4 25" xfId="11068" xr:uid="{00000000-0005-0000-0000-000068110000}"/>
    <cellStyle name="Comma [0] 4 25 2" xfId="13247" xr:uid="{00000000-0005-0000-0000-000069110000}"/>
    <cellStyle name="Comma [0] 4 26" xfId="11128" xr:uid="{00000000-0005-0000-0000-00006A110000}"/>
    <cellStyle name="Comma [0] 4 26 2" xfId="13261" xr:uid="{00000000-0005-0000-0000-00006B110000}"/>
    <cellStyle name="Comma [0] 4 27" xfId="11153" xr:uid="{00000000-0005-0000-0000-00006C110000}"/>
    <cellStyle name="Comma [0] 4 27 2" xfId="13269" xr:uid="{00000000-0005-0000-0000-00006D110000}"/>
    <cellStyle name="Comma [0] 4 28" xfId="11180" xr:uid="{00000000-0005-0000-0000-00006E110000}"/>
    <cellStyle name="Comma [0] 4 28 2" xfId="13275" xr:uid="{00000000-0005-0000-0000-00006F110000}"/>
    <cellStyle name="Comma [0] 4 29" xfId="11210" xr:uid="{00000000-0005-0000-0000-000070110000}"/>
    <cellStyle name="Comma [0] 4 29 2" xfId="13282" xr:uid="{00000000-0005-0000-0000-000071110000}"/>
    <cellStyle name="Comma [0] 4 3" xfId="196" xr:uid="{00000000-0005-0000-0000-000072110000}"/>
    <cellStyle name="Comma [0] 4 3 10" xfId="4753" xr:uid="{00000000-0005-0000-0000-000073110000}"/>
    <cellStyle name="Comma [0] 4 3 11" xfId="1797" xr:uid="{00000000-0005-0000-0000-000074110000}"/>
    <cellStyle name="Comma [0] 4 3 12" xfId="35114" xr:uid="{00000000-0005-0000-0000-000075110000}"/>
    <cellStyle name="Comma [0] 4 3 13" xfId="35719" xr:uid="{00000000-0005-0000-0000-000076110000}"/>
    <cellStyle name="Comma [0] 4 3 14" xfId="50770" xr:uid="{00000000-0005-0000-0000-000077110000}"/>
    <cellStyle name="Comma [0] 4 3 2" xfId="197" xr:uid="{00000000-0005-0000-0000-000078110000}"/>
    <cellStyle name="Comma [0] 4 3 2 10" xfId="35115" xr:uid="{00000000-0005-0000-0000-000079110000}"/>
    <cellStyle name="Comma [0] 4 3 2 11" xfId="35720" xr:uid="{00000000-0005-0000-0000-00007A110000}"/>
    <cellStyle name="Comma [0] 4 3 2 12" xfId="50771" xr:uid="{00000000-0005-0000-0000-00007B110000}"/>
    <cellStyle name="Comma [0] 4 3 2 2" xfId="1159" xr:uid="{00000000-0005-0000-0000-00007C110000}"/>
    <cellStyle name="Comma [0] 4 3 2 2 2" xfId="1799" xr:uid="{00000000-0005-0000-0000-00007D110000}"/>
    <cellStyle name="Comma [0] 4 3 2 2 2 2" xfId="12172" xr:uid="{00000000-0005-0000-0000-00007E110000}"/>
    <cellStyle name="Comma [0] 4 3 2 2 2 3" xfId="35388" xr:uid="{00000000-0005-0000-0000-00007F110000}"/>
    <cellStyle name="Comma [0] 4 3 2 2 3" xfId="8361" xr:uid="{00000000-0005-0000-0000-000080110000}"/>
    <cellStyle name="Comma [0] 4 3 2 2 4" xfId="35721" xr:uid="{00000000-0005-0000-0000-000081110000}"/>
    <cellStyle name="Comma [0] 4 3 2 3" xfId="1160" xr:uid="{00000000-0005-0000-0000-000082110000}"/>
    <cellStyle name="Comma [0] 4 3 2 3 2" xfId="1800" xr:uid="{00000000-0005-0000-0000-000083110000}"/>
    <cellStyle name="Comma [0] 4 3 2 3 3" xfId="35722" xr:uid="{00000000-0005-0000-0000-000084110000}"/>
    <cellStyle name="Comma [0] 4 3 2 4" xfId="1161" xr:uid="{00000000-0005-0000-0000-000085110000}"/>
    <cellStyle name="Comma [0] 4 3 2 4 2" xfId="1801" xr:uid="{00000000-0005-0000-0000-000086110000}"/>
    <cellStyle name="Comma [0] 4 3 2 4 3" xfId="35723" xr:uid="{00000000-0005-0000-0000-000087110000}"/>
    <cellStyle name="Comma [0] 4 3 2 5" xfId="1162" xr:uid="{00000000-0005-0000-0000-000088110000}"/>
    <cellStyle name="Comma [0] 4 3 2 5 2" xfId="1802" xr:uid="{00000000-0005-0000-0000-000089110000}"/>
    <cellStyle name="Comma [0] 4 3 2 5 3" xfId="35724" xr:uid="{00000000-0005-0000-0000-00008A110000}"/>
    <cellStyle name="Comma [0] 4 3 2 6" xfId="1163" xr:uid="{00000000-0005-0000-0000-00008B110000}"/>
    <cellStyle name="Comma [0] 4 3 2 6 2" xfId="1803" xr:uid="{00000000-0005-0000-0000-00008C110000}"/>
    <cellStyle name="Comma [0] 4 3 2 6 3" xfId="35725" xr:uid="{00000000-0005-0000-0000-00008D110000}"/>
    <cellStyle name="Comma [0] 4 3 2 7" xfId="1164" xr:uid="{00000000-0005-0000-0000-00008E110000}"/>
    <cellStyle name="Comma [0] 4 3 2 7 2" xfId="1804" xr:uid="{00000000-0005-0000-0000-00008F110000}"/>
    <cellStyle name="Comma [0] 4 3 2 7 3" xfId="35726" xr:uid="{00000000-0005-0000-0000-000090110000}"/>
    <cellStyle name="Comma [0] 4 3 2 8" xfId="1798" xr:uid="{00000000-0005-0000-0000-000091110000}"/>
    <cellStyle name="Comma [0] 4 3 2 9" xfId="6831" xr:uid="{00000000-0005-0000-0000-000092110000}"/>
    <cellStyle name="Comma [0] 4 3 3" xfId="198" xr:uid="{00000000-0005-0000-0000-000093110000}"/>
    <cellStyle name="Comma [0] 4 3 3 2" xfId="1805" xr:uid="{00000000-0005-0000-0000-000094110000}"/>
    <cellStyle name="Comma [0] 4 3 3 2 2" xfId="12173" xr:uid="{00000000-0005-0000-0000-000095110000}"/>
    <cellStyle name="Comma [0] 4 3 3 2 3" xfId="35389" xr:uid="{00000000-0005-0000-0000-000096110000}"/>
    <cellStyle name="Comma [0] 4 3 3 3" xfId="8365" xr:uid="{00000000-0005-0000-0000-000097110000}"/>
    <cellStyle name="Comma [0] 4 3 3 4" xfId="35116" xr:uid="{00000000-0005-0000-0000-000098110000}"/>
    <cellStyle name="Comma [0] 4 3 3 5" xfId="35727" xr:uid="{00000000-0005-0000-0000-000099110000}"/>
    <cellStyle name="Comma [0] 4 3 3 6" xfId="50772" xr:uid="{00000000-0005-0000-0000-00009A110000}"/>
    <cellStyle name="Comma [0] 4 3 4" xfId="199" xr:uid="{00000000-0005-0000-0000-00009B110000}"/>
    <cellStyle name="Comma [0] 4 3 4 2" xfId="1806" xr:uid="{00000000-0005-0000-0000-00009C110000}"/>
    <cellStyle name="Comma [0] 4 3 4 2 2" xfId="13115" xr:uid="{00000000-0005-0000-0000-00009D110000}"/>
    <cellStyle name="Comma [0] 4 3 4 2 3" xfId="35390" xr:uid="{00000000-0005-0000-0000-00009E110000}"/>
    <cellStyle name="Comma [0] 4 3 4 3" xfId="10469" xr:uid="{00000000-0005-0000-0000-00009F110000}"/>
    <cellStyle name="Comma [0] 4 3 4 4" xfId="35117" xr:uid="{00000000-0005-0000-0000-0000A0110000}"/>
    <cellStyle name="Comma [0] 4 3 4 5" xfId="35728" xr:uid="{00000000-0005-0000-0000-0000A1110000}"/>
    <cellStyle name="Comma [0] 4 3 4 6" xfId="50773" xr:uid="{00000000-0005-0000-0000-0000A2110000}"/>
    <cellStyle name="Comma [0] 4 3 5" xfId="200" xr:uid="{00000000-0005-0000-0000-0000A3110000}"/>
    <cellStyle name="Comma [0] 4 3 5 2" xfId="1807" xr:uid="{00000000-0005-0000-0000-0000A4110000}"/>
    <cellStyle name="Comma [0] 4 3 5 2 2" xfId="35391" xr:uid="{00000000-0005-0000-0000-0000A5110000}"/>
    <cellStyle name="Comma [0] 4 3 5 3" xfId="33379" xr:uid="{00000000-0005-0000-0000-0000A6110000}"/>
    <cellStyle name="Comma [0] 4 3 5 4" xfId="35118" xr:uid="{00000000-0005-0000-0000-0000A7110000}"/>
    <cellStyle name="Comma [0] 4 3 5 5" xfId="35729" xr:uid="{00000000-0005-0000-0000-0000A8110000}"/>
    <cellStyle name="Comma [0] 4 3 5 6" xfId="50774" xr:uid="{00000000-0005-0000-0000-0000A9110000}"/>
    <cellStyle name="Comma [0] 4 3 6" xfId="1165" xr:uid="{00000000-0005-0000-0000-0000AA110000}"/>
    <cellStyle name="Comma [0] 4 3 6 2" xfId="1808" xr:uid="{00000000-0005-0000-0000-0000AB110000}"/>
    <cellStyle name="Comma [0] 4 3 6 3" xfId="35387" xr:uid="{00000000-0005-0000-0000-0000AC110000}"/>
    <cellStyle name="Comma [0] 4 3 6 4" xfId="35730" xr:uid="{00000000-0005-0000-0000-0000AD110000}"/>
    <cellStyle name="Comma [0] 4 3 7" xfId="1166" xr:uid="{00000000-0005-0000-0000-0000AE110000}"/>
    <cellStyle name="Comma [0] 4 3 7 2" xfId="1809" xr:uid="{00000000-0005-0000-0000-0000AF110000}"/>
    <cellStyle name="Comma [0] 4 3 7 3" xfId="35731" xr:uid="{00000000-0005-0000-0000-0000B0110000}"/>
    <cellStyle name="Comma [0] 4 3 8" xfId="1167" xr:uid="{00000000-0005-0000-0000-0000B1110000}"/>
    <cellStyle name="Comma [0] 4 3 8 2" xfId="1810" xr:uid="{00000000-0005-0000-0000-0000B2110000}"/>
    <cellStyle name="Comma [0] 4 3 8 3" xfId="35732" xr:uid="{00000000-0005-0000-0000-0000B3110000}"/>
    <cellStyle name="Comma [0] 4 3 9" xfId="1168" xr:uid="{00000000-0005-0000-0000-0000B4110000}"/>
    <cellStyle name="Comma [0] 4 3 9 2" xfId="1811" xr:uid="{00000000-0005-0000-0000-0000B5110000}"/>
    <cellStyle name="Comma [0] 4 3 9 3" xfId="35733" xr:uid="{00000000-0005-0000-0000-0000B6110000}"/>
    <cellStyle name="Comma [0] 4 30" xfId="11234" xr:uid="{00000000-0005-0000-0000-0000B7110000}"/>
    <cellStyle name="Comma [0] 4 30 2" xfId="13287" xr:uid="{00000000-0005-0000-0000-0000B8110000}"/>
    <cellStyle name="Comma [0] 4 31" xfId="11256" xr:uid="{00000000-0005-0000-0000-0000B9110000}"/>
    <cellStyle name="Comma [0] 4 31 2" xfId="13293" xr:uid="{00000000-0005-0000-0000-0000BA110000}"/>
    <cellStyle name="Comma [0] 4 32" xfId="33376" xr:uid="{00000000-0005-0000-0000-0000BB110000}"/>
    <cellStyle name="Comma [0] 4 33" xfId="35384" xr:uid="{00000000-0005-0000-0000-0000BC110000}"/>
    <cellStyle name="Comma [0] 4 34" xfId="35718" xr:uid="{00000000-0005-0000-0000-0000BD110000}"/>
    <cellStyle name="Comma [0] 4 35" xfId="49493" xr:uid="{00000000-0005-0000-0000-0000BE110000}"/>
    <cellStyle name="Comma [0] 4 4" xfId="4754" xr:uid="{00000000-0005-0000-0000-0000BF110000}"/>
    <cellStyle name="Comma [0] 4 4 2" xfId="13132" xr:uid="{00000000-0005-0000-0000-0000C0110000}"/>
    <cellStyle name="Comma [0] 4 4 3" xfId="33380" xr:uid="{00000000-0005-0000-0000-0000C1110000}"/>
    <cellStyle name="Comma [0] 4 4 4" xfId="10559" xr:uid="{00000000-0005-0000-0000-0000C2110000}"/>
    <cellStyle name="Comma [0] 4 5" xfId="4755" xr:uid="{00000000-0005-0000-0000-0000C3110000}"/>
    <cellStyle name="Comma [0] 4 5 2" xfId="13138" xr:uid="{00000000-0005-0000-0000-0000C4110000}"/>
    <cellStyle name="Comma [0] 4 5 3" xfId="33381" xr:uid="{00000000-0005-0000-0000-0000C5110000}"/>
    <cellStyle name="Comma [0] 4 5 4" xfId="10583" xr:uid="{00000000-0005-0000-0000-0000C6110000}"/>
    <cellStyle name="Comma [0] 4 6" xfId="4756" xr:uid="{00000000-0005-0000-0000-0000C7110000}"/>
    <cellStyle name="Comma [0] 4 6 2" xfId="13144" xr:uid="{00000000-0005-0000-0000-0000C8110000}"/>
    <cellStyle name="Comma [0] 4 6 3" xfId="33382" xr:uid="{00000000-0005-0000-0000-0000C9110000}"/>
    <cellStyle name="Comma [0] 4 6 4" xfId="10607" xr:uid="{00000000-0005-0000-0000-0000CA110000}"/>
    <cellStyle name="Comma [0] 4 7" xfId="4757" xr:uid="{00000000-0005-0000-0000-0000CB110000}"/>
    <cellStyle name="Comma [0] 4 7 2" xfId="13151" xr:uid="{00000000-0005-0000-0000-0000CC110000}"/>
    <cellStyle name="Comma [0] 4 7 3" xfId="33383" xr:uid="{00000000-0005-0000-0000-0000CD110000}"/>
    <cellStyle name="Comma [0] 4 7 4" xfId="10634" xr:uid="{00000000-0005-0000-0000-0000CE110000}"/>
    <cellStyle name="Comma [0] 4 8" xfId="4758" xr:uid="{00000000-0005-0000-0000-0000CF110000}"/>
    <cellStyle name="Comma [0] 4 8 2" xfId="13157" xr:uid="{00000000-0005-0000-0000-0000D0110000}"/>
    <cellStyle name="Comma [0] 4 8 3" xfId="33384" xr:uid="{00000000-0005-0000-0000-0000D1110000}"/>
    <cellStyle name="Comma [0] 4 8 4" xfId="10660" xr:uid="{00000000-0005-0000-0000-0000D2110000}"/>
    <cellStyle name="Comma [0] 4 9" xfId="4759" xr:uid="{00000000-0005-0000-0000-0000D3110000}"/>
    <cellStyle name="Comma [0] 4 9 2" xfId="13164" xr:uid="{00000000-0005-0000-0000-0000D4110000}"/>
    <cellStyle name="Comma [0] 4 9 3" xfId="33385" xr:uid="{00000000-0005-0000-0000-0000D5110000}"/>
    <cellStyle name="Comma [0] 4 9 4" xfId="10686" xr:uid="{00000000-0005-0000-0000-0000D6110000}"/>
    <cellStyle name="Comma [0] 5" xfId="1169" xr:uid="{00000000-0005-0000-0000-0000D7110000}"/>
    <cellStyle name="Comma [0] 5 10" xfId="35734" xr:uid="{00000000-0005-0000-0000-0000D8110000}"/>
    <cellStyle name="Comma [0] 5 2" xfId="4760" xr:uid="{00000000-0005-0000-0000-0000D9110000}"/>
    <cellStyle name="Comma [0] 5 2 2" xfId="13377" xr:uid="{00000000-0005-0000-0000-0000DA110000}"/>
    <cellStyle name="Comma [0] 5 2 2 2" xfId="13493" xr:uid="{00000000-0005-0000-0000-0000DB110000}"/>
    <cellStyle name="Comma [0] 5 2 2 3" xfId="21450" xr:uid="{00000000-0005-0000-0000-0000DC110000}"/>
    <cellStyle name="Comma [0] 5 2 2 3 2" xfId="26445" xr:uid="{00000000-0005-0000-0000-0000DD110000}"/>
    <cellStyle name="Comma [0] 5 2 2 3 3" xfId="30549" xr:uid="{00000000-0005-0000-0000-0000DE110000}"/>
    <cellStyle name="Comma [0] 5 2 2 4" xfId="24139" xr:uid="{00000000-0005-0000-0000-0000DF110000}"/>
    <cellStyle name="Comma [0] 5 2 2 5" xfId="29511" xr:uid="{00000000-0005-0000-0000-0000E0110000}"/>
    <cellStyle name="Comma [0] 5 2 3" xfId="13492" xr:uid="{00000000-0005-0000-0000-0000E1110000}"/>
    <cellStyle name="Comma [0] 5 2 4" xfId="21002" xr:uid="{00000000-0005-0000-0000-0000E2110000}"/>
    <cellStyle name="Comma [0] 5 2 4 2" xfId="26130" xr:uid="{00000000-0005-0000-0000-0000E3110000}"/>
    <cellStyle name="Comma [0] 5 2 4 3" xfId="30174" xr:uid="{00000000-0005-0000-0000-0000E4110000}"/>
    <cellStyle name="Comma [0] 5 2 5" xfId="23823" xr:uid="{00000000-0005-0000-0000-0000E5110000}"/>
    <cellStyle name="Comma [0] 5 2 6" xfId="29510" xr:uid="{00000000-0005-0000-0000-0000E6110000}"/>
    <cellStyle name="Comma [0] 5 2 7" xfId="11644" xr:uid="{00000000-0005-0000-0000-0000E7110000}"/>
    <cellStyle name="Comma [0] 5 3" xfId="1812" xr:uid="{00000000-0005-0000-0000-0000E8110000}"/>
    <cellStyle name="Comma [0] 5 3 2" xfId="13494" xr:uid="{00000000-0005-0000-0000-0000E9110000}"/>
    <cellStyle name="Comma [0] 5 3 3" xfId="21441" xr:uid="{00000000-0005-0000-0000-0000EA110000}"/>
    <cellStyle name="Comma [0] 5 3 3 2" xfId="26436" xr:uid="{00000000-0005-0000-0000-0000EB110000}"/>
    <cellStyle name="Comma [0] 5 3 3 3" xfId="30540" xr:uid="{00000000-0005-0000-0000-0000EC110000}"/>
    <cellStyle name="Comma [0] 5 3 4" xfId="24130" xr:uid="{00000000-0005-0000-0000-0000ED110000}"/>
    <cellStyle name="Comma [0] 5 3 5" xfId="29512" xr:uid="{00000000-0005-0000-0000-0000EE110000}"/>
    <cellStyle name="Comma [0] 5 3 6" xfId="13017" xr:uid="{00000000-0005-0000-0000-0000EF110000}"/>
    <cellStyle name="Comma [0] 5 4" xfId="13491" xr:uid="{00000000-0005-0000-0000-0000F0110000}"/>
    <cellStyle name="Comma [0] 5 5" xfId="19892" xr:uid="{00000000-0005-0000-0000-0000F1110000}"/>
    <cellStyle name="Comma [0] 5 5 2" xfId="25817" xr:uid="{00000000-0005-0000-0000-0000F2110000}"/>
    <cellStyle name="Comma [0] 5 5 3" xfId="29808" xr:uid="{00000000-0005-0000-0000-0000F3110000}"/>
    <cellStyle name="Comma [0] 5 6" xfId="23509" xr:uid="{00000000-0005-0000-0000-0000F4110000}"/>
    <cellStyle name="Comma [0] 5 7" xfId="29509" xr:uid="{00000000-0005-0000-0000-0000F5110000}"/>
    <cellStyle name="Comma [0] 5 8" xfId="33386" xr:uid="{00000000-0005-0000-0000-0000F6110000}"/>
    <cellStyle name="Comma [0] 5 9" xfId="9762" xr:uid="{00000000-0005-0000-0000-0000F7110000}"/>
    <cellStyle name="Comma [0] 6" xfId="4761" xr:uid="{00000000-0005-0000-0000-0000F8110000}"/>
    <cellStyle name="Comma [0] 6 2" xfId="11645" xr:uid="{00000000-0005-0000-0000-0000F9110000}"/>
    <cellStyle name="Comma [0] 6 2 2" xfId="13378" xr:uid="{00000000-0005-0000-0000-0000FA110000}"/>
    <cellStyle name="Comma [0] 6 2 2 2" xfId="13497" xr:uid="{00000000-0005-0000-0000-0000FB110000}"/>
    <cellStyle name="Comma [0] 6 2 2 3" xfId="21451" xr:uid="{00000000-0005-0000-0000-0000FC110000}"/>
    <cellStyle name="Comma [0] 6 2 2 3 2" xfId="26446" xr:uid="{00000000-0005-0000-0000-0000FD110000}"/>
    <cellStyle name="Comma [0] 6 2 2 3 3" xfId="30550" xr:uid="{00000000-0005-0000-0000-0000FE110000}"/>
    <cellStyle name="Comma [0] 6 2 2 4" xfId="24140" xr:uid="{00000000-0005-0000-0000-0000FF110000}"/>
    <cellStyle name="Comma [0] 6 2 2 5" xfId="29515" xr:uid="{00000000-0005-0000-0000-000000120000}"/>
    <cellStyle name="Comma [0] 6 2 3" xfId="13496" xr:uid="{00000000-0005-0000-0000-000001120000}"/>
    <cellStyle name="Comma [0] 6 2 4" xfId="21003" xr:uid="{00000000-0005-0000-0000-000002120000}"/>
    <cellStyle name="Comma [0] 6 2 4 2" xfId="26131" xr:uid="{00000000-0005-0000-0000-000003120000}"/>
    <cellStyle name="Comma [0] 6 2 4 3" xfId="30175" xr:uid="{00000000-0005-0000-0000-000004120000}"/>
    <cellStyle name="Comma [0] 6 2 5" xfId="23824" xr:uid="{00000000-0005-0000-0000-000005120000}"/>
    <cellStyle name="Comma [0] 6 2 6" xfId="29514" xr:uid="{00000000-0005-0000-0000-000006120000}"/>
    <cellStyle name="Comma [0] 6 3" xfId="13018" xr:uid="{00000000-0005-0000-0000-000007120000}"/>
    <cellStyle name="Comma [0] 6 3 2" xfId="13498" xr:uid="{00000000-0005-0000-0000-000008120000}"/>
    <cellStyle name="Comma [0] 6 3 3" xfId="21442" xr:uid="{00000000-0005-0000-0000-000009120000}"/>
    <cellStyle name="Comma [0] 6 3 3 2" xfId="26437" xr:uid="{00000000-0005-0000-0000-00000A120000}"/>
    <cellStyle name="Comma [0] 6 3 3 3" xfId="30541" xr:uid="{00000000-0005-0000-0000-00000B120000}"/>
    <cellStyle name="Comma [0] 6 3 4" xfId="24131" xr:uid="{00000000-0005-0000-0000-00000C120000}"/>
    <cellStyle name="Comma [0] 6 3 5" xfId="29516" xr:uid="{00000000-0005-0000-0000-00000D120000}"/>
    <cellStyle name="Comma [0] 6 4" xfId="13495" xr:uid="{00000000-0005-0000-0000-00000E120000}"/>
    <cellStyle name="Comma [0] 6 5" xfId="19894" xr:uid="{00000000-0005-0000-0000-00000F120000}"/>
    <cellStyle name="Comma [0] 6 5 2" xfId="25818" xr:uid="{00000000-0005-0000-0000-000010120000}"/>
    <cellStyle name="Comma [0] 6 5 3" xfId="29809" xr:uid="{00000000-0005-0000-0000-000011120000}"/>
    <cellStyle name="Comma [0] 6 6" xfId="23510" xr:uid="{00000000-0005-0000-0000-000012120000}"/>
    <cellStyle name="Comma [0] 6 7" xfId="29513" xr:uid="{00000000-0005-0000-0000-000013120000}"/>
    <cellStyle name="Comma [0] 6 8" xfId="33387" xr:uid="{00000000-0005-0000-0000-000014120000}"/>
    <cellStyle name="Comma [0] 6 9" xfId="9768" xr:uid="{00000000-0005-0000-0000-000015120000}"/>
    <cellStyle name="Comma [0] 7" xfId="4762" xr:uid="{00000000-0005-0000-0000-000016120000}"/>
    <cellStyle name="Comma [0] 7 10" xfId="49425" xr:uid="{00000000-0005-0000-0000-000017120000}"/>
    <cellStyle name="Comma [0] 7 2" xfId="11823" xr:uid="{00000000-0005-0000-0000-000018120000}"/>
    <cellStyle name="Comma [0] 7 2 2" xfId="13379" xr:uid="{00000000-0005-0000-0000-000019120000}"/>
    <cellStyle name="Comma [0] 7 2 2 2" xfId="13501" xr:uid="{00000000-0005-0000-0000-00001A120000}"/>
    <cellStyle name="Comma [0] 7 2 2 3" xfId="21452" xr:uid="{00000000-0005-0000-0000-00001B120000}"/>
    <cellStyle name="Comma [0] 7 2 2 3 2" xfId="26447" xr:uid="{00000000-0005-0000-0000-00001C120000}"/>
    <cellStyle name="Comma [0] 7 2 2 3 3" xfId="30551" xr:uid="{00000000-0005-0000-0000-00001D120000}"/>
    <cellStyle name="Comma [0] 7 2 2 4" xfId="24141" xr:uid="{00000000-0005-0000-0000-00001E120000}"/>
    <cellStyle name="Comma [0] 7 2 2 5" xfId="29519" xr:uid="{00000000-0005-0000-0000-00001F120000}"/>
    <cellStyle name="Comma [0] 7 2 3" xfId="13500" xr:uid="{00000000-0005-0000-0000-000020120000}"/>
    <cellStyle name="Comma [0] 7 2 4" xfId="21181" xr:uid="{00000000-0005-0000-0000-000021120000}"/>
    <cellStyle name="Comma [0] 7 2 4 2" xfId="26257" xr:uid="{00000000-0005-0000-0000-000022120000}"/>
    <cellStyle name="Comma [0] 7 2 4 3" xfId="30352" xr:uid="{00000000-0005-0000-0000-000023120000}"/>
    <cellStyle name="Comma [0] 7 2 5" xfId="23950" xr:uid="{00000000-0005-0000-0000-000024120000}"/>
    <cellStyle name="Comma [0] 7 2 6" xfId="29518" xr:uid="{00000000-0005-0000-0000-000025120000}"/>
    <cellStyle name="Comma [0] 7 3" xfId="13118" xr:uid="{00000000-0005-0000-0000-000026120000}"/>
    <cellStyle name="Comma [0] 7 3 2" xfId="13502" xr:uid="{00000000-0005-0000-0000-000027120000}"/>
    <cellStyle name="Comma [0] 7 3 3" xfId="21444" xr:uid="{00000000-0005-0000-0000-000028120000}"/>
    <cellStyle name="Comma [0] 7 3 3 2" xfId="26439" xr:uid="{00000000-0005-0000-0000-000029120000}"/>
    <cellStyle name="Comma [0] 7 3 3 3" xfId="30543" xr:uid="{00000000-0005-0000-0000-00002A120000}"/>
    <cellStyle name="Comma [0] 7 3 4" xfId="24133" xr:uid="{00000000-0005-0000-0000-00002B120000}"/>
    <cellStyle name="Comma [0] 7 3 5" xfId="29520" xr:uid="{00000000-0005-0000-0000-00002C120000}"/>
    <cellStyle name="Comma [0] 7 4" xfId="13499" xr:uid="{00000000-0005-0000-0000-00002D120000}"/>
    <cellStyle name="Comma [0] 7 5" xfId="20403" xr:uid="{00000000-0005-0000-0000-00002E120000}"/>
    <cellStyle name="Comma [0] 7 5 2" xfId="25957" xr:uid="{00000000-0005-0000-0000-00002F120000}"/>
    <cellStyle name="Comma [0] 7 5 3" xfId="29997" xr:uid="{00000000-0005-0000-0000-000030120000}"/>
    <cellStyle name="Comma [0] 7 6" xfId="23650" xr:uid="{00000000-0005-0000-0000-000031120000}"/>
    <cellStyle name="Comma [0] 7 7" xfId="29517" xr:uid="{00000000-0005-0000-0000-000032120000}"/>
    <cellStyle name="Comma [0] 7 8" xfId="33388" xr:uid="{00000000-0005-0000-0000-000033120000}"/>
    <cellStyle name="Comma [0] 7 9" xfId="10510" xr:uid="{00000000-0005-0000-0000-000034120000}"/>
    <cellStyle name="Comma [0] 8" xfId="1793" xr:uid="{00000000-0005-0000-0000-000035120000}"/>
    <cellStyle name="Comma [0] 8 2" xfId="11824" xr:uid="{00000000-0005-0000-0000-000036120000}"/>
    <cellStyle name="Comma [0] 8 2 2" xfId="13380" xr:uid="{00000000-0005-0000-0000-000037120000}"/>
    <cellStyle name="Comma [0] 8 2 2 2" xfId="13505" xr:uid="{00000000-0005-0000-0000-000038120000}"/>
    <cellStyle name="Comma [0] 8 2 2 3" xfId="21453" xr:uid="{00000000-0005-0000-0000-000039120000}"/>
    <cellStyle name="Comma [0] 8 2 2 3 2" xfId="26448" xr:uid="{00000000-0005-0000-0000-00003A120000}"/>
    <cellStyle name="Comma [0] 8 2 2 3 3" xfId="30552" xr:uid="{00000000-0005-0000-0000-00003B120000}"/>
    <cellStyle name="Comma [0] 8 2 2 4" xfId="24142" xr:uid="{00000000-0005-0000-0000-00003C120000}"/>
    <cellStyle name="Comma [0] 8 2 2 5" xfId="29523" xr:uid="{00000000-0005-0000-0000-00003D120000}"/>
    <cellStyle name="Comma [0] 8 2 3" xfId="13504" xr:uid="{00000000-0005-0000-0000-00003E120000}"/>
    <cellStyle name="Comma [0] 8 2 4" xfId="21182" xr:uid="{00000000-0005-0000-0000-00003F120000}"/>
    <cellStyle name="Comma [0] 8 2 4 2" xfId="26258" xr:uid="{00000000-0005-0000-0000-000040120000}"/>
    <cellStyle name="Comma [0] 8 2 4 3" xfId="30353" xr:uid="{00000000-0005-0000-0000-000041120000}"/>
    <cellStyle name="Comma [0] 8 2 5" xfId="23951" xr:uid="{00000000-0005-0000-0000-000042120000}"/>
    <cellStyle name="Comma [0] 8 2 6" xfId="29522" xr:uid="{00000000-0005-0000-0000-000043120000}"/>
    <cellStyle name="Comma [0] 8 3" xfId="13119" xr:uid="{00000000-0005-0000-0000-000044120000}"/>
    <cellStyle name="Comma [0] 8 3 2" xfId="13506" xr:uid="{00000000-0005-0000-0000-000045120000}"/>
    <cellStyle name="Comma [0] 8 3 3" xfId="21445" xr:uid="{00000000-0005-0000-0000-000046120000}"/>
    <cellStyle name="Comma [0] 8 3 3 2" xfId="26440" xr:uid="{00000000-0005-0000-0000-000047120000}"/>
    <cellStyle name="Comma [0] 8 3 3 3" xfId="30544" xr:uid="{00000000-0005-0000-0000-000048120000}"/>
    <cellStyle name="Comma [0] 8 3 4" xfId="24134" xr:uid="{00000000-0005-0000-0000-000049120000}"/>
    <cellStyle name="Comma [0] 8 3 5" xfId="29524" xr:uid="{00000000-0005-0000-0000-00004A120000}"/>
    <cellStyle name="Comma [0] 8 4" xfId="13503" xr:uid="{00000000-0005-0000-0000-00004B120000}"/>
    <cellStyle name="Comma [0] 8 5" xfId="20406" xr:uid="{00000000-0005-0000-0000-00004C120000}"/>
    <cellStyle name="Comma [0] 8 5 2" xfId="25958" xr:uid="{00000000-0005-0000-0000-00004D120000}"/>
    <cellStyle name="Comma [0] 8 5 3" xfId="29998" xr:uid="{00000000-0005-0000-0000-00004E120000}"/>
    <cellStyle name="Comma [0] 8 6" xfId="23651" xr:uid="{00000000-0005-0000-0000-00004F120000}"/>
    <cellStyle name="Comma [0] 8 7" xfId="29521" xr:uid="{00000000-0005-0000-0000-000050120000}"/>
    <cellStyle name="Comma [0] 8 8" xfId="10518" xr:uid="{00000000-0005-0000-0000-000051120000}"/>
    <cellStyle name="Comma [0] 9" xfId="10520" xr:uid="{00000000-0005-0000-0000-000052120000}"/>
    <cellStyle name="Comma [0] 9 2" xfId="11825" xr:uid="{00000000-0005-0000-0000-000053120000}"/>
    <cellStyle name="Comma [0] 9 2 2" xfId="13381" xr:uid="{00000000-0005-0000-0000-000054120000}"/>
    <cellStyle name="Comma [0] 9 2 2 2" xfId="13509" xr:uid="{00000000-0005-0000-0000-000055120000}"/>
    <cellStyle name="Comma [0] 9 2 2 3" xfId="21454" xr:uid="{00000000-0005-0000-0000-000056120000}"/>
    <cellStyle name="Comma [0] 9 2 2 3 2" xfId="26449" xr:uid="{00000000-0005-0000-0000-000057120000}"/>
    <cellStyle name="Comma [0] 9 2 2 3 3" xfId="30553" xr:uid="{00000000-0005-0000-0000-000058120000}"/>
    <cellStyle name="Comma [0] 9 2 2 4" xfId="24143" xr:uid="{00000000-0005-0000-0000-000059120000}"/>
    <cellStyle name="Comma [0] 9 2 2 5" xfId="29527" xr:uid="{00000000-0005-0000-0000-00005A120000}"/>
    <cellStyle name="Comma [0] 9 2 3" xfId="13508" xr:uid="{00000000-0005-0000-0000-00005B120000}"/>
    <cellStyle name="Comma [0] 9 2 4" xfId="21183" xr:uid="{00000000-0005-0000-0000-00005C120000}"/>
    <cellStyle name="Comma [0] 9 2 4 2" xfId="26259" xr:uid="{00000000-0005-0000-0000-00005D120000}"/>
    <cellStyle name="Comma [0] 9 2 4 3" xfId="30354" xr:uid="{00000000-0005-0000-0000-00005E120000}"/>
    <cellStyle name="Comma [0] 9 2 5" xfId="23952" xr:uid="{00000000-0005-0000-0000-00005F120000}"/>
    <cellStyle name="Comma [0] 9 2 6" xfId="29526" xr:uid="{00000000-0005-0000-0000-000060120000}"/>
    <cellStyle name="Comma [0] 9 3" xfId="13120" xr:uid="{00000000-0005-0000-0000-000061120000}"/>
    <cellStyle name="Comma [0] 9 3 2" xfId="13510" xr:uid="{00000000-0005-0000-0000-000062120000}"/>
    <cellStyle name="Comma [0] 9 3 3" xfId="21446" xr:uid="{00000000-0005-0000-0000-000063120000}"/>
    <cellStyle name="Comma [0] 9 3 3 2" xfId="26441" xr:uid="{00000000-0005-0000-0000-000064120000}"/>
    <cellStyle name="Comma [0] 9 3 3 3" xfId="30545" xr:uid="{00000000-0005-0000-0000-000065120000}"/>
    <cellStyle name="Comma [0] 9 3 4" xfId="24135" xr:uid="{00000000-0005-0000-0000-000066120000}"/>
    <cellStyle name="Comma [0] 9 3 5" xfId="29528" xr:uid="{00000000-0005-0000-0000-000067120000}"/>
    <cellStyle name="Comma [0] 9 4" xfId="13507" xr:uid="{00000000-0005-0000-0000-000068120000}"/>
    <cellStyle name="Comma [0] 9 5" xfId="20408" xr:uid="{00000000-0005-0000-0000-000069120000}"/>
    <cellStyle name="Comma [0] 9 5 2" xfId="25959" xr:uid="{00000000-0005-0000-0000-00006A120000}"/>
    <cellStyle name="Comma [0] 9 5 3" xfId="29999" xr:uid="{00000000-0005-0000-0000-00006B120000}"/>
    <cellStyle name="Comma [0] 9 6" xfId="23652" xr:uid="{00000000-0005-0000-0000-00006C120000}"/>
    <cellStyle name="Comma [0] 9 7" xfId="29525" xr:uid="{00000000-0005-0000-0000-00006D120000}"/>
    <cellStyle name="Comma [00]" xfId="201" xr:uid="{00000000-0005-0000-0000-00006E120000}"/>
    <cellStyle name="Comma [00] 2" xfId="4763" xr:uid="{00000000-0005-0000-0000-00006F120000}"/>
    <cellStyle name="Comma 10" xfId="202" xr:uid="{00000000-0005-0000-0000-000070120000}"/>
    <cellStyle name="Comma 10 10" xfId="203" xr:uid="{00000000-0005-0000-0000-000071120000}"/>
    <cellStyle name="Comma 10 10 10" xfId="35737" xr:uid="{00000000-0005-0000-0000-000072120000}"/>
    <cellStyle name="Comma 10 10 10 2" xfId="1815" xr:uid="{00000000-0005-0000-0000-000073120000}"/>
    <cellStyle name="Comma 10 10 11" xfId="1170" xr:uid="{00000000-0005-0000-0000-000074120000}"/>
    <cellStyle name="Comma 10 10 11 2" xfId="1816" xr:uid="{00000000-0005-0000-0000-000075120000}"/>
    <cellStyle name="Comma 10 10 11 3" xfId="35738" xr:uid="{00000000-0005-0000-0000-000076120000}"/>
    <cellStyle name="Comma 10 10 12" xfId="1814" xr:uid="{00000000-0005-0000-0000-000077120000}"/>
    <cellStyle name="Comma 10 10 13" xfId="35120" xr:uid="{00000000-0005-0000-0000-000078120000}"/>
    <cellStyle name="Comma 10 10 14" xfId="35736" xr:uid="{00000000-0005-0000-0000-000079120000}"/>
    <cellStyle name="Comma 10 10 15" xfId="50775" xr:uid="{00000000-0005-0000-0000-00007A120000}"/>
    <cellStyle name="Comma 10 10 2" xfId="204" xr:uid="{00000000-0005-0000-0000-00007B120000}"/>
    <cellStyle name="Comma 10 10 2 10" xfId="1171" xr:uid="{00000000-0005-0000-0000-00007C120000}"/>
    <cellStyle name="Comma 10 10 2 10 2" xfId="4766" xr:uid="{00000000-0005-0000-0000-00007D120000}"/>
    <cellStyle name="Comma 10 10 2 10 3" xfId="4767" xr:uid="{00000000-0005-0000-0000-00007E120000}"/>
    <cellStyle name="Comma 10 10 2 10 4" xfId="4765" xr:uid="{00000000-0005-0000-0000-00007F120000}"/>
    <cellStyle name="Comma 10 10 2 10 5" xfId="1818" xr:uid="{00000000-0005-0000-0000-000080120000}"/>
    <cellStyle name="Comma 10 10 2 10 6" xfId="33390" xr:uid="{00000000-0005-0000-0000-000081120000}"/>
    <cellStyle name="Comma 10 10 2 10 7" xfId="35740" xr:uid="{00000000-0005-0000-0000-000082120000}"/>
    <cellStyle name="Comma 10 10 2 11" xfId="1817" xr:uid="{00000000-0005-0000-0000-000083120000}"/>
    <cellStyle name="Comma 10 10 2 12" xfId="35121" xr:uid="{00000000-0005-0000-0000-000084120000}"/>
    <cellStyle name="Comma 10 10 2 13" xfId="35739" xr:uid="{00000000-0005-0000-0000-000085120000}"/>
    <cellStyle name="Comma 10 10 2 14" xfId="50776" xr:uid="{00000000-0005-0000-0000-000086120000}"/>
    <cellStyle name="Comma 10 10 2 2" xfId="205" xr:uid="{00000000-0005-0000-0000-000087120000}"/>
    <cellStyle name="Comma 10 10 2 2 10" xfId="1172" xr:uid="{00000000-0005-0000-0000-000088120000}"/>
    <cellStyle name="Comma 10 10 2 2 10 2" xfId="1820" xr:uid="{00000000-0005-0000-0000-000089120000}"/>
    <cellStyle name="Comma 10 10 2 2 10 3" xfId="33391" xr:uid="{00000000-0005-0000-0000-00008A120000}"/>
    <cellStyle name="Comma 10 10 2 2 10 4" xfId="35742" xr:uid="{00000000-0005-0000-0000-00008B120000}"/>
    <cellStyle name="Comma 10 10 2 2 11" xfId="4768" xr:uid="{00000000-0005-0000-0000-00008C120000}"/>
    <cellStyle name="Comma 10 10 2 2 11 2" xfId="8197" xr:uid="{00000000-0005-0000-0000-00008D120000}"/>
    <cellStyle name="Comma 10 10 2 2 12" xfId="1819" xr:uid="{00000000-0005-0000-0000-00008E120000}"/>
    <cellStyle name="Comma 10 10 2 2 13" xfId="35122" xr:uid="{00000000-0005-0000-0000-00008F120000}"/>
    <cellStyle name="Comma 10 10 2 2 14" xfId="35741" xr:uid="{00000000-0005-0000-0000-000090120000}"/>
    <cellStyle name="Comma 10 10 2 2 15" xfId="50777" xr:uid="{00000000-0005-0000-0000-000091120000}"/>
    <cellStyle name="Comma 10 10 2 2 2" xfId="206" xr:uid="{00000000-0005-0000-0000-000092120000}"/>
    <cellStyle name="Comma 10 10 2 2 2 10" xfId="4769" xr:uid="{00000000-0005-0000-0000-000093120000}"/>
    <cellStyle name="Comma 10 10 2 2 2 11" xfId="1821" xr:uid="{00000000-0005-0000-0000-000094120000}"/>
    <cellStyle name="Comma 10 10 2 2 2 12" xfId="35123" xr:uid="{00000000-0005-0000-0000-000095120000}"/>
    <cellStyle name="Comma 10 10 2 2 2 13" xfId="35743" xr:uid="{00000000-0005-0000-0000-000096120000}"/>
    <cellStyle name="Comma 10 10 2 2 2 14" xfId="50778" xr:uid="{00000000-0005-0000-0000-000097120000}"/>
    <cellStyle name="Comma 10 10 2 2 2 2" xfId="207" xr:uid="{00000000-0005-0000-0000-000098120000}"/>
    <cellStyle name="Comma 10 10 2 2 2 2 10" xfId="35124" xr:uid="{00000000-0005-0000-0000-000099120000}"/>
    <cellStyle name="Comma 10 10 2 2 2 2 10 2" xfId="35744" xr:uid="{00000000-0005-0000-0000-00009A120000}"/>
    <cellStyle name="Comma 10 10 2 2 2 2 11" xfId="35745" xr:uid="{00000000-0005-0000-0000-00009B120000}"/>
    <cellStyle name="Comma 10 10 2 2 2 2 12" xfId="50779" xr:uid="{00000000-0005-0000-0000-00009C120000}"/>
    <cellStyle name="Comma 10 10 2 2 2 2 2" xfId="35746" xr:uid="{00000000-0005-0000-0000-00009D120000}"/>
    <cellStyle name="Comma 10 10 2 2 2 2 2 10" xfId="8152" xr:uid="{00000000-0005-0000-0000-00009E120000}"/>
    <cellStyle name="Comma 10 10 2 2 2 2 2 11" xfId="6834" xr:uid="{00000000-0005-0000-0000-00009F120000}"/>
    <cellStyle name="Comma 10 10 2 2 2 2 2 2" xfId="4770" xr:uid="{00000000-0005-0000-0000-0000A0120000}"/>
    <cellStyle name="Comma 10 10 2 2 2 2 2 2 2" xfId="8199" xr:uid="{00000000-0005-0000-0000-0000A1120000}"/>
    <cellStyle name="Comma 10 10 2 2 2 2 2 2 3" xfId="8157" xr:uid="{00000000-0005-0000-0000-0000A2120000}"/>
    <cellStyle name="Comma 10 10 2 2 2 2 2 2 4" xfId="35397" xr:uid="{00000000-0005-0000-0000-0000A3120000}"/>
    <cellStyle name="Comma 10 10 2 2 2 2 2 3" xfId="1823" xr:uid="{00000000-0005-0000-0000-0000A4120000}"/>
    <cellStyle name="Comma 10 10 2 2 2 2 2 3 2" xfId="8200" xr:uid="{00000000-0005-0000-0000-0000A5120000}"/>
    <cellStyle name="Comma 10 10 2 2 2 2 2 4" xfId="8201" xr:uid="{00000000-0005-0000-0000-0000A6120000}"/>
    <cellStyle name="Comma 10 10 2 2 2 2 2 5" xfId="8202" xr:uid="{00000000-0005-0000-0000-0000A7120000}"/>
    <cellStyle name="Comma 10 10 2 2 2 2 2 6" xfId="8203" xr:uid="{00000000-0005-0000-0000-0000A8120000}"/>
    <cellStyle name="Comma 10 10 2 2 2 2 2 7" xfId="8204" xr:uid="{00000000-0005-0000-0000-0000A9120000}"/>
    <cellStyle name="Comma 10 10 2 2 2 2 2 8" xfId="29530" xr:uid="{00000000-0005-0000-0000-0000AA120000}"/>
    <cellStyle name="Comma 10 10 2 2 2 2 2 9" xfId="33393" xr:uid="{00000000-0005-0000-0000-0000AB120000}"/>
    <cellStyle name="Comma 10 10 2 2 2 2 3" xfId="1173" xr:uid="{00000000-0005-0000-0000-0000AC120000}"/>
    <cellStyle name="Comma 10 10 2 2 2 2 3 2" xfId="1824" xr:uid="{00000000-0005-0000-0000-0000AD120000}"/>
    <cellStyle name="Comma 10 10 2 2 2 2 3 3" xfId="35747" xr:uid="{00000000-0005-0000-0000-0000AE120000}"/>
    <cellStyle name="Comma 10 10 2 2 2 2 4" xfId="1174" xr:uid="{00000000-0005-0000-0000-0000AF120000}"/>
    <cellStyle name="Comma 10 10 2 2 2 2 4 2" xfId="1825" xr:uid="{00000000-0005-0000-0000-0000B0120000}"/>
    <cellStyle name="Comma 10 10 2 2 2 2 4 3" xfId="35748" xr:uid="{00000000-0005-0000-0000-0000B1120000}"/>
    <cellStyle name="Comma 10 10 2 2 2 2 5" xfId="1175" xr:uid="{00000000-0005-0000-0000-0000B2120000}"/>
    <cellStyle name="Comma 10 10 2 2 2 2 5 2" xfId="1826" xr:uid="{00000000-0005-0000-0000-0000B3120000}"/>
    <cellStyle name="Comma 10 10 2 2 2 2 5 3" xfId="35749" xr:uid="{00000000-0005-0000-0000-0000B4120000}"/>
    <cellStyle name="Comma 10 10 2 2 2 2 6" xfId="1176" xr:uid="{00000000-0005-0000-0000-0000B5120000}"/>
    <cellStyle name="Comma 10 10 2 2 2 2 6 2" xfId="1827" xr:uid="{00000000-0005-0000-0000-0000B6120000}"/>
    <cellStyle name="Comma 10 10 2 2 2 2 6 3" xfId="35750" xr:uid="{00000000-0005-0000-0000-0000B7120000}"/>
    <cellStyle name="Comma 10 10 2 2 2 2 7" xfId="1177" xr:uid="{00000000-0005-0000-0000-0000B8120000}"/>
    <cellStyle name="Comma 10 10 2 2 2 2 7 2" xfId="1828" xr:uid="{00000000-0005-0000-0000-0000B9120000}"/>
    <cellStyle name="Comma 10 10 2 2 2 2 7 3" xfId="35751" xr:uid="{00000000-0005-0000-0000-0000BA120000}"/>
    <cellStyle name="Comma 10 10 2 2 2 2 8" xfId="1822" xr:uid="{00000000-0005-0000-0000-0000BB120000}"/>
    <cellStyle name="Comma 10 10 2 2 2 2 8 2" xfId="35752" xr:uid="{00000000-0005-0000-0000-0000BC120000}"/>
    <cellStyle name="Comma 10 10 2 2 2 2 9" xfId="6833" xr:uid="{00000000-0005-0000-0000-0000BD120000}"/>
    <cellStyle name="Comma 10 10 2 2 2 2 9 2" xfId="35753" xr:uid="{00000000-0005-0000-0000-0000BE120000}"/>
    <cellStyle name="Comma 10 10 2 2 2 3" xfId="208" xr:uid="{00000000-0005-0000-0000-0000BF120000}"/>
    <cellStyle name="Comma 10 10 2 2 2 3 2" xfId="1829" xr:uid="{00000000-0005-0000-0000-0000C0120000}"/>
    <cellStyle name="Comma 10 10 2 2 2 3 2 2" xfId="12174" xr:uid="{00000000-0005-0000-0000-0000C1120000}"/>
    <cellStyle name="Comma 10 10 2 2 2 3 2 3" xfId="35398" xr:uid="{00000000-0005-0000-0000-0000C2120000}"/>
    <cellStyle name="Comma 10 10 2 2 2 3 3" xfId="8373" xr:uid="{00000000-0005-0000-0000-0000C3120000}"/>
    <cellStyle name="Comma 10 10 2 2 2 3 4" xfId="6835" xr:uid="{00000000-0005-0000-0000-0000C4120000}"/>
    <cellStyle name="Comma 10 10 2 2 2 3 5" xfId="35125" xr:uid="{00000000-0005-0000-0000-0000C5120000}"/>
    <cellStyle name="Comma 10 10 2 2 2 3 6" xfId="35754" xr:uid="{00000000-0005-0000-0000-0000C6120000}"/>
    <cellStyle name="Comma 10 10 2 2 2 3 7" xfId="50780" xr:uid="{00000000-0005-0000-0000-0000C7120000}"/>
    <cellStyle name="Comma 10 10 2 2 2 4" xfId="209" xr:uid="{00000000-0005-0000-0000-0000C8120000}"/>
    <cellStyle name="Comma 10 10 2 2 2 4 2" xfId="1830" xr:uid="{00000000-0005-0000-0000-0000C9120000}"/>
    <cellStyle name="Comma 10 10 2 2 2 4 2 2" xfId="35399" xr:uid="{00000000-0005-0000-0000-0000CA120000}"/>
    <cellStyle name="Comma 10 10 2 2 2 4 3" xfId="8370" xr:uid="{00000000-0005-0000-0000-0000CB120000}"/>
    <cellStyle name="Comma 10 10 2 2 2 4 4" xfId="35126" xr:uid="{00000000-0005-0000-0000-0000CC120000}"/>
    <cellStyle name="Comma 10 10 2 2 2 4 5" xfId="35755" xr:uid="{00000000-0005-0000-0000-0000CD120000}"/>
    <cellStyle name="Comma 10 10 2 2 2 4 6" xfId="50781" xr:uid="{00000000-0005-0000-0000-0000CE120000}"/>
    <cellStyle name="Comma 10 10 2 2 2 5" xfId="210" xr:uid="{00000000-0005-0000-0000-0000CF120000}"/>
    <cellStyle name="Comma 10 10 2 2 2 5 2" xfId="1831" xr:uid="{00000000-0005-0000-0000-0000D0120000}"/>
    <cellStyle name="Comma 10 10 2 2 2 5 2 2" xfId="35400" xr:uid="{00000000-0005-0000-0000-0000D1120000}"/>
    <cellStyle name="Comma 10 10 2 2 2 5 3" xfId="33392" xr:uid="{00000000-0005-0000-0000-0000D2120000}"/>
    <cellStyle name="Comma 10 10 2 2 2 5 4" xfId="35127" xr:uid="{00000000-0005-0000-0000-0000D3120000}"/>
    <cellStyle name="Comma 10 10 2 2 2 5 5" xfId="35756" xr:uid="{00000000-0005-0000-0000-0000D4120000}"/>
    <cellStyle name="Comma 10 10 2 2 2 5 6" xfId="50782" xr:uid="{00000000-0005-0000-0000-0000D5120000}"/>
    <cellStyle name="Comma 10 10 2 2 2 6" xfId="1178" xr:uid="{00000000-0005-0000-0000-0000D6120000}"/>
    <cellStyle name="Comma 10 10 2 2 2 6 2" xfId="1832" xr:uid="{00000000-0005-0000-0000-0000D7120000}"/>
    <cellStyle name="Comma 10 10 2 2 2 6 3" xfId="8198" xr:uid="{00000000-0005-0000-0000-0000D8120000}"/>
    <cellStyle name="Comma 10 10 2 2 2 6 4" xfId="35396" xr:uid="{00000000-0005-0000-0000-0000D9120000}"/>
    <cellStyle name="Comma 10 10 2 2 2 6 5" xfId="35757" xr:uid="{00000000-0005-0000-0000-0000DA120000}"/>
    <cellStyle name="Comma 10 10 2 2 2 7" xfId="1179" xr:uid="{00000000-0005-0000-0000-0000DB120000}"/>
    <cellStyle name="Comma 10 10 2 2 2 7 2" xfId="1833" xr:uid="{00000000-0005-0000-0000-0000DC120000}"/>
    <cellStyle name="Comma 10 10 2 2 2 7 3" xfId="35758" xr:uid="{00000000-0005-0000-0000-0000DD120000}"/>
    <cellStyle name="Comma 10 10 2 2 2 8" xfId="1180" xr:uid="{00000000-0005-0000-0000-0000DE120000}"/>
    <cellStyle name="Comma 10 10 2 2 2 8 2" xfId="1834" xr:uid="{00000000-0005-0000-0000-0000DF120000}"/>
    <cellStyle name="Comma 10 10 2 2 2 8 3" xfId="35759" xr:uid="{00000000-0005-0000-0000-0000E0120000}"/>
    <cellStyle name="Comma 10 10 2 2 2 9" xfId="1181" xr:uid="{00000000-0005-0000-0000-0000E1120000}"/>
    <cellStyle name="Comma 10 10 2 2 2 9 2" xfId="1835" xr:uid="{00000000-0005-0000-0000-0000E2120000}"/>
    <cellStyle name="Comma 10 10 2 2 2 9 3" xfId="35760" xr:uid="{00000000-0005-0000-0000-0000E3120000}"/>
    <cellStyle name="Comma 10 10 2 2 3" xfId="211" xr:uid="{00000000-0005-0000-0000-0000E4120000}"/>
    <cellStyle name="Comma 10 10 2 2 3 10" xfId="35128" xr:uid="{00000000-0005-0000-0000-0000E5120000}"/>
    <cellStyle name="Comma 10 10 2 2 3 11" xfId="35761" xr:uid="{00000000-0005-0000-0000-0000E6120000}"/>
    <cellStyle name="Comma 10 10 2 2 3 12" xfId="50783" xr:uid="{00000000-0005-0000-0000-0000E7120000}"/>
    <cellStyle name="Comma 10 10 2 2 3 2" xfId="1182" xr:uid="{00000000-0005-0000-0000-0000E8120000}"/>
    <cellStyle name="Comma 10 10 2 2 3 2 2" xfId="1837" xr:uid="{00000000-0005-0000-0000-0000E9120000}"/>
    <cellStyle name="Comma 10 10 2 2 3 2 2 2" xfId="12175" xr:uid="{00000000-0005-0000-0000-0000EA120000}"/>
    <cellStyle name="Comma 10 10 2 2 3 2 3" xfId="8375" xr:uid="{00000000-0005-0000-0000-0000EB120000}"/>
    <cellStyle name="Comma 10 10 2 2 3 2 4" xfId="35401" xr:uid="{00000000-0005-0000-0000-0000EC120000}"/>
    <cellStyle name="Comma 10 10 2 2 3 2 5" xfId="35762" xr:uid="{00000000-0005-0000-0000-0000ED120000}"/>
    <cellStyle name="Comma 10 10 2 2 3 3" xfId="1183" xr:uid="{00000000-0005-0000-0000-0000EE120000}"/>
    <cellStyle name="Comma 10 10 2 2 3 3 2" xfId="1838" xr:uid="{00000000-0005-0000-0000-0000EF120000}"/>
    <cellStyle name="Comma 10 10 2 2 3 3 3" xfId="8374" xr:uid="{00000000-0005-0000-0000-0000F0120000}"/>
    <cellStyle name="Comma 10 10 2 2 3 3 4" xfId="35763" xr:uid="{00000000-0005-0000-0000-0000F1120000}"/>
    <cellStyle name="Comma 10 10 2 2 3 4" xfId="1184" xr:uid="{00000000-0005-0000-0000-0000F2120000}"/>
    <cellStyle name="Comma 10 10 2 2 3 4 2" xfId="1839" xr:uid="{00000000-0005-0000-0000-0000F3120000}"/>
    <cellStyle name="Comma 10 10 2 2 3 4 3" xfId="8205" xr:uid="{00000000-0005-0000-0000-0000F4120000}"/>
    <cellStyle name="Comma 10 10 2 2 3 4 4" xfId="35764" xr:uid="{00000000-0005-0000-0000-0000F5120000}"/>
    <cellStyle name="Comma 10 10 2 2 3 5" xfId="1185" xr:uid="{00000000-0005-0000-0000-0000F6120000}"/>
    <cellStyle name="Comma 10 10 2 2 3 5 2" xfId="1840" xr:uid="{00000000-0005-0000-0000-0000F7120000}"/>
    <cellStyle name="Comma 10 10 2 2 3 5 3" xfId="35765" xr:uid="{00000000-0005-0000-0000-0000F8120000}"/>
    <cellStyle name="Comma 10 10 2 2 3 6" xfId="1186" xr:uid="{00000000-0005-0000-0000-0000F9120000}"/>
    <cellStyle name="Comma 10 10 2 2 3 6 2" xfId="1841" xr:uid="{00000000-0005-0000-0000-0000FA120000}"/>
    <cellStyle name="Comma 10 10 2 2 3 6 3" xfId="35766" xr:uid="{00000000-0005-0000-0000-0000FB120000}"/>
    <cellStyle name="Comma 10 10 2 2 3 7" xfId="1187" xr:uid="{00000000-0005-0000-0000-0000FC120000}"/>
    <cellStyle name="Comma 10 10 2 2 3 7 2" xfId="1842" xr:uid="{00000000-0005-0000-0000-0000FD120000}"/>
    <cellStyle name="Comma 10 10 2 2 3 7 3" xfId="35767" xr:uid="{00000000-0005-0000-0000-0000FE120000}"/>
    <cellStyle name="Comma 10 10 2 2 3 8" xfId="1836" xr:uid="{00000000-0005-0000-0000-0000FF120000}"/>
    <cellStyle name="Comma 10 10 2 2 3 9" xfId="6836" xr:uid="{00000000-0005-0000-0000-000000130000}"/>
    <cellStyle name="Comma 10 10 2 2 4" xfId="212" xr:uid="{00000000-0005-0000-0000-000001130000}"/>
    <cellStyle name="Comma 10 10 2 2 4 2" xfId="1843" xr:uid="{00000000-0005-0000-0000-000002130000}"/>
    <cellStyle name="Comma 10 10 2 2 4 2 2" xfId="12176" xr:uid="{00000000-0005-0000-0000-000003130000}"/>
    <cellStyle name="Comma 10 10 2 2 4 2 3" xfId="35402" xr:uid="{00000000-0005-0000-0000-000004130000}"/>
    <cellStyle name="Comma 10 10 2 2 4 3" xfId="8206" xr:uid="{00000000-0005-0000-0000-000005130000}"/>
    <cellStyle name="Comma 10 10 2 2 4 4" xfId="35129" xr:uid="{00000000-0005-0000-0000-000006130000}"/>
    <cellStyle name="Comma 10 10 2 2 4 5" xfId="35768" xr:uid="{00000000-0005-0000-0000-000007130000}"/>
    <cellStyle name="Comma 10 10 2 2 4 6" xfId="50784" xr:uid="{00000000-0005-0000-0000-000008130000}"/>
    <cellStyle name="Comma 10 10 2 2 5" xfId="213" xr:uid="{00000000-0005-0000-0000-000009130000}"/>
    <cellStyle name="Comma 10 10 2 2 5 2" xfId="1844" xr:uid="{00000000-0005-0000-0000-00000A130000}"/>
    <cellStyle name="Comma 10 10 2 2 5 2 2" xfId="35403" xr:uid="{00000000-0005-0000-0000-00000B130000}"/>
    <cellStyle name="Comma 10 10 2 2 5 3" xfId="8207" xr:uid="{00000000-0005-0000-0000-00000C130000}"/>
    <cellStyle name="Comma 10 10 2 2 5 4" xfId="35130" xr:uid="{00000000-0005-0000-0000-00000D130000}"/>
    <cellStyle name="Comma 10 10 2 2 5 5" xfId="35769" xr:uid="{00000000-0005-0000-0000-00000E130000}"/>
    <cellStyle name="Comma 10 10 2 2 5 6" xfId="50785" xr:uid="{00000000-0005-0000-0000-00000F130000}"/>
    <cellStyle name="Comma 10 10 2 2 6" xfId="214" xr:uid="{00000000-0005-0000-0000-000010130000}"/>
    <cellStyle name="Comma 10 10 2 2 6 2" xfId="1845" xr:uid="{00000000-0005-0000-0000-000011130000}"/>
    <cellStyle name="Comma 10 10 2 2 6 2 2" xfId="8377" xr:uid="{00000000-0005-0000-0000-000012130000}"/>
    <cellStyle name="Comma 10 10 2 2 6 2 2 2" xfId="12177" xr:uid="{00000000-0005-0000-0000-000013130000}"/>
    <cellStyle name="Comma 10 10 2 2 6 2 3" xfId="8376" xr:uid="{00000000-0005-0000-0000-000014130000}"/>
    <cellStyle name="Comma 10 10 2 2 6 2 4" xfId="35404" xr:uid="{00000000-0005-0000-0000-000015130000}"/>
    <cellStyle name="Comma 10 10 2 2 6 3" xfId="9528" xr:uid="{00000000-0005-0000-0000-000016130000}"/>
    <cellStyle name="Comma 10 10 2 2 6 4" xfId="8208" xr:uid="{00000000-0005-0000-0000-000017130000}"/>
    <cellStyle name="Comma 10 10 2 2 6 5" xfId="35131" xr:uid="{00000000-0005-0000-0000-000018130000}"/>
    <cellStyle name="Comma 10 10 2 2 6 6" xfId="35770" xr:uid="{00000000-0005-0000-0000-000019130000}"/>
    <cellStyle name="Comma 10 10 2 2 6 7" xfId="50786" xr:uid="{00000000-0005-0000-0000-00001A130000}"/>
    <cellStyle name="Comma 10 10 2 2 7" xfId="1188" xr:uid="{00000000-0005-0000-0000-00001B130000}"/>
    <cellStyle name="Comma 10 10 2 2 7 2" xfId="1846" xr:uid="{00000000-0005-0000-0000-00001C130000}"/>
    <cellStyle name="Comma 10 10 2 2 7 3" xfId="8209" xr:uid="{00000000-0005-0000-0000-00001D130000}"/>
    <cellStyle name="Comma 10 10 2 2 7 4" xfId="35395" xr:uid="{00000000-0005-0000-0000-00001E130000}"/>
    <cellStyle name="Comma 10 10 2 2 7 5" xfId="35771" xr:uid="{00000000-0005-0000-0000-00001F130000}"/>
    <cellStyle name="Comma 10 10 2 2 8" xfId="1189" xr:uid="{00000000-0005-0000-0000-000020130000}"/>
    <cellStyle name="Comma 10 10 2 2 8 2" xfId="1847" xr:uid="{00000000-0005-0000-0000-000021130000}"/>
    <cellStyle name="Comma 10 10 2 2 8 3" xfId="8210" xr:uid="{00000000-0005-0000-0000-000022130000}"/>
    <cellStyle name="Comma 10 10 2 2 8 4" xfId="35772" xr:uid="{00000000-0005-0000-0000-000023130000}"/>
    <cellStyle name="Comma 10 10 2 2 9" xfId="1190" xr:uid="{00000000-0005-0000-0000-000024130000}"/>
    <cellStyle name="Comma 10 10 2 2 9 2" xfId="1848" xr:uid="{00000000-0005-0000-0000-000025130000}"/>
    <cellStyle name="Comma 10 10 2 2 9 3" xfId="8369" xr:uid="{00000000-0005-0000-0000-000026130000}"/>
    <cellStyle name="Comma 10 10 2 2 9 4" xfId="35773" xr:uid="{00000000-0005-0000-0000-000027130000}"/>
    <cellStyle name="Comma 10 10 2 3" xfId="215" xr:uid="{00000000-0005-0000-0000-000028130000}"/>
    <cellStyle name="Comma 10 10 2 3 10" xfId="6837" xr:uid="{00000000-0005-0000-0000-000029130000}"/>
    <cellStyle name="Comma 10 10 2 3 11" xfId="35132" xr:uid="{00000000-0005-0000-0000-00002A130000}"/>
    <cellStyle name="Comma 10 10 2 3 12" xfId="35774" xr:uid="{00000000-0005-0000-0000-00002B130000}"/>
    <cellStyle name="Comma 10 10 2 3 13" xfId="50787" xr:uid="{00000000-0005-0000-0000-00002C130000}"/>
    <cellStyle name="Comma 10 10 2 3 2" xfId="1191" xr:uid="{00000000-0005-0000-0000-00002D130000}"/>
    <cellStyle name="Comma 10 10 2 3 2 2" xfId="1850" xr:uid="{00000000-0005-0000-0000-00002E130000}"/>
    <cellStyle name="Comma 10 10 2 3 2 2 2" xfId="12178" xr:uid="{00000000-0005-0000-0000-00002F130000}"/>
    <cellStyle name="Comma 10 10 2 3 2 3" xfId="8378" xr:uid="{00000000-0005-0000-0000-000030130000}"/>
    <cellStyle name="Comma 10 10 2 3 2 4" xfId="6838" xr:uid="{00000000-0005-0000-0000-000031130000}"/>
    <cellStyle name="Comma 10 10 2 3 2 5" xfId="35405" xr:uid="{00000000-0005-0000-0000-000032130000}"/>
    <cellStyle name="Comma 10 10 2 3 2 6" xfId="35775" xr:uid="{00000000-0005-0000-0000-000033130000}"/>
    <cellStyle name="Comma 10 10 2 3 3" xfId="1192" xr:uid="{00000000-0005-0000-0000-000034130000}"/>
    <cellStyle name="Comma 10 10 2 3 3 2" xfId="1851" xr:uid="{00000000-0005-0000-0000-000035130000}"/>
    <cellStyle name="Comma 10 10 2 3 3 3" xfId="33394" xr:uid="{00000000-0005-0000-0000-000036130000}"/>
    <cellStyle name="Comma 10 10 2 3 3 4" xfId="35776" xr:uid="{00000000-0005-0000-0000-000037130000}"/>
    <cellStyle name="Comma 10 10 2 3 4" xfId="1193" xr:uid="{00000000-0005-0000-0000-000038130000}"/>
    <cellStyle name="Comma 10 10 2 3 4 2" xfId="4772" xr:uid="{00000000-0005-0000-0000-000039130000}"/>
    <cellStyle name="Comma 10 10 2 3 4 2 2" xfId="4773" xr:uid="{00000000-0005-0000-0000-00003A130000}"/>
    <cellStyle name="Comma 10 10 2 3 4 2 3" xfId="4774" xr:uid="{00000000-0005-0000-0000-00003B130000}"/>
    <cellStyle name="Comma 10 10 2 3 4 2 4" xfId="33395" xr:uid="{00000000-0005-0000-0000-00003C130000}"/>
    <cellStyle name="Comma 10 10 2 3 4 2 5" xfId="47738" xr:uid="{00000000-0005-0000-0000-00003D130000}"/>
    <cellStyle name="Comma 10 10 2 3 4 3" xfId="1852" xr:uid="{00000000-0005-0000-0000-00003E130000}"/>
    <cellStyle name="Comma 10 10 2 3 4 4" xfId="35777" xr:uid="{00000000-0005-0000-0000-00003F130000}"/>
    <cellStyle name="Comma 10 10 2 3 5" xfId="1194" xr:uid="{00000000-0005-0000-0000-000040130000}"/>
    <cellStyle name="Comma 10 10 2 3 5 2" xfId="1853" xr:uid="{00000000-0005-0000-0000-000041130000}"/>
    <cellStyle name="Comma 10 10 2 3 5 3" xfId="35778" xr:uid="{00000000-0005-0000-0000-000042130000}"/>
    <cellStyle name="Comma 10 10 2 3 6" xfId="1195" xr:uid="{00000000-0005-0000-0000-000043130000}"/>
    <cellStyle name="Comma 10 10 2 3 6 2" xfId="1854" xr:uid="{00000000-0005-0000-0000-000044130000}"/>
    <cellStyle name="Comma 10 10 2 3 6 3" xfId="35779" xr:uid="{00000000-0005-0000-0000-000045130000}"/>
    <cellStyle name="Comma 10 10 2 3 7" xfId="1196" xr:uid="{00000000-0005-0000-0000-000046130000}"/>
    <cellStyle name="Comma 10 10 2 3 7 2" xfId="1855" xr:uid="{00000000-0005-0000-0000-000047130000}"/>
    <cellStyle name="Comma 10 10 2 3 7 3" xfId="35780" xr:uid="{00000000-0005-0000-0000-000048130000}"/>
    <cellStyle name="Comma 10 10 2 3 8" xfId="4771" xr:uid="{00000000-0005-0000-0000-000049130000}"/>
    <cellStyle name="Comma 10 10 2 3 9" xfId="1849" xr:uid="{00000000-0005-0000-0000-00004A130000}"/>
    <cellStyle name="Comma 10 10 2 4" xfId="216" xr:uid="{00000000-0005-0000-0000-00004B130000}"/>
    <cellStyle name="Comma 10 10 2 4 2" xfId="4775" xr:uid="{00000000-0005-0000-0000-00004C130000}"/>
    <cellStyle name="Comma 10 10 2 4 2 2" xfId="12179" xr:uid="{00000000-0005-0000-0000-00004D130000}"/>
    <cellStyle name="Comma 10 10 2 4 2 3" xfId="35406" xr:uid="{00000000-0005-0000-0000-00004E130000}"/>
    <cellStyle name="Comma 10 10 2 4 3" xfId="1856" xr:uid="{00000000-0005-0000-0000-00004F130000}"/>
    <cellStyle name="Comma 10 10 2 4 3 2" xfId="33396" xr:uid="{00000000-0005-0000-0000-000050130000}"/>
    <cellStyle name="Comma 10 10 2 4 4" xfId="8379" xr:uid="{00000000-0005-0000-0000-000051130000}"/>
    <cellStyle name="Comma 10 10 2 4 5" xfId="35133" xr:uid="{00000000-0005-0000-0000-000052130000}"/>
    <cellStyle name="Comma 10 10 2 4 6" xfId="35781" xr:uid="{00000000-0005-0000-0000-000053130000}"/>
    <cellStyle name="Comma 10 10 2 4 7" xfId="50788" xr:uid="{00000000-0005-0000-0000-000054130000}"/>
    <cellStyle name="Comma 10 10 2 5" xfId="217" xr:uid="{00000000-0005-0000-0000-000055130000}"/>
    <cellStyle name="Comma 10 10 2 5 2" xfId="1857" xr:uid="{00000000-0005-0000-0000-000056130000}"/>
    <cellStyle name="Comma 10 10 2 5 2 2" xfId="35407" xr:uid="{00000000-0005-0000-0000-000057130000}"/>
    <cellStyle name="Comma 10 10 2 5 3" xfId="11971" xr:uid="{00000000-0005-0000-0000-000058130000}"/>
    <cellStyle name="Comma 10 10 2 5 4" xfId="35134" xr:uid="{00000000-0005-0000-0000-000059130000}"/>
    <cellStyle name="Comma 10 10 2 5 5" xfId="35782" xr:uid="{00000000-0005-0000-0000-00005A130000}"/>
    <cellStyle name="Comma 10 10 2 5 6" xfId="50789" xr:uid="{00000000-0005-0000-0000-00005B130000}"/>
    <cellStyle name="Comma 10 10 2 6" xfId="218" xr:uid="{00000000-0005-0000-0000-00005C130000}"/>
    <cellStyle name="Comma 10 10 2 6 2" xfId="1858" xr:uid="{00000000-0005-0000-0000-00005D130000}"/>
    <cellStyle name="Comma 10 10 2 6 2 2" xfId="35408" xr:uid="{00000000-0005-0000-0000-00005E130000}"/>
    <cellStyle name="Comma 10 10 2 6 3" xfId="35135" xr:uid="{00000000-0005-0000-0000-00005F130000}"/>
    <cellStyle name="Comma 10 10 2 6 4" xfId="35783" xr:uid="{00000000-0005-0000-0000-000060130000}"/>
    <cellStyle name="Comma 10 10 2 6 5" xfId="50790" xr:uid="{00000000-0005-0000-0000-000061130000}"/>
    <cellStyle name="Comma 10 10 2 7" xfId="1197" xr:uid="{00000000-0005-0000-0000-000062130000}"/>
    <cellStyle name="Comma 10 10 2 7 2" xfId="1859" xr:uid="{00000000-0005-0000-0000-000063130000}"/>
    <cellStyle name="Comma 10 10 2 7 3" xfId="35394" xr:uid="{00000000-0005-0000-0000-000064130000}"/>
    <cellStyle name="Comma 10 10 2 7 4" xfId="35784" xr:uid="{00000000-0005-0000-0000-000065130000}"/>
    <cellStyle name="Comma 10 10 2 8" xfId="1198" xr:uid="{00000000-0005-0000-0000-000066130000}"/>
    <cellStyle name="Comma 10 10 2 8 2" xfId="1860" xr:uid="{00000000-0005-0000-0000-000067130000}"/>
    <cellStyle name="Comma 10 10 2 8 3" xfId="35785" xr:uid="{00000000-0005-0000-0000-000068130000}"/>
    <cellStyle name="Comma 10 10 2 9" xfId="1199" xr:uid="{00000000-0005-0000-0000-000069130000}"/>
    <cellStyle name="Comma 10 10 2 9 2" xfId="1861" xr:uid="{00000000-0005-0000-0000-00006A130000}"/>
    <cellStyle name="Comma 10 10 2 9 3" xfId="35786" xr:uid="{00000000-0005-0000-0000-00006B130000}"/>
    <cellStyle name="Comma 10 10 3" xfId="219" xr:uid="{00000000-0005-0000-0000-00006C130000}"/>
    <cellStyle name="Comma 10 10 3 10" xfId="4776" xr:uid="{00000000-0005-0000-0000-00006D130000}"/>
    <cellStyle name="Comma 10 10 3 11" xfId="1862" xr:uid="{00000000-0005-0000-0000-00006E130000}"/>
    <cellStyle name="Comma 10 10 3 12" xfId="35136" xr:uid="{00000000-0005-0000-0000-00006F130000}"/>
    <cellStyle name="Comma 10 10 3 13" xfId="35787" xr:uid="{00000000-0005-0000-0000-000070130000}"/>
    <cellStyle name="Comma 10 10 3 14" xfId="50791" xr:uid="{00000000-0005-0000-0000-000071130000}"/>
    <cellStyle name="Comma 10 10 3 2" xfId="220" xr:uid="{00000000-0005-0000-0000-000072130000}"/>
    <cellStyle name="Comma 10 10 3 2 10" xfId="35137" xr:uid="{00000000-0005-0000-0000-000073130000}"/>
    <cellStyle name="Comma 10 10 3 2 11" xfId="35788" xr:uid="{00000000-0005-0000-0000-000074130000}"/>
    <cellStyle name="Comma 10 10 3 2 12" xfId="50792" xr:uid="{00000000-0005-0000-0000-000075130000}"/>
    <cellStyle name="Comma 10 10 3 2 2" xfId="1200" xr:uid="{00000000-0005-0000-0000-000076130000}"/>
    <cellStyle name="Comma 10 10 3 2 2 2" xfId="1864" xr:uid="{00000000-0005-0000-0000-000077130000}"/>
    <cellStyle name="Comma 10 10 3 2 2 2 2" xfId="12180" xr:uid="{00000000-0005-0000-0000-000078130000}"/>
    <cellStyle name="Comma 10 10 3 2 2 3" xfId="8380" xr:uid="{00000000-0005-0000-0000-000079130000}"/>
    <cellStyle name="Comma 10 10 3 2 2 4" xfId="35410" xr:uid="{00000000-0005-0000-0000-00007A130000}"/>
    <cellStyle name="Comma 10 10 3 2 2 5" xfId="35789" xr:uid="{00000000-0005-0000-0000-00007B130000}"/>
    <cellStyle name="Comma 10 10 3 2 3" xfId="1201" xr:uid="{00000000-0005-0000-0000-00007C130000}"/>
    <cellStyle name="Comma 10 10 3 2 3 2" xfId="1865" xr:uid="{00000000-0005-0000-0000-00007D130000}"/>
    <cellStyle name="Comma 10 10 3 2 3 3" xfId="35790" xr:uid="{00000000-0005-0000-0000-00007E130000}"/>
    <cellStyle name="Comma 10 10 3 2 4" xfId="1202" xr:uid="{00000000-0005-0000-0000-00007F130000}"/>
    <cellStyle name="Comma 10 10 3 2 4 2" xfId="1866" xr:uid="{00000000-0005-0000-0000-000080130000}"/>
    <cellStyle name="Comma 10 10 3 2 4 3" xfId="35791" xr:uid="{00000000-0005-0000-0000-000081130000}"/>
    <cellStyle name="Comma 10 10 3 2 5" xfId="1203" xr:uid="{00000000-0005-0000-0000-000082130000}"/>
    <cellStyle name="Comma 10 10 3 2 5 2" xfId="1867" xr:uid="{00000000-0005-0000-0000-000083130000}"/>
    <cellStyle name="Comma 10 10 3 2 5 3" xfId="35792" xr:uid="{00000000-0005-0000-0000-000084130000}"/>
    <cellStyle name="Comma 10 10 3 2 6" xfId="1204" xr:uid="{00000000-0005-0000-0000-000085130000}"/>
    <cellStyle name="Comma 10 10 3 2 6 2" xfId="1868" xr:uid="{00000000-0005-0000-0000-000086130000}"/>
    <cellStyle name="Comma 10 10 3 2 6 3" xfId="35793" xr:uid="{00000000-0005-0000-0000-000087130000}"/>
    <cellStyle name="Comma 10 10 3 2 7" xfId="1205" xr:uid="{00000000-0005-0000-0000-000088130000}"/>
    <cellStyle name="Comma 10 10 3 2 7 2" xfId="1869" xr:uid="{00000000-0005-0000-0000-000089130000}"/>
    <cellStyle name="Comma 10 10 3 2 7 3" xfId="35794" xr:uid="{00000000-0005-0000-0000-00008A130000}"/>
    <cellStyle name="Comma 10 10 3 2 8" xfId="1863" xr:uid="{00000000-0005-0000-0000-00008B130000}"/>
    <cellStyle name="Comma 10 10 3 2 9" xfId="6839" xr:uid="{00000000-0005-0000-0000-00008C130000}"/>
    <cellStyle name="Comma 10 10 3 3" xfId="221" xr:uid="{00000000-0005-0000-0000-00008D130000}"/>
    <cellStyle name="Comma 10 10 3 3 2" xfId="1870" xr:uid="{00000000-0005-0000-0000-00008E130000}"/>
    <cellStyle name="Comma 10 10 3 3 2 2" xfId="12181" xr:uid="{00000000-0005-0000-0000-00008F130000}"/>
    <cellStyle name="Comma 10 10 3 3 2 3" xfId="35411" xr:uid="{00000000-0005-0000-0000-000090130000}"/>
    <cellStyle name="Comma 10 10 3 3 3" xfId="8381" xr:uid="{00000000-0005-0000-0000-000091130000}"/>
    <cellStyle name="Comma 10 10 3 3 4" xfId="35138" xr:uid="{00000000-0005-0000-0000-000092130000}"/>
    <cellStyle name="Comma 10 10 3 3 5" xfId="35795" xr:uid="{00000000-0005-0000-0000-000093130000}"/>
    <cellStyle name="Comma 10 10 3 3 6" xfId="50793" xr:uid="{00000000-0005-0000-0000-000094130000}"/>
    <cellStyle name="Comma 10 10 3 4" xfId="222" xr:uid="{00000000-0005-0000-0000-000095130000}"/>
    <cellStyle name="Comma 10 10 3 4 2" xfId="1871" xr:uid="{00000000-0005-0000-0000-000096130000}"/>
    <cellStyle name="Comma 10 10 3 4 2 2" xfId="13399" xr:uid="{00000000-0005-0000-0000-000097130000}"/>
    <cellStyle name="Comma 10 10 3 4 2 3" xfId="35412" xr:uid="{00000000-0005-0000-0000-000098130000}"/>
    <cellStyle name="Comma 10 10 3 4 3" xfId="12022" xr:uid="{00000000-0005-0000-0000-000099130000}"/>
    <cellStyle name="Comma 10 10 3 4 4" xfId="35139" xr:uid="{00000000-0005-0000-0000-00009A130000}"/>
    <cellStyle name="Comma 10 10 3 4 5" xfId="35796" xr:uid="{00000000-0005-0000-0000-00009B130000}"/>
    <cellStyle name="Comma 10 10 3 4 6" xfId="50794" xr:uid="{00000000-0005-0000-0000-00009C130000}"/>
    <cellStyle name="Comma 10 10 3 5" xfId="223" xr:uid="{00000000-0005-0000-0000-00009D130000}"/>
    <cellStyle name="Comma 10 10 3 5 2" xfId="1872" xr:uid="{00000000-0005-0000-0000-00009E130000}"/>
    <cellStyle name="Comma 10 10 3 5 2 2" xfId="35413" xr:uid="{00000000-0005-0000-0000-00009F130000}"/>
    <cellStyle name="Comma 10 10 3 5 3" xfId="33397" xr:uid="{00000000-0005-0000-0000-0000A0130000}"/>
    <cellStyle name="Comma 10 10 3 5 4" xfId="35140" xr:uid="{00000000-0005-0000-0000-0000A1130000}"/>
    <cellStyle name="Comma 10 10 3 5 5" xfId="35797" xr:uid="{00000000-0005-0000-0000-0000A2130000}"/>
    <cellStyle name="Comma 10 10 3 5 6" xfId="50795" xr:uid="{00000000-0005-0000-0000-0000A3130000}"/>
    <cellStyle name="Comma 10 10 3 6" xfId="1206" xr:uid="{00000000-0005-0000-0000-0000A4130000}"/>
    <cellStyle name="Comma 10 10 3 6 2" xfId="1873" xr:uid="{00000000-0005-0000-0000-0000A5130000}"/>
    <cellStyle name="Comma 10 10 3 6 3" xfId="35409" xr:uid="{00000000-0005-0000-0000-0000A6130000}"/>
    <cellStyle name="Comma 10 10 3 6 4" xfId="35798" xr:uid="{00000000-0005-0000-0000-0000A7130000}"/>
    <cellStyle name="Comma 10 10 3 7" xfId="1207" xr:uid="{00000000-0005-0000-0000-0000A8130000}"/>
    <cellStyle name="Comma 10 10 3 7 2" xfId="1874" xr:uid="{00000000-0005-0000-0000-0000A9130000}"/>
    <cellStyle name="Comma 10 10 3 7 3" xfId="35799" xr:uid="{00000000-0005-0000-0000-0000AA130000}"/>
    <cellStyle name="Comma 10 10 3 8" xfId="1208" xr:uid="{00000000-0005-0000-0000-0000AB130000}"/>
    <cellStyle name="Comma 10 10 3 8 2" xfId="1875" xr:uid="{00000000-0005-0000-0000-0000AC130000}"/>
    <cellStyle name="Comma 10 10 3 8 3" xfId="35800" xr:uid="{00000000-0005-0000-0000-0000AD130000}"/>
    <cellStyle name="Comma 10 10 3 9" xfId="1209" xr:uid="{00000000-0005-0000-0000-0000AE130000}"/>
    <cellStyle name="Comma 10 10 3 9 2" xfId="1876" xr:uid="{00000000-0005-0000-0000-0000AF130000}"/>
    <cellStyle name="Comma 10 10 3 9 3" xfId="35801" xr:uid="{00000000-0005-0000-0000-0000B0130000}"/>
    <cellStyle name="Comma 10 10 4" xfId="224" xr:uid="{00000000-0005-0000-0000-0000B1130000}"/>
    <cellStyle name="Comma 10 10 4 10" xfId="35141" xr:uid="{00000000-0005-0000-0000-0000B2130000}"/>
    <cellStyle name="Comma 10 10 4 11" xfId="35802" xr:uid="{00000000-0005-0000-0000-0000B3130000}"/>
    <cellStyle name="Comma 10 10 4 12" xfId="50796" xr:uid="{00000000-0005-0000-0000-0000B4130000}"/>
    <cellStyle name="Comma 10 10 4 2" xfId="1210" xr:uid="{00000000-0005-0000-0000-0000B5130000}"/>
    <cellStyle name="Comma 10 10 4 2 2" xfId="1878" xr:uid="{00000000-0005-0000-0000-0000B6130000}"/>
    <cellStyle name="Comma 10 10 4 2 2 2" xfId="12182" xr:uid="{00000000-0005-0000-0000-0000B7130000}"/>
    <cellStyle name="Comma 10 10 4 2 3" xfId="8382" xr:uid="{00000000-0005-0000-0000-0000B8130000}"/>
    <cellStyle name="Comma 10 10 4 2 4" xfId="35414" xr:uid="{00000000-0005-0000-0000-0000B9130000}"/>
    <cellStyle name="Comma 10 10 4 2 5" xfId="35803" xr:uid="{00000000-0005-0000-0000-0000BA130000}"/>
    <cellStyle name="Comma 10 10 4 3" xfId="1211" xr:uid="{00000000-0005-0000-0000-0000BB130000}"/>
    <cellStyle name="Comma 10 10 4 3 2" xfId="1879" xr:uid="{00000000-0005-0000-0000-0000BC130000}"/>
    <cellStyle name="Comma 10 10 4 3 3" xfId="35804" xr:uid="{00000000-0005-0000-0000-0000BD130000}"/>
    <cellStyle name="Comma 10 10 4 4" xfId="1212" xr:uid="{00000000-0005-0000-0000-0000BE130000}"/>
    <cellStyle name="Comma 10 10 4 4 2" xfId="1880" xr:uid="{00000000-0005-0000-0000-0000BF130000}"/>
    <cellStyle name="Comma 10 10 4 4 3" xfId="35805" xr:uid="{00000000-0005-0000-0000-0000C0130000}"/>
    <cellStyle name="Comma 10 10 4 5" xfId="1213" xr:uid="{00000000-0005-0000-0000-0000C1130000}"/>
    <cellStyle name="Comma 10 10 4 5 2" xfId="1881" xr:uid="{00000000-0005-0000-0000-0000C2130000}"/>
    <cellStyle name="Comma 10 10 4 5 3" xfId="35806" xr:uid="{00000000-0005-0000-0000-0000C3130000}"/>
    <cellStyle name="Comma 10 10 4 6" xfId="1214" xr:uid="{00000000-0005-0000-0000-0000C4130000}"/>
    <cellStyle name="Comma 10 10 4 6 2" xfId="1882" xr:uid="{00000000-0005-0000-0000-0000C5130000}"/>
    <cellStyle name="Comma 10 10 4 6 3" xfId="35807" xr:uid="{00000000-0005-0000-0000-0000C6130000}"/>
    <cellStyle name="Comma 10 10 4 7" xfId="1215" xr:uid="{00000000-0005-0000-0000-0000C7130000}"/>
    <cellStyle name="Comma 10 10 4 7 2" xfId="1883" xr:uid="{00000000-0005-0000-0000-0000C8130000}"/>
    <cellStyle name="Comma 10 10 4 7 3" xfId="35808" xr:uid="{00000000-0005-0000-0000-0000C9130000}"/>
    <cellStyle name="Comma 10 10 4 8" xfId="1877" xr:uid="{00000000-0005-0000-0000-0000CA130000}"/>
    <cellStyle name="Comma 10 10 4 9" xfId="6840" xr:uid="{00000000-0005-0000-0000-0000CB130000}"/>
    <cellStyle name="Comma 10 10 5" xfId="225" xr:uid="{00000000-0005-0000-0000-0000CC130000}"/>
    <cellStyle name="Comma 10 10 5 2" xfId="1884" xr:uid="{00000000-0005-0000-0000-0000CD130000}"/>
    <cellStyle name="Comma 10 10 5 2 2" xfId="12183" xr:uid="{00000000-0005-0000-0000-0000CE130000}"/>
    <cellStyle name="Comma 10 10 5 2 3" xfId="35415" xr:uid="{00000000-0005-0000-0000-0000CF130000}"/>
    <cellStyle name="Comma 10 10 5 3" xfId="8383" xr:uid="{00000000-0005-0000-0000-0000D0130000}"/>
    <cellStyle name="Comma 10 10 5 4" xfId="35142" xr:uid="{00000000-0005-0000-0000-0000D1130000}"/>
    <cellStyle name="Comma 10 10 5 5" xfId="35809" xr:uid="{00000000-0005-0000-0000-0000D2130000}"/>
    <cellStyle name="Comma 10 10 5 6" xfId="50797" xr:uid="{00000000-0005-0000-0000-0000D3130000}"/>
    <cellStyle name="Comma 10 10 6" xfId="226" xr:uid="{00000000-0005-0000-0000-0000D4130000}"/>
    <cellStyle name="Comma 10 10 6 2" xfId="1885" xr:uid="{00000000-0005-0000-0000-0000D5130000}"/>
    <cellStyle name="Comma 10 10 6 2 2" xfId="13168" xr:uid="{00000000-0005-0000-0000-0000D6130000}"/>
    <cellStyle name="Comma 10 10 6 2 3" xfId="35416" xr:uid="{00000000-0005-0000-0000-0000D7130000}"/>
    <cellStyle name="Comma 10 10 6 3" xfId="10709" xr:uid="{00000000-0005-0000-0000-0000D8130000}"/>
    <cellStyle name="Comma 10 10 6 4" xfId="35143" xr:uid="{00000000-0005-0000-0000-0000D9130000}"/>
    <cellStyle name="Comma 10 10 6 5" xfId="35810" xr:uid="{00000000-0005-0000-0000-0000DA130000}"/>
    <cellStyle name="Comma 10 10 6 6" xfId="50798" xr:uid="{00000000-0005-0000-0000-0000DB130000}"/>
    <cellStyle name="Comma 10 10 7" xfId="227" xr:uid="{00000000-0005-0000-0000-0000DC130000}"/>
    <cellStyle name="Comma 10 10 7 2" xfId="1886" xr:uid="{00000000-0005-0000-0000-0000DD130000}"/>
    <cellStyle name="Comma 10 10 7 2 2" xfId="35417" xr:uid="{00000000-0005-0000-0000-0000DE130000}"/>
    <cellStyle name="Comma 10 10 7 3" xfId="8367" xr:uid="{00000000-0005-0000-0000-0000DF130000}"/>
    <cellStyle name="Comma 10 10 7 4" xfId="35144" xr:uid="{00000000-0005-0000-0000-0000E0130000}"/>
    <cellStyle name="Comma 10 10 7 5" xfId="35811" xr:uid="{00000000-0005-0000-0000-0000E1130000}"/>
    <cellStyle name="Comma 10 10 7 6" xfId="50799" xr:uid="{00000000-0005-0000-0000-0000E2130000}"/>
    <cellStyle name="Comma 10 10 8" xfId="1216" xr:uid="{00000000-0005-0000-0000-0000E3130000}"/>
    <cellStyle name="Comma 10 10 8 2" xfId="1887" xr:uid="{00000000-0005-0000-0000-0000E4130000}"/>
    <cellStyle name="Comma 10 10 8 3" xfId="8196" xr:uid="{00000000-0005-0000-0000-0000E5130000}"/>
    <cellStyle name="Comma 10 10 8 4" xfId="35393" xr:uid="{00000000-0005-0000-0000-0000E6130000}"/>
    <cellStyle name="Comma 10 10 8 5" xfId="35812" xr:uid="{00000000-0005-0000-0000-0000E7130000}"/>
    <cellStyle name="Comma 10 10 9" xfId="1217" xr:uid="{00000000-0005-0000-0000-0000E8130000}"/>
    <cellStyle name="Comma 10 10 9 2" xfId="1888" xr:uid="{00000000-0005-0000-0000-0000E9130000}"/>
    <cellStyle name="Comma 10 10 9 3" xfId="35813" xr:uid="{00000000-0005-0000-0000-0000EA130000}"/>
    <cellStyle name="Comma 10 11" xfId="1218" xr:uid="{00000000-0005-0000-0000-0000EB130000}"/>
    <cellStyle name="Comma 10 11 10" xfId="35814" xr:uid="{00000000-0005-0000-0000-0000EC130000}"/>
    <cellStyle name="Comma 10 11 2" xfId="1219" xr:uid="{00000000-0005-0000-0000-0000ED130000}"/>
    <cellStyle name="Comma 10 11 2 2" xfId="1890" xr:uid="{00000000-0005-0000-0000-0000EE130000}"/>
    <cellStyle name="Comma 10 11 2 2 2" xfId="12184" xr:uid="{00000000-0005-0000-0000-0000EF130000}"/>
    <cellStyle name="Comma 10 11 2 3" xfId="8386" xr:uid="{00000000-0005-0000-0000-0000F0130000}"/>
    <cellStyle name="Comma 10 11 2 4" xfId="35815" xr:uid="{00000000-0005-0000-0000-0000F1130000}"/>
    <cellStyle name="Comma 10 11 3" xfId="1220" xr:uid="{00000000-0005-0000-0000-0000F2130000}"/>
    <cellStyle name="Comma 10 11 3 2" xfId="1891" xr:uid="{00000000-0005-0000-0000-0000F3130000}"/>
    <cellStyle name="Comma 10 11 3 2 2" xfId="13173" xr:uid="{00000000-0005-0000-0000-0000F4130000}"/>
    <cellStyle name="Comma 10 11 3 3" xfId="10734" xr:uid="{00000000-0005-0000-0000-0000F5130000}"/>
    <cellStyle name="Comma 10 11 3 4" xfId="35816" xr:uid="{00000000-0005-0000-0000-0000F6130000}"/>
    <cellStyle name="Comma 10 11 4" xfId="1221" xr:uid="{00000000-0005-0000-0000-0000F7130000}"/>
    <cellStyle name="Comma 10 11 4 2" xfId="1892" xr:uid="{00000000-0005-0000-0000-0000F8130000}"/>
    <cellStyle name="Comma 10 11 4 3" xfId="35817" xr:uid="{00000000-0005-0000-0000-0000F9130000}"/>
    <cellStyle name="Comma 10 11 5" xfId="1222" xr:uid="{00000000-0005-0000-0000-0000FA130000}"/>
    <cellStyle name="Comma 10 11 5 2" xfId="1893" xr:uid="{00000000-0005-0000-0000-0000FB130000}"/>
    <cellStyle name="Comma 10 11 5 3" xfId="35818" xr:uid="{00000000-0005-0000-0000-0000FC130000}"/>
    <cellStyle name="Comma 10 11 6" xfId="1223" xr:uid="{00000000-0005-0000-0000-0000FD130000}"/>
    <cellStyle name="Comma 10 11 6 2" xfId="1894" xr:uid="{00000000-0005-0000-0000-0000FE130000}"/>
    <cellStyle name="Comma 10 11 6 3" xfId="35819" xr:uid="{00000000-0005-0000-0000-0000FF130000}"/>
    <cellStyle name="Comma 10 11 7" xfId="1224" xr:uid="{00000000-0005-0000-0000-000000140000}"/>
    <cellStyle name="Comma 10 11 7 2" xfId="1895" xr:uid="{00000000-0005-0000-0000-000001140000}"/>
    <cellStyle name="Comma 10 11 7 3" xfId="35820" xr:uid="{00000000-0005-0000-0000-000002140000}"/>
    <cellStyle name="Comma 10 11 8" xfId="1889" xr:uid="{00000000-0005-0000-0000-000003140000}"/>
    <cellStyle name="Comma 10 11 9" xfId="8385" xr:uid="{00000000-0005-0000-0000-000004140000}"/>
    <cellStyle name="Comma 10 12" xfId="1225" xr:uid="{00000000-0005-0000-0000-000005140000}"/>
    <cellStyle name="Comma 10 12 10" xfId="35821" xr:uid="{00000000-0005-0000-0000-000006140000}"/>
    <cellStyle name="Comma 10 12 2" xfId="1226" xr:uid="{00000000-0005-0000-0000-000007140000}"/>
    <cellStyle name="Comma 10 12 2 2" xfId="1897" xr:uid="{00000000-0005-0000-0000-000008140000}"/>
    <cellStyle name="Comma 10 12 2 2 2" xfId="12185" xr:uid="{00000000-0005-0000-0000-000009140000}"/>
    <cellStyle name="Comma 10 12 2 3" xfId="8388" xr:uid="{00000000-0005-0000-0000-00000A140000}"/>
    <cellStyle name="Comma 10 12 2 4" xfId="35822" xr:uid="{00000000-0005-0000-0000-00000B140000}"/>
    <cellStyle name="Comma 10 12 3" xfId="1227" xr:uid="{00000000-0005-0000-0000-00000C140000}"/>
    <cellStyle name="Comma 10 12 3 2" xfId="1898" xr:uid="{00000000-0005-0000-0000-00000D140000}"/>
    <cellStyle name="Comma 10 12 3 2 2" xfId="13178" xr:uid="{00000000-0005-0000-0000-00000E140000}"/>
    <cellStyle name="Comma 10 12 3 3" xfId="10759" xr:uid="{00000000-0005-0000-0000-00000F140000}"/>
    <cellStyle name="Comma 10 12 3 4" xfId="35823" xr:uid="{00000000-0005-0000-0000-000010140000}"/>
    <cellStyle name="Comma 10 12 4" xfId="1228" xr:uid="{00000000-0005-0000-0000-000011140000}"/>
    <cellStyle name="Comma 10 12 4 2" xfId="1899" xr:uid="{00000000-0005-0000-0000-000012140000}"/>
    <cellStyle name="Comma 10 12 4 3" xfId="35824" xr:uid="{00000000-0005-0000-0000-000013140000}"/>
    <cellStyle name="Comma 10 12 5" xfId="1229" xr:uid="{00000000-0005-0000-0000-000014140000}"/>
    <cellStyle name="Comma 10 12 5 2" xfId="1900" xr:uid="{00000000-0005-0000-0000-000015140000}"/>
    <cellStyle name="Comma 10 12 5 3" xfId="35825" xr:uid="{00000000-0005-0000-0000-000016140000}"/>
    <cellStyle name="Comma 10 12 6" xfId="1230" xr:uid="{00000000-0005-0000-0000-000017140000}"/>
    <cellStyle name="Comma 10 12 6 2" xfId="1901" xr:uid="{00000000-0005-0000-0000-000018140000}"/>
    <cellStyle name="Comma 10 12 6 3" xfId="35826" xr:uid="{00000000-0005-0000-0000-000019140000}"/>
    <cellStyle name="Comma 10 12 7" xfId="1231" xr:uid="{00000000-0005-0000-0000-00001A140000}"/>
    <cellStyle name="Comma 10 12 7 2" xfId="1902" xr:uid="{00000000-0005-0000-0000-00001B140000}"/>
    <cellStyle name="Comma 10 12 7 3" xfId="35827" xr:uid="{00000000-0005-0000-0000-00001C140000}"/>
    <cellStyle name="Comma 10 12 8" xfId="1896" xr:uid="{00000000-0005-0000-0000-00001D140000}"/>
    <cellStyle name="Comma 10 12 9" xfId="8387" xr:uid="{00000000-0005-0000-0000-00001E140000}"/>
    <cellStyle name="Comma 10 13" xfId="1232" xr:uid="{00000000-0005-0000-0000-00001F140000}"/>
    <cellStyle name="Comma 10 13 10" xfId="35828" xr:uid="{00000000-0005-0000-0000-000020140000}"/>
    <cellStyle name="Comma 10 13 2" xfId="1233" xr:uid="{00000000-0005-0000-0000-000021140000}"/>
    <cellStyle name="Comma 10 13 2 2" xfId="1904" xr:uid="{00000000-0005-0000-0000-000022140000}"/>
    <cellStyle name="Comma 10 13 2 2 2" xfId="12186" xr:uid="{00000000-0005-0000-0000-000023140000}"/>
    <cellStyle name="Comma 10 13 2 3" xfId="8390" xr:uid="{00000000-0005-0000-0000-000024140000}"/>
    <cellStyle name="Comma 10 13 2 4" xfId="35829" xr:uid="{00000000-0005-0000-0000-000025140000}"/>
    <cellStyle name="Comma 10 13 3" xfId="1234" xr:uid="{00000000-0005-0000-0000-000026140000}"/>
    <cellStyle name="Comma 10 13 3 2" xfId="1905" xr:uid="{00000000-0005-0000-0000-000027140000}"/>
    <cellStyle name="Comma 10 13 3 2 2" xfId="13183" xr:uid="{00000000-0005-0000-0000-000028140000}"/>
    <cellStyle name="Comma 10 13 3 3" xfId="10785" xr:uid="{00000000-0005-0000-0000-000029140000}"/>
    <cellStyle name="Comma 10 13 3 4" xfId="35830" xr:uid="{00000000-0005-0000-0000-00002A140000}"/>
    <cellStyle name="Comma 10 13 4" xfId="1235" xr:uid="{00000000-0005-0000-0000-00002B140000}"/>
    <cellStyle name="Comma 10 13 4 2" xfId="1906" xr:uid="{00000000-0005-0000-0000-00002C140000}"/>
    <cellStyle name="Comma 10 13 4 3" xfId="35831" xr:uid="{00000000-0005-0000-0000-00002D140000}"/>
    <cellStyle name="Comma 10 13 5" xfId="1236" xr:uid="{00000000-0005-0000-0000-00002E140000}"/>
    <cellStyle name="Comma 10 13 5 2" xfId="1907" xr:uid="{00000000-0005-0000-0000-00002F140000}"/>
    <cellStyle name="Comma 10 13 5 3" xfId="35832" xr:uid="{00000000-0005-0000-0000-000030140000}"/>
    <cellStyle name="Comma 10 13 6" xfId="1237" xr:uid="{00000000-0005-0000-0000-000031140000}"/>
    <cellStyle name="Comma 10 13 6 2" xfId="1908" xr:uid="{00000000-0005-0000-0000-000032140000}"/>
    <cellStyle name="Comma 10 13 6 3" xfId="35833" xr:uid="{00000000-0005-0000-0000-000033140000}"/>
    <cellStyle name="Comma 10 13 7" xfId="1238" xr:uid="{00000000-0005-0000-0000-000034140000}"/>
    <cellStyle name="Comma 10 13 7 2" xfId="1909" xr:uid="{00000000-0005-0000-0000-000035140000}"/>
    <cellStyle name="Comma 10 13 7 3" xfId="35834" xr:uid="{00000000-0005-0000-0000-000036140000}"/>
    <cellStyle name="Comma 10 13 8" xfId="1903" xr:uid="{00000000-0005-0000-0000-000037140000}"/>
    <cellStyle name="Comma 10 13 9" xfId="8389" xr:uid="{00000000-0005-0000-0000-000038140000}"/>
    <cellStyle name="Comma 10 14" xfId="4764" xr:uid="{00000000-0005-0000-0000-000039140000}"/>
    <cellStyle name="Comma 10 14 2" xfId="8448" xr:uid="{00000000-0005-0000-0000-00003A140000}"/>
    <cellStyle name="Comma 10 14 2 2" xfId="12187" xr:uid="{00000000-0005-0000-0000-00003B140000}"/>
    <cellStyle name="Comma 10 14 3" xfId="10810" xr:uid="{00000000-0005-0000-0000-00003C140000}"/>
    <cellStyle name="Comma 10 14 3 2" xfId="13188" xr:uid="{00000000-0005-0000-0000-00003D140000}"/>
    <cellStyle name="Comma 10 14 4" xfId="8447" xr:uid="{00000000-0005-0000-0000-00003E140000}"/>
    <cellStyle name="Comma 10 14 5" xfId="47768" xr:uid="{00000000-0005-0000-0000-00003F140000}"/>
    <cellStyle name="Comma 10 15" xfId="1813" xr:uid="{00000000-0005-0000-0000-000040140000}"/>
    <cellStyle name="Comma 10 15 2" xfId="10836" xr:uid="{00000000-0005-0000-0000-000041140000}"/>
    <cellStyle name="Comma 10 15 2 2" xfId="13194" xr:uid="{00000000-0005-0000-0000-000042140000}"/>
    <cellStyle name="Comma 10 15 3" xfId="12188" xr:uid="{00000000-0005-0000-0000-000043140000}"/>
    <cellStyle name="Comma 10 15 4" xfId="8449" xr:uid="{00000000-0005-0000-0000-000044140000}"/>
    <cellStyle name="Comma 10 16" xfId="9564" xr:uid="{00000000-0005-0000-0000-000045140000}"/>
    <cellStyle name="Comma 10 16 2" xfId="12978" xr:uid="{00000000-0005-0000-0000-000046140000}"/>
    <cellStyle name="Comma 10 17" xfId="10886" xr:uid="{00000000-0005-0000-0000-000047140000}"/>
    <cellStyle name="Comma 10 17 2" xfId="13204" xr:uid="{00000000-0005-0000-0000-000048140000}"/>
    <cellStyle name="Comma 10 18" xfId="10912" xr:uid="{00000000-0005-0000-0000-000049140000}"/>
    <cellStyle name="Comma 10 18 2" xfId="13211" xr:uid="{00000000-0005-0000-0000-00004A140000}"/>
    <cellStyle name="Comma 10 19" xfId="10938" xr:uid="{00000000-0005-0000-0000-00004B140000}"/>
    <cellStyle name="Comma 10 19 2" xfId="13217" xr:uid="{00000000-0005-0000-0000-00004C140000}"/>
    <cellStyle name="Comma 10 2" xfId="228" xr:uid="{00000000-0005-0000-0000-00004D140000}"/>
    <cellStyle name="Comma 10 2 10" xfId="4777" xr:uid="{00000000-0005-0000-0000-00004E140000}"/>
    <cellStyle name="Comma 10 2 10 2" xfId="8158" xr:uid="{00000000-0005-0000-0000-00004F140000}"/>
    <cellStyle name="Comma 10 2 10 3" xfId="47769" xr:uid="{00000000-0005-0000-0000-000050140000}"/>
    <cellStyle name="Comma 10 2 11" xfId="1910" xr:uid="{00000000-0005-0000-0000-000051140000}"/>
    <cellStyle name="Comma 10 2 12" xfId="35145" xr:uid="{00000000-0005-0000-0000-000052140000}"/>
    <cellStyle name="Comma 10 2 13" xfId="35835" xr:uid="{00000000-0005-0000-0000-000053140000}"/>
    <cellStyle name="Comma 10 2 2" xfId="229" xr:uid="{00000000-0005-0000-0000-000054140000}"/>
    <cellStyle name="Comma 10 2 2 10" xfId="47771" xr:uid="{00000000-0005-0000-0000-000055140000}"/>
    <cellStyle name="Comma 10 2 2 11" xfId="47772" xr:uid="{00000000-0005-0000-0000-000056140000}"/>
    <cellStyle name="Comma 10 2 2 12" xfId="47770" xr:uid="{00000000-0005-0000-0000-000057140000}"/>
    <cellStyle name="Comma 10 2 2 13" xfId="35836" xr:uid="{00000000-0005-0000-0000-000058140000}"/>
    <cellStyle name="Comma 10 2 2 2" xfId="230" xr:uid="{00000000-0005-0000-0000-000059140000}"/>
    <cellStyle name="Comma 10 2 2 2 10" xfId="4778" xr:uid="{00000000-0005-0000-0000-00005A140000}"/>
    <cellStyle name="Comma 10 2 2 2 2" xfId="231" xr:uid="{00000000-0005-0000-0000-00005B140000}"/>
    <cellStyle name="Comma 10 2 2 2 2 2" xfId="47775" xr:uid="{00000000-0005-0000-0000-00005C140000}"/>
    <cellStyle name="Comma 10 2 2 2 2 3" xfId="47774" xr:uid="{00000000-0005-0000-0000-00005D140000}"/>
    <cellStyle name="Comma 10 2 2 2 2 4" xfId="9929" xr:uid="{00000000-0005-0000-0000-00005E140000}"/>
    <cellStyle name="Comma 10 2 2 2 2 5" xfId="50800" xr:uid="{00000000-0005-0000-0000-00005F140000}"/>
    <cellStyle name="Comma 10 2 2 2 3" xfId="35419" xr:uid="{00000000-0005-0000-0000-000060140000}"/>
    <cellStyle name="Comma 10 2 2 2 3 2" xfId="47776" xr:uid="{00000000-0005-0000-0000-000061140000}"/>
    <cellStyle name="Comma 10 2 2 2 4" xfId="47777" xr:uid="{00000000-0005-0000-0000-000062140000}"/>
    <cellStyle name="Comma 10 2 2 2 5" xfId="47778" xr:uid="{00000000-0005-0000-0000-000063140000}"/>
    <cellStyle name="Comma 10 2 2 2 6" xfId="47779" xr:uid="{00000000-0005-0000-0000-000064140000}"/>
    <cellStyle name="Comma 10 2 2 2 7" xfId="47780" xr:uid="{00000000-0005-0000-0000-000065140000}"/>
    <cellStyle name="Comma 10 2 2 2 8" xfId="47781" xr:uid="{00000000-0005-0000-0000-000066140000}"/>
    <cellStyle name="Comma 10 2 2 2 9" xfId="47773" xr:uid="{00000000-0005-0000-0000-000067140000}"/>
    <cellStyle name="Comma 10 2 2 3" xfId="232" xr:uid="{00000000-0005-0000-0000-000068140000}"/>
    <cellStyle name="Comma 10 2 2 3 10" xfId="1911" xr:uid="{00000000-0005-0000-0000-000069140000}"/>
    <cellStyle name="Comma 10 2 2 3 2" xfId="233" xr:uid="{00000000-0005-0000-0000-00006A140000}"/>
    <cellStyle name="Comma 10 2 2 3 2 2" xfId="47784" xr:uid="{00000000-0005-0000-0000-00006B140000}"/>
    <cellStyle name="Comma 10 2 2 3 2 3" xfId="47783" xr:uid="{00000000-0005-0000-0000-00006C140000}"/>
    <cellStyle name="Comma 10 2 2 3 2 4" xfId="13401" xr:uid="{00000000-0005-0000-0000-00006D140000}"/>
    <cellStyle name="Comma 10 2 2 3 2 5" xfId="50801" xr:uid="{00000000-0005-0000-0000-00006E140000}"/>
    <cellStyle name="Comma 10 2 2 3 3" xfId="12047" xr:uid="{00000000-0005-0000-0000-00006F140000}"/>
    <cellStyle name="Comma 10 2 2 3 3 2" xfId="47785" xr:uid="{00000000-0005-0000-0000-000070140000}"/>
    <cellStyle name="Comma 10 2 2 3 4" xfId="47786" xr:uid="{00000000-0005-0000-0000-000071140000}"/>
    <cellStyle name="Comma 10 2 2 3 5" xfId="47787" xr:uid="{00000000-0005-0000-0000-000072140000}"/>
    <cellStyle name="Comma 10 2 2 3 6" xfId="47788" xr:uid="{00000000-0005-0000-0000-000073140000}"/>
    <cellStyle name="Comma 10 2 2 3 7" xfId="47789" xr:uid="{00000000-0005-0000-0000-000074140000}"/>
    <cellStyle name="Comma 10 2 2 3 8" xfId="47790" xr:uid="{00000000-0005-0000-0000-000075140000}"/>
    <cellStyle name="Comma 10 2 2 3 9" xfId="47782" xr:uid="{00000000-0005-0000-0000-000076140000}"/>
    <cellStyle name="Comma 10 2 2 4" xfId="234" xr:uid="{00000000-0005-0000-0000-000077140000}"/>
    <cellStyle name="Comma 10 2 2 4 10" xfId="8451" xr:uid="{00000000-0005-0000-0000-000078140000}"/>
    <cellStyle name="Comma 10 2 2 4 2" xfId="235" xr:uid="{00000000-0005-0000-0000-000079140000}"/>
    <cellStyle name="Comma 10 2 2 4 2 2" xfId="47793" xr:uid="{00000000-0005-0000-0000-00007A140000}"/>
    <cellStyle name="Comma 10 2 2 4 2 3" xfId="47792" xr:uid="{00000000-0005-0000-0000-00007B140000}"/>
    <cellStyle name="Comma 10 2 2 4 2 4" xfId="50802" xr:uid="{00000000-0005-0000-0000-00007C140000}"/>
    <cellStyle name="Comma 10 2 2 4 3" xfId="47794" xr:uid="{00000000-0005-0000-0000-00007D140000}"/>
    <cellStyle name="Comma 10 2 2 4 4" xfId="47795" xr:uid="{00000000-0005-0000-0000-00007E140000}"/>
    <cellStyle name="Comma 10 2 2 4 5" xfId="47796" xr:uid="{00000000-0005-0000-0000-00007F140000}"/>
    <cellStyle name="Comma 10 2 2 4 6" xfId="47797" xr:uid="{00000000-0005-0000-0000-000080140000}"/>
    <cellStyle name="Comma 10 2 2 4 7" xfId="47798" xr:uid="{00000000-0005-0000-0000-000081140000}"/>
    <cellStyle name="Comma 10 2 2 4 8" xfId="47799" xr:uid="{00000000-0005-0000-0000-000082140000}"/>
    <cellStyle name="Comma 10 2 2 4 9" xfId="47791" xr:uid="{00000000-0005-0000-0000-000083140000}"/>
    <cellStyle name="Comma 10 2 2 5" xfId="236" xr:uid="{00000000-0005-0000-0000-000084140000}"/>
    <cellStyle name="Comma 10 2 2 5 2" xfId="47801" xr:uid="{00000000-0005-0000-0000-000085140000}"/>
    <cellStyle name="Comma 10 2 2 5 3" xfId="47800" xr:uid="{00000000-0005-0000-0000-000086140000}"/>
    <cellStyle name="Comma 10 2 2 5 4" xfId="33399" xr:uid="{00000000-0005-0000-0000-000087140000}"/>
    <cellStyle name="Comma 10 2 2 5 5" xfId="50803" xr:uid="{00000000-0005-0000-0000-000088140000}"/>
    <cellStyle name="Comma 10 2 2 6" xfId="8212" xr:uid="{00000000-0005-0000-0000-000089140000}"/>
    <cellStyle name="Comma 10 2 2 6 2" xfId="47802" xr:uid="{00000000-0005-0000-0000-00008A140000}"/>
    <cellStyle name="Comma 10 2 2 7" xfId="6841" xr:uid="{00000000-0005-0000-0000-00008B140000}"/>
    <cellStyle name="Comma 10 2 2 7 2" xfId="47803" xr:uid="{00000000-0005-0000-0000-00008C140000}"/>
    <cellStyle name="Comma 10 2 2 8" xfId="35146" xr:uid="{00000000-0005-0000-0000-00008D140000}"/>
    <cellStyle name="Comma 10 2 2 8 2" xfId="47804" xr:uid="{00000000-0005-0000-0000-00008E140000}"/>
    <cellStyle name="Comma 10 2 2 9" xfId="47805" xr:uid="{00000000-0005-0000-0000-00008F140000}"/>
    <cellStyle name="Comma 10 2 3" xfId="237" xr:uid="{00000000-0005-0000-0000-000090140000}"/>
    <cellStyle name="Comma 10 2 3 2" xfId="238" xr:uid="{00000000-0005-0000-0000-000091140000}"/>
    <cellStyle name="Comma 10 2 3 2 2" xfId="239" xr:uid="{00000000-0005-0000-0000-000092140000}"/>
    <cellStyle name="Comma 10 2 3 2 2 2" xfId="35420" xr:uid="{00000000-0005-0000-0000-000093140000}"/>
    <cellStyle name="Comma 10 2 3 2 2 3" xfId="50804" xr:uid="{00000000-0005-0000-0000-000094140000}"/>
    <cellStyle name="Comma 10 2 3 2 3" xfId="4779" xr:uid="{00000000-0005-0000-0000-000095140000}"/>
    <cellStyle name="Comma 10 2 3 3" xfId="240" xr:uid="{00000000-0005-0000-0000-000096140000}"/>
    <cellStyle name="Comma 10 2 3 3 2" xfId="12189" xr:uid="{00000000-0005-0000-0000-000097140000}"/>
    <cellStyle name="Comma 10 2 3 3 3" xfId="1912" xr:uid="{00000000-0005-0000-0000-000098140000}"/>
    <cellStyle name="Comma 10 2 3 3 4" xfId="50805" xr:uid="{00000000-0005-0000-0000-000099140000}"/>
    <cellStyle name="Comma 10 2 3 4" xfId="241" xr:uid="{00000000-0005-0000-0000-00009A140000}"/>
    <cellStyle name="Comma 10 2 3 4 2" xfId="8452" xr:uid="{00000000-0005-0000-0000-00009B140000}"/>
    <cellStyle name="Comma 10 2 3 4 3" xfId="50806" xr:uid="{00000000-0005-0000-0000-00009C140000}"/>
    <cellStyle name="Comma 10 2 3 5" xfId="35147" xr:uid="{00000000-0005-0000-0000-00009D140000}"/>
    <cellStyle name="Comma 10 2 3 6" xfId="35837" xr:uid="{00000000-0005-0000-0000-00009E140000}"/>
    <cellStyle name="Comma 10 2 4" xfId="242" xr:uid="{00000000-0005-0000-0000-00009F140000}"/>
    <cellStyle name="Comma 10 2 4 2" xfId="243" xr:uid="{00000000-0005-0000-0000-0000A0140000}"/>
    <cellStyle name="Comma 10 2 4 2 2" xfId="244" xr:uid="{00000000-0005-0000-0000-0000A1140000}"/>
    <cellStyle name="Comma 10 2 4 2 2 2" xfId="13107" xr:uid="{00000000-0005-0000-0000-0000A2140000}"/>
    <cellStyle name="Comma 10 2 4 2 2 3" xfId="50807" xr:uid="{00000000-0005-0000-0000-0000A3140000}"/>
    <cellStyle name="Comma 10 2 4 2 3" xfId="35421" xr:uid="{00000000-0005-0000-0000-0000A4140000}"/>
    <cellStyle name="Comma 10 2 4 2 4" xfId="1913" xr:uid="{00000000-0005-0000-0000-0000A5140000}"/>
    <cellStyle name="Comma 10 2 4 3" xfId="245" xr:uid="{00000000-0005-0000-0000-0000A6140000}"/>
    <cellStyle name="Comma 10 2 4 3 2" xfId="10416" xr:uid="{00000000-0005-0000-0000-0000A7140000}"/>
    <cellStyle name="Comma 10 2 4 3 3" xfId="50808" xr:uid="{00000000-0005-0000-0000-0000A8140000}"/>
    <cellStyle name="Comma 10 2 4 4" xfId="246" xr:uid="{00000000-0005-0000-0000-0000A9140000}"/>
    <cellStyle name="Comma 10 2 4 4 2" xfId="35148" xr:uid="{00000000-0005-0000-0000-0000AA140000}"/>
    <cellStyle name="Comma 10 2 4 4 3" xfId="50809" xr:uid="{00000000-0005-0000-0000-0000AB140000}"/>
    <cellStyle name="Comma 10 2 4 5" xfId="35838" xr:uid="{00000000-0005-0000-0000-0000AC140000}"/>
    <cellStyle name="Comma 10 2 5" xfId="247" xr:uid="{00000000-0005-0000-0000-0000AD140000}"/>
    <cellStyle name="Comma 10 2 5 2" xfId="248" xr:uid="{00000000-0005-0000-0000-0000AE140000}"/>
    <cellStyle name="Comma 10 2 5 2 2" xfId="13309" xr:uid="{00000000-0005-0000-0000-0000AF140000}"/>
    <cellStyle name="Comma 10 2 5 2 3" xfId="35422" xr:uid="{00000000-0005-0000-0000-0000B0140000}"/>
    <cellStyle name="Comma 10 2 5 2 4" xfId="1914" xr:uid="{00000000-0005-0000-0000-0000B1140000}"/>
    <cellStyle name="Comma 10 2 5 2 5" xfId="50810" xr:uid="{00000000-0005-0000-0000-0000B2140000}"/>
    <cellStyle name="Comma 10 2 5 3" xfId="249" xr:uid="{00000000-0005-0000-0000-0000B3140000}"/>
    <cellStyle name="Comma 10 2 5 3 2" xfId="11317" xr:uid="{00000000-0005-0000-0000-0000B4140000}"/>
    <cellStyle name="Comma 10 2 5 3 3" xfId="50811" xr:uid="{00000000-0005-0000-0000-0000B5140000}"/>
    <cellStyle name="Comma 10 2 5 4" xfId="35149" xr:uid="{00000000-0005-0000-0000-0000B6140000}"/>
    <cellStyle name="Comma 10 2 5 5" xfId="35839" xr:uid="{00000000-0005-0000-0000-0000B7140000}"/>
    <cellStyle name="Comma 10 2 6" xfId="250" xr:uid="{00000000-0005-0000-0000-0000B8140000}"/>
    <cellStyle name="Comma 10 2 6 2" xfId="251" xr:uid="{00000000-0005-0000-0000-0000B9140000}"/>
    <cellStyle name="Comma 10 2 6 2 2" xfId="13328" xr:uid="{00000000-0005-0000-0000-0000BA140000}"/>
    <cellStyle name="Comma 10 2 6 2 3" xfId="1915" xr:uid="{00000000-0005-0000-0000-0000BB140000}"/>
    <cellStyle name="Comma 10 2 6 2 4" xfId="50812" xr:uid="{00000000-0005-0000-0000-0000BC140000}"/>
    <cellStyle name="Comma 10 2 6 3" xfId="11395" xr:uid="{00000000-0005-0000-0000-0000BD140000}"/>
    <cellStyle name="Comma 10 2 6 4" xfId="35418" xr:uid="{00000000-0005-0000-0000-0000BE140000}"/>
    <cellStyle name="Comma 10 2 6 5" xfId="35840" xr:uid="{00000000-0005-0000-0000-0000BF140000}"/>
    <cellStyle name="Comma 10 2 6 6" xfId="1239" xr:uid="{00000000-0005-0000-0000-0000C0140000}"/>
    <cellStyle name="Comma 10 2 7" xfId="252" xr:uid="{00000000-0005-0000-0000-0000C1140000}"/>
    <cellStyle name="Comma 10 2 7 2" xfId="1916" xr:uid="{00000000-0005-0000-0000-0000C2140000}"/>
    <cellStyle name="Comma 10 2 7 2 2" xfId="13353" xr:uid="{00000000-0005-0000-0000-0000C3140000}"/>
    <cellStyle name="Comma 10 2 7 3" xfId="11481" xr:uid="{00000000-0005-0000-0000-0000C4140000}"/>
    <cellStyle name="Comma 10 2 7 4" xfId="35841" xr:uid="{00000000-0005-0000-0000-0000C5140000}"/>
    <cellStyle name="Comma 10 2 7 5" xfId="1240" xr:uid="{00000000-0005-0000-0000-0000C6140000}"/>
    <cellStyle name="Comma 10 2 7 6" xfId="50813" xr:uid="{00000000-0005-0000-0000-0000C7140000}"/>
    <cellStyle name="Comma 10 2 8" xfId="253" xr:uid="{00000000-0005-0000-0000-0000C8140000}"/>
    <cellStyle name="Comma 10 2 8 2" xfId="1917" xr:uid="{00000000-0005-0000-0000-0000C9140000}"/>
    <cellStyle name="Comma 10 2 8 3" xfId="8450" xr:uid="{00000000-0005-0000-0000-0000CA140000}"/>
    <cellStyle name="Comma 10 2 8 4" xfId="35842" xr:uid="{00000000-0005-0000-0000-0000CB140000}"/>
    <cellStyle name="Comma 10 2 8 5" xfId="50814" xr:uid="{00000000-0005-0000-0000-0000CC140000}"/>
    <cellStyle name="Comma 10 2 9" xfId="1241" xr:uid="{00000000-0005-0000-0000-0000CD140000}"/>
    <cellStyle name="Comma 10 2 9 2" xfId="1918" xr:uid="{00000000-0005-0000-0000-0000CE140000}"/>
    <cellStyle name="Comma 10 2 9 3" xfId="33398" xr:uid="{00000000-0005-0000-0000-0000CF140000}"/>
    <cellStyle name="Comma 10 2 9 4" xfId="35843" xr:uid="{00000000-0005-0000-0000-0000D0140000}"/>
    <cellStyle name="Comma 10 20" xfId="10963" xr:uid="{00000000-0005-0000-0000-0000D1140000}"/>
    <cellStyle name="Comma 10 20 2" xfId="13222" xr:uid="{00000000-0005-0000-0000-0000D2140000}"/>
    <cellStyle name="Comma 10 21" xfId="10992" xr:uid="{00000000-0005-0000-0000-0000D3140000}"/>
    <cellStyle name="Comma 10 21 2" xfId="13229" xr:uid="{00000000-0005-0000-0000-0000D4140000}"/>
    <cellStyle name="Comma 10 22" xfId="11023" xr:uid="{00000000-0005-0000-0000-0000D5140000}"/>
    <cellStyle name="Comma 10 22 2" xfId="13235" xr:uid="{00000000-0005-0000-0000-0000D6140000}"/>
    <cellStyle name="Comma 10 23" xfId="11049" xr:uid="{00000000-0005-0000-0000-0000D7140000}"/>
    <cellStyle name="Comma 10 23 2" xfId="13243" xr:uid="{00000000-0005-0000-0000-0000D8140000}"/>
    <cellStyle name="Comma 10 24" xfId="11083" xr:uid="{00000000-0005-0000-0000-0000D9140000}"/>
    <cellStyle name="Comma 10 24 2" xfId="13251" xr:uid="{00000000-0005-0000-0000-0000DA140000}"/>
    <cellStyle name="Comma 10 25" xfId="11043" xr:uid="{00000000-0005-0000-0000-0000DB140000}"/>
    <cellStyle name="Comma 10 25 2" xfId="13241" xr:uid="{00000000-0005-0000-0000-0000DC140000}"/>
    <cellStyle name="Comma 10 26" xfId="11127" xr:uid="{00000000-0005-0000-0000-0000DD140000}"/>
    <cellStyle name="Comma 10 26 2" xfId="13260" xr:uid="{00000000-0005-0000-0000-0000DE140000}"/>
    <cellStyle name="Comma 10 27" xfId="11150" xr:uid="{00000000-0005-0000-0000-0000DF140000}"/>
    <cellStyle name="Comma 10 27 2" xfId="13267" xr:uid="{00000000-0005-0000-0000-0000E0140000}"/>
    <cellStyle name="Comma 10 28" xfId="11174" xr:uid="{00000000-0005-0000-0000-0000E1140000}"/>
    <cellStyle name="Comma 10 28 2" xfId="13274" xr:uid="{00000000-0005-0000-0000-0000E2140000}"/>
    <cellStyle name="Comma 10 29" xfId="11204" xr:uid="{00000000-0005-0000-0000-0000E3140000}"/>
    <cellStyle name="Comma 10 29 2" xfId="13281" xr:uid="{00000000-0005-0000-0000-0000E4140000}"/>
    <cellStyle name="Comma 10 3" xfId="254" xr:uid="{00000000-0005-0000-0000-0000E5140000}"/>
    <cellStyle name="Comma 10 3 10" xfId="8159" xr:uid="{00000000-0005-0000-0000-0000E6140000}"/>
    <cellStyle name="Comma 10 3 11" xfId="35150" xr:uid="{00000000-0005-0000-0000-0000E7140000}"/>
    <cellStyle name="Comma 10 3 12" xfId="35844" xr:uid="{00000000-0005-0000-0000-0000E8140000}"/>
    <cellStyle name="Comma 10 3 2" xfId="255" xr:uid="{00000000-0005-0000-0000-0000E9140000}"/>
    <cellStyle name="Comma 10 3 2 10" xfId="4781" xr:uid="{00000000-0005-0000-0000-0000EA140000}"/>
    <cellStyle name="Comma 10 3 2 10 2" xfId="47808" xr:uid="{00000000-0005-0000-0000-0000EB140000}"/>
    <cellStyle name="Comma 10 3 2 11" xfId="1920" xr:uid="{00000000-0005-0000-0000-0000EC140000}"/>
    <cellStyle name="Comma 10 3 2 11 2" xfId="47809" xr:uid="{00000000-0005-0000-0000-0000ED140000}"/>
    <cellStyle name="Comma 10 3 2 12" xfId="35151" xr:uid="{00000000-0005-0000-0000-0000EE140000}"/>
    <cellStyle name="Comma 10 3 2 12 2" xfId="47807" xr:uid="{00000000-0005-0000-0000-0000EF140000}"/>
    <cellStyle name="Comma 10 3 2 13" xfId="35845" xr:uid="{00000000-0005-0000-0000-0000F0140000}"/>
    <cellStyle name="Comma 10 3 2 14" xfId="50815" xr:uid="{00000000-0005-0000-0000-0000F1140000}"/>
    <cellStyle name="Comma 10 3 2 2" xfId="256" xr:uid="{00000000-0005-0000-0000-0000F2140000}"/>
    <cellStyle name="Comma 10 3 2 2 10" xfId="6842" xr:uid="{00000000-0005-0000-0000-0000F3140000}"/>
    <cellStyle name="Comma 10 3 2 2 11" xfId="35152" xr:uid="{00000000-0005-0000-0000-0000F4140000}"/>
    <cellStyle name="Comma 10 3 2 2 12" xfId="35846" xr:uid="{00000000-0005-0000-0000-0000F5140000}"/>
    <cellStyle name="Comma 10 3 2 2 13" xfId="50816" xr:uid="{00000000-0005-0000-0000-0000F6140000}"/>
    <cellStyle name="Comma 10 3 2 2 2" xfId="1242" xr:uid="{00000000-0005-0000-0000-0000F7140000}"/>
    <cellStyle name="Comma 10 3 2 2 2 2" xfId="1922" xr:uid="{00000000-0005-0000-0000-0000F8140000}"/>
    <cellStyle name="Comma 10 3 2 2 2 2 2" xfId="12190" xr:uid="{00000000-0005-0000-0000-0000F9140000}"/>
    <cellStyle name="Comma 10 3 2 2 2 2 3" xfId="47812" xr:uid="{00000000-0005-0000-0000-0000FA140000}"/>
    <cellStyle name="Comma 10 3 2 2 2 3" xfId="8454" xr:uid="{00000000-0005-0000-0000-0000FB140000}"/>
    <cellStyle name="Comma 10 3 2 2 2 3 2" xfId="47811" xr:uid="{00000000-0005-0000-0000-0000FC140000}"/>
    <cellStyle name="Comma 10 3 2 2 2 4" xfId="35425" xr:uid="{00000000-0005-0000-0000-0000FD140000}"/>
    <cellStyle name="Comma 10 3 2 2 2 5" xfId="35847" xr:uid="{00000000-0005-0000-0000-0000FE140000}"/>
    <cellStyle name="Comma 10 3 2 2 3" xfId="1243" xr:uid="{00000000-0005-0000-0000-0000FF140000}"/>
    <cellStyle name="Comma 10 3 2 2 3 2" xfId="1923" xr:uid="{00000000-0005-0000-0000-000000150000}"/>
    <cellStyle name="Comma 10 3 2 2 3 2 2" xfId="47813" xr:uid="{00000000-0005-0000-0000-000001150000}"/>
    <cellStyle name="Comma 10 3 2 2 3 3" xfId="33402" xr:uid="{00000000-0005-0000-0000-000002150000}"/>
    <cellStyle name="Comma 10 3 2 2 3 4" xfId="35848" xr:uid="{00000000-0005-0000-0000-000003150000}"/>
    <cellStyle name="Comma 10 3 2 2 4" xfId="1244" xr:uid="{00000000-0005-0000-0000-000004150000}"/>
    <cellStyle name="Comma 10 3 2 2 4 2" xfId="1924" xr:uid="{00000000-0005-0000-0000-000005150000}"/>
    <cellStyle name="Comma 10 3 2 2 4 2 2" xfId="47814" xr:uid="{00000000-0005-0000-0000-000006150000}"/>
    <cellStyle name="Comma 10 3 2 2 4 3" xfId="35849" xr:uid="{00000000-0005-0000-0000-000007150000}"/>
    <cellStyle name="Comma 10 3 2 2 5" xfId="1245" xr:uid="{00000000-0005-0000-0000-000008150000}"/>
    <cellStyle name="Comma 10 3 2 2 5 2" xfId="1925" xr:uid="{00000000-0005-0000-0000-000009150000}"/>
    <cellStyle name="Comma 10 3 2 2 5 2 2" xfId="47815" xr:uid="{00000000-0005-0000-0000-00000A150000}"/>
    <cellStyle name="Comma 10 3 2 2 5 3" xfId="35850" xr:uid="{00000000-0005-0000-0000-00000B150000}"/>
    <cellStyle name="Comma 10 3 2 2 6" xfId="1246" xr:uid="{00000000-0005-0000-0000-00000C150000}"/>
    <cellStyle name="Comma 10 3 2 2 6 2" xfId="1926" xr:uid="{00000000-0005-0000-0000-00000D150000}"/>
    <cellStyle name="Comma 10 3 2 2 6 2 2" xfId="47816" xr:uid="{00000000-0005-0000-0000-00000E150000}"/>
    <cellStyle name="Comma 10 3 2 2 6 3" xfId="35851" xr:uid="{00000000-0005-0000-0000-00000F150000}"/>
    <cellStyle name="Comma 10 3 2 2 7" xfId="1247" xr:uid="{00000000-0005-0000-0000-000010150000}"/>
    <cellStyle name="Comma 10 3 2 2 7 2" xfId="1927" xr:uid="{00000000-0005-0000-0000-000011150000}"/>
    <cellStyle name="Comma 10 3 2 2 7 2 2" xfId="47817" xr:uid="{00000000-0005-0000-0000-000012150000}"/>
    <cellStyle name="Comma 10 3 2 2 7 3" xfId="35852" xr:uid="{00000000-0005-0000-0000-000013150000}"/>
    <cellStyle name="Comma 10 3 2 2 8" xfId="4782" xr:uid="{00000000-0005-0000-0000-000014150000}"/>
    <cellStyle name="Comma 10 3 2 2 8 2" xfId="47818" xr:uid="{00000000-0005-0000-0000-000015150000}"/>
    <cellStyle name="Comma 10 3 2 2 9" xfId="1921" xr:uid="{00000000-0005-0000-0000-000016150000}"/>
    <cellStyle name="Comma 10 3 2 2 9 2" xfId="47810" xr:uid="{00000000-0005-0000-0000-000017150000}"/>
    <cellStyle name="Comma 10 3 2 3" xfId="257" xr:uid="{00000000-0005-0000-0000-000018150000}"/>
    <cellStyle name="Comma 10 3 2 3 10" xfId="35853" xr:uid="{00000000-0005-0000-0000-000019150000}"/>
    <cellStyle name="Comma 10 3 2 3 11" xfId="50817" xr:uid="{00000000-0005-0000-0000-00001A150000}"/>
    <cellStyle name="Comma 10 3 2 3 2" xfId="1928" xr:uid="{00000000-0005-0000-0000-00001B150000}"/>
    <cellStyle name="Comma 10 3 2 3 2 2" xfId="12191" xr:uid="{00000000-0005-0000-0000-00001C150000}"/>
    <cellStyle name="Comma 10 3 2 3 2 2 2" xfId="47821" xr:uid="{00000000-0005-0000-0000-00001D150000}"/>
    <cellStyle name="Comma 10 3 2 3 2 3" xfId="35426" xr:uid="{00000000-0005-0000-0000-00001E150000}"/>
    <cellStyle name="Comma 10 3 2 3 2 4" xfId="47820" xr:uid="{00000000-0005-0000-0000-00001F150000}"/>
    <cellStyle name="Comma 10 3 2 3 3" xfId="8455" xr:uid="{00000000-0005-0000-0000-000020150000}"/>
    <cellStyle name="Comma 10 3 2 3 3 2" xfId="47822" xr:uid="{00000000-0005-0000-0000-000021150000}"/>
    <cellStyle name="Comma 10 3 2 3 4" xfId="35153" xr:uid="{00000000-0005-0000-0000-000022150000}"/>
    <cellStyle name="Comma 10 3 2 3 4 2" xfId="47823" xr:uid="{00000000-0005-0000-0000-000023150000}"/>
    <cellStyle name="Comma 10 3 2 3 5" xfId="47824" xr:uid="{00000000-0005-0000-0000-000024150000}"/>
    <cellStyle name="Comma 10 3 2 3 6" xfId="47825" xr:uid="{00000000-0005-0000-0000-000025150000}"/>
    <cellStyle name="Comma 10 3 2 3 7" xfId="47826" xr:uid="{00000000-0005-0000-0000-000026150000}"/>
    <cellStyle name="Comma 10 3 2 3 8" xfId="47827" xr:uid="{00000000-0005-0000-0000-000027150000}"/>
    <cellStyle name="Comma 10 3 2 3 9" xfId="47819" xr:uid="{00000000-0005-0000-0000-000028150000}"/>
    <cellStyle name="Comma 10 3 2 4" xfId="258" xr:uid="{00000000-0005-0000-0000-000029150000}"/>
    <cellStyle name="Comma 10 3 2 4 10" xfId="35854" xr:uid="{00000000-0005-0000-0000-00002A150000}"/>
    <cellStyle name="Comma 10 3 2 4 11" xfId="50818" xr:uid="{00000000-0005-0000-0000-00002B150000}"/>
    <cellStyle name="Comma 10 3 2 4 2" xfId="1929" xr:uid="{00000000-0005-0000-0000-00002C150000}"/>
    <cellStyle name="Comma 10 3 2 4 2 2" xfId="35427" xr:uid="{00000000-0005-0000-0000-00002D150000}"/>
    <cellStyle name="Comma 10 3 2 4 2 2 2" xfId="47830" xr:uid="{00000000-0005-0000-0000-00002E150000}"/>
    <cellStyle name="Comma 10 3 2 4 2 3" xfId="47829" xr:uid="{00000000-0005-0000-0000-00002F150000}"/>
    <cellStyle name="Comma 10 3 2 4 3" xfId="33401" xr:uid="{00000000-0005-0000-0000-000030150000}"/>
    <cellStyle name="Comma 10 3 2 4 3 2" xfId="47831" xr:uid="{00000000-0005-0000-0000-000031150000}"/>
    <cellStyle name="Comma 10 3 2 4 4" xfId="35154" xr:uid="{00000000-0005-0000-0000-000032150000}"/>
    <cellStyle name="Comma 10 3 2 4 4 2" xfId="47832" xr:uid="{00000000-0005-0000-0000-000033150000}"/>
    <cellStyle name="Comma 10 3 2 4 5" xfId="47833" xr:uid="{00000000-0005-0000-0000-000034150000}"/>
    <cellStyle name="Comma 10 3 2 4 6" xfId="47834" xr:uid="{00000000-0005-0000-0000-000035150000}"/>
    <cellStyle name="Comma 10 3 2 4 7" xfId="47835" xr:uid="{00000000-0005-0000-0000-000036150000}"/>
    <cellStyle name="Comma 10 3 2 4 8" xfId="47836" xr:uid="{00000000-0005-0000-0000-000037150000}"/>
    <cellStyle name="Comma 10 3 2 4 9" xfId="47828" xr:uid="{00000000-0005-0000-0000-000038150000}"/>
    <cellStyle name="Comma 10 3 2 5" xfId="259" xr:uid="{00000000-0005-0000-0000-000039150000}"/>
    <cellStyle name="Comma 10 3 2 5 2" xfId="1930" xr:uid="{00000000-0005-0000-0000-00003A150000}"/>
    <cellStyle name="Comma 10 3 2 5 2 2" xfId="35428" xr:uid="{00000000-0005-0000-0000-00003B150000}"/>
    <cellStyle name="Comma 10 3 2 5 2 3" xfId="47838" xr:uid="{00000000-0005-0000-0000-00003C150000}"/>
    <cellStyle name="Comma 10 3 2 5 3" xfId="35155" xr:uid="{00000000-0005-0000-0000-00003D150000}"/>
    <cellStyle name="Comma 10 3 2 5 3 2" xfId="47837" xr:uid="{00000000-0005-0000-0000-00003E150000}"/>
    <cellStyle name="Comma 10 3 2 5 4" xfId="35855" xr:uid="{00000000-0005-0000-0000-00003F150000}"/>
    <cellStyle name="Comma 10 3 2 5 5" xfId="50819" xr:uid="{00000000-0005-0000-0000-000040150000}"/>
    <cellStyle name="Comma 10 3 2 6" xfId="260" xr:uid="{00000000-0005-0000-0000-000041150000}"/>
    <cellStyle name="Comma 10 3 2 6 2" xfId="1931" xr:uid="{00000000-0005-0000-0000-000042150000}"/>
    <cellStyle name="Comma 10 3 2 6 2 2" xfId="47839" xr:uid="{00000000-0005-0000-0000-000043150000}"/>
    <cellStyle name="Comma 10 3 2 6 3" xfId="35424" xr:uid="{00000000-0005-0000-0000-000044150000}"/>
    <cellStyle name="Comma 10 3 2 6 4" xfId="35856" xr:uid="{00000000-0005-0000-0000-000045150000}"/>
    <cellStyle name="Comma 10 3 2 6 5" xfId="50820" xr:uid="{00000000-0005-0000-0000-000046150000}"/>
    <cellStyle name="Comma 10 3 2 7" xfId="1248" xr:uid="{00000000-0005-0000-0000-000047150000}"/>
    <cellStyle name="Comma 10 3 2 7 2" xfId="1932" xr:uid="{00000000-0005-0000-0000-000048150000}"/>
    <cellStyle name="Comma 10 3 2 7 2 2" xfId="47840" xr:uid="{00000000-0005-0000-0000-000049150000}"/>
    <cellStyle name="Comma 10 3 2 7 3" xfId="35857" xr:uid="{00000000-0005-0000-0000-00004A150000}"/>
    <cellStyle name="Comma 10 3 2 8" xfId="1249" xr:uid="{00000000-0005-0000-0000-00004B150000}"/>
    <cellStyle name="Comma 10 3 2 8 2" xfId="1933" xr:uid="{00000000-0005-0000-0000-00004C150000}"/>
    <cellStyle name="Comma 10 3 2 8 2 2" xfId="47841" xr:uid="{00000000-0005-0000-0000-00004D150000}"/>
    <cellStyle name="Comma 10 3 2 8 3" xfId="35858" xr:uid="{00000000-0005-0000-0000-00004E150000}"/>
    <cellStyle name="Comma 10 3 2 9" xfId="1250" xr:uid="{00000000-0005-0000-0000-00004F150000}"/>
    <cellStyle name="Comma 10 3 2 9 2" xfId="1934" xr:uid="{00000000-0005-0000-0000-000050150000}"/>
    <cellStyle name="Comma 10 3 2 9 2 2" xfId="47842" xr:uid="{00000000-0005-0000-0000-000051150000}"/>
    <cellStyle name="Comma 10 3 2 9 3" xfId="35859" xr:uid="{00000000-0005-0000-0000-000052150000}"/>
    <cellStyle name="Comma 10 3 3" xfId="4783" xr:uid="{00000000-0005-0000-0000-000053150000}"/>
    <cellStyle name="Comma 10 3 3 2" xfId="12192" xr:uid="{00000000-0005-0000-0000-000054150000}"/>
    <cellStyle name="Comma 10 3 3 3" xfId="33403" xr:uid="{00000000-0005-0000-0000-000055150000}"/>
    <cellStyle name="Comma 10 3 3 4" xfId="8456" xr:uid="{00000000-0005-0000-0000-000056150000}"/>
    <cellStyle name="Comma 10 3 3 5" xfId="6843" xr:uid="{00000000-0005-0000-0000-000057150000}"/>
    <cellStyle name="Comma 10 3 3 6" xfId="35423" xr:uid="{00000000-0005-0000-0000-000058150000}"/>
    <cellStyle name="Comma 10 3 3 7" xfId="47806" xr:uid="{00000000-0005-0000-0000-000059150000}"/>
    <cellStyle name="Comma 10 3 4" xfId="261" xr:uid="{00000000-0005-0000-0000-00005A150000}"/>
    <cellStyle name="Comma 10 3 4 10" xfId="4784" xr:uid="{00000000-0005-0000-0000-00005B150000}"/>
    <cellStyle name="Comma 10 3 4 11" xfId="1935" xr:uid="{00000000-0005-0000-0000-00005C150000}"/>
    <cellStyle name="Comma 10 3 4 12" xfId="35156" xr:uid="{00000000-0005-0000-0000-00005D150000}"/>
    <cellStyle name="Comma 10 3 4 13" xfId="35860" xr:uid="{00000000-0005-0000-0000-00005E150000}"/>
    <cellStyle name="Comma 10 3 4 14" xfId="50821" xr:uid="{00000000-0005-0000-0000-00005F150000}"/>
    <cellStyle name="Comma 10 3 4 2" xfId="262" xr:uid="{00000000-0005-0000-0000-000060150000}"/>
    <cellStyle name="Comma 10 3 4 2 10" xfId="35157" xr:uid="{00000000-0005-0000-0000-000061150000}"/>
    <cellStyle name="Comma 10 3 4 2 11" xfId="35861" xr:uid="{00000000-0005-0000-0000-000062150000}"/>
    <cellStyle name="Comma 10 3 4 2 12" xfId="50822" xr:uid="{00000000-0005-0000-0000-000063150000}"/>
    <cellStyle name="Comma 10 3 4 2 2" xfId="1251" xr:uid="{00000000-0005-0000-0000-000064150000}"/>
    <cellStyle name="Comma 10 3 4 2 2 2" xfId="1937" xr:uid="{00000000-0005-0000-0000-000065150000}"/>
    <cellStyle name="Comma 10 3 4 2 2 2 2" xfId="12193" xr:uid="{00000000-0005-0000-0000-000066150000}"/>
    <cellStyle name="Comma 10 3 4 2 2 3" xfId="8457" xr:uid="{00000000-0005-0000-0000-000067150000}"/>
    <cellStyle name="Comma 10 3 4 2 2 4" xfId="35430" xr:uid="{00000000-0005-0000-0000-000068150000}"/>
    <cellStyle name="Comma 10 3 4 2 2 5" xfId="35862" xr:uid="{00000000-0005-0000-0000-000069150000}"/>
    <cellStyle name="Comma 10 3 4 2 3" xfId="1252" xr:uid="{00000000-0005-0000-0000-00006A150000}"/>
    <cellStyle name="Comma 10 3 4 2 3 2" xfId="1938" xr:uid="{00000000-0005-0000-0000-00006B150000}"/>
    <cellStyle name="Comma 10 3 4 2 3 3" xfId="35863" xr:uid="{00000000-0005-0000-0000-00006C150000}"/>
    <cellStyle name="Comma 10 3 4 2 4" xfId="1253" xr:uid="{00000000-0005-0000-0000-00006D150000}"/>
    <cellStyle name="Comma 10 3 4 2 4 2" xfId="1939" xr:uid="{00000000-0005-0000-0000-00006E150000}"/>
    <cellStyle name="Comma 10 3 4 2 4 3" xfId="35864" xr:uid="{00000000-0005-0000-0000-00006F150000}"/>
    <cellStyle name="Comma 10 3 4 2 5" xfId="1254" xr:uid="{00000000-0005-0000-0000-000070150000}"/>
    <cellStyle name="Comma 10 3 4 2 5 2" xfId="1940" xr:uid="{00000000-0005-0000-0000-000071150000}"/>
    <cellStyle name="Comma 10 3 4 2 5 3" xfId="35865" xr:uid="{00000000-0005-0000-0000-000072150000}"/>
    <cellStyle name="Comma 10 3 4 2 6" xfId="1255" xr:uid="{00000000-0005-0000-0000-000073150000}"/>
    <cellStyle name="Comma 10 3 4 2 6 2" xfId="1941" xr:uid="{00000000-0005-0000-0000-000074150000}"/>
    <cellStyle name="Comma 10 3 4 2 6 3" xfId="35866" xr:uid="{00000000-0005-0000-0000-000075150000}"/>
    <cellStyle name="Comma 10 3 4 2 7" xfId="1256" xr:uid="{00000000-0005-0000-0000-000076150000}"/>
    <cellStyle name="Comma 10 3 4 2 7 2" xfId="1942" xr:uid="{00000000-0005-0000-0000-000077150000}"/>
    <cellStyle name="Comma 10 3 4 2 7 3" xfId="35867" xr:uid="{00000000-0005-0000-0000-000078150000}"/>
    <cellStyle name="Comma 10 3 4 2 8" xfId="1936" xr:uid="{00000000-0005-0000-0000-000079150000}"/>
    <cellStyle name="Comma 10 3 4 2 9" xfId="6844" xr:uid="{00000000-0005-0000-0000-00007A150000}"/>
    <cellStyle name="Comma 10 3 4 3" xfId="263" xr:uid="{00000000-0005-0000-0000-00007B150000}"/>
    <cellStyle name="Comma 10 3 4 3 2" xfId="1943" xr:uid="{00000000-0005-0000-0000-00007C150000}"/>
    <cellStyle name="Comma 10 3 4 3 2 2" xfId="12194" xr:uid="{00000000-0005-0000-0000-00007D150000}"/>
    <cellStyle name="Comma 10 3 4 3 2 3" xfId="35431" xr:uid="{00000000-0005-0000-0000-00007E150000}"/>
    <cellStyle name="Comma 10 3 4 3 3" xfId="8458" xr:uid="{00000000-0005-0000-0000-00007F150000}"/>
    <cellStyle name="Comma 10 3 4 3 4" xfId="35158" xr:uid="{00000000-0005-0000-0000-000080150000}"/>
    <cellStyle name="Comma 10 3 4 3 5" xfId="35868" xr:uid="{00000000-0005-0000-0000-000081150000}"/>
    <cellStyle name="Comma 10 3 4 3 6" xfId="50823" xr:uid="{00000000-0005-0000-0000-000082150000}"/>
    <cellStyle name="Comma 10 3 4 4" xfId="264" xr:uid="{00000000-0005-0000-0000-000083150000}"/>
    <cellStyle name="Comma 10 3 4 4 2" xfId="1944" xr:uid="{00000000-0005-0000-0000-000084150000}"/>
    <cellStyle name="Comma 10 3 4 4 2 2" xfId="35432" xr:uid="{00000000-0005-0000-0000-000085150000}"/>
    <cellStyle name="Comma 10 3 4 4 3" xfId="33404" xr:uid="{00000000-0005-0000-0000-000086150000}"/>
    <cellStyle name="Comma 10 3 4 4 4" xfId="35159" xr:uid="{00000000-0005-0000-0000-000087150000}"/>
    <cellStyle name="Comma 10 3 4 4 5" xfId="35869" xr:uid="{00000000-0005-0000-0000-000088150000}"/>
    <cellStyle name="Comma 10 3 4 4 6" xfId="50824" xr:uid="{00000000-0005-0000-0000-000089150000}"/>
    <cellStyle name="Comma 10 3 4 5" xfId="265" xr:uid="{00000000-0005-0000-0000-00008A150000}"/>
    <cellStyle name="Comma 10 3 4 5 2" xfId="1945" xr:uid="{00000000-0005-0000-0000-00008B150000}"/>
    <cellStyle name="Comma 10 3 4 5 2 2" xfId="35433" xr:uid="{00000000-0005-0000-0000-00008C150000}"/>
    <cellStyle name="Comma 10 3 4 5 3" xfId="35160" xr:uid="{00000000-0005-0000-0000-00008D150000}"/>
    <cellStyle name="Comma 10 3 4 5 4" xfId="35870" xr:uid="{00000000-0005-0000-0000-00008E150000}"/>
    <cellStyle name="Comma 10 3 4 5 5" xfId="50825" xr:uid="{00000000-0005-0000-0000-00008F150000}"/>
    <cellStyle name="Comma 10 3 4 6" xfId="1257" xr:uid="{00000000-0005-0000-0000-000090150000}"/>
    <cellStyle name="Comma 10 3 4 6 2" xfId="1946" xr:uid="{00000000-0005-0000-0000-000091150000}"/>
    <cellStyle name="Comma 10 3 4 6 3" xfId="35429" xr:uid="{00000000-0005-0000-0000-000092150000}"/>
    <cellStyle name="Comma 10 3 4 6 4" xfId="35871" xr:uid="{00000000-0005-0000-0000-000093150000}"/>
    <cellStyle name="Comma 10 3 4 7" xfId="1258" xr:uid="{00000000-0005-0000-0000-000094150000}"/>
    <cellStyle name="Comma 10 3 4 7 2" xfId="1947" xr:uid="{00000000-0005-0000-0000-000095150000}"/>
    <cellStyle name="Comma 10 3 4 7 3" xfId="35872" xr:uid="{00000000-0005-0000-0000-000096150000}"/>
    <cellStyle name="Comma 10 3 4 8" xfId="1259" xr:uid="{00000000-0005-0000-0000-000097150000}"/>
    <cellStyle name="Comma 10 3 4 8 2" xfId="1948" xr:uid="{00000000-0005-0000-0000-000098150000}"/>
    <cellStyle name="Comma 10 3 4 8 3" xfId="35873" xr:uid="{00000000-0005-0000-0000-000099150000}"/>
    <cellStyle name="Comma 10 3 4 9" xfId="1260" xr:uid="{00000000-0005-0000-0000-00009A150000}"/>
    <cellStyle name="Comma 10 3 4 9 2" xfId="1949" xr:uid="{00000000-0005-0000-0000-00009B150000}"/>
    <cellStyle name="Comma 10 3 4 9 3" xfId="35874" xr:uid="{00000000-0005-0000-0000-00009C150000}"/>
    <cellStyle name="Comma 10 3 5" xfId="4785" xr:uid="{00000000-0005-0000-0000-00009D150000}"/>
    <cellStyle name="Comma 10 3 5 2" xfId="33405" xr:uid="{00000000-0005-0000-0000-00009E150000}"/>
    <cellStyle name="Comma 10 3 5 3" xfId="8453" xr:uid="{00000000-0005-0000-0000-00009F150000}"/>
    <cellStyle name="Comma 10 3 6" xfId="4780" xr:uid="{00000000-0005-0000-0000-0000A0150000}"/>
    <cellStyle name="Comma 10 3 6 2" xfId="25729" xr:uid="{00000000-0005-0000-0000-0000A1150000}"/>
    <cellStyle name="Comma 10 3 6 3" xfId="29690" xr:uid="{00000000-0005-0000-0000-0000A2150000}"/>
    <cellStyle name="Comma 10 3 6 4" xfId="19106" xr:uid="{00000000-0005-0000-0000-0000A3150000}"/>
    <cellStyle name="Comma 10 3 7" xfId="1919" xr:uid="{00000000-0005-0000-0000-0000A4150000}"/>
    <cellStyle name="Comma 10 3 7 2" xfId="23419" xr:uid="{00000000-0005-0000-0000-0000A5150000}"/>
    <cellStyle name="Comma 10 3 8" xfId="29531" xr:uid="{00000000-0005-0000-0000-0000A6150000}"/>
    <cellStyle name="Comma 10 3 9" xfId="33400" xr:uid="{00000000-0005-0000-0000-0000A7150000}"/>
    <cellStyle name="Comma 10 30" xfId="11229" xr:uid="{00000000-0005-0000-0000-0000A8150000}"/>
    <cellStyle name="Comma 10 30 2" xfId="13286" xr:uid="{00000000-0005-0000-0000-0000A9150000}"/>
    <cellStyle name="Comma 10 31" xfId="11201" xr:uid="{00000000-0005-0000-0000-0000AA150000}"/>
    <cellStyle name="Comma 10 31 2" xfId="13279" xr:uid="{00000000-0005-0000-0000-0000AB150000}"/>
    <cellStyle name="Comma 10 32" xfId="11981" xr:uid="{00000000-0005-0000-0000-0000AC150000}"/>
    <cellStyle name="Comma 10 32 2" xfId="13396" xr:uid="{00000000-0005-0000-0000-0000AD150000}"/>
    <cellStyle name="Comma 10 33" xfId="8366" xr:uid="{00000000-0005-0000-0000-0000AE150000}"/>
    <cellStyle name="Comma 10 34" xfId="19050" xr:uid="{00000000-0005-0000-0000-0000AF150000}"/>
    <cellStyle name="Comma 10 34 2" xfId="25723" xr:uid="{00000000-0005-0000-0000-0000B0150000}"/>
    <cellStyle name="Comma 10 34 3" xfId="29683" xr:uid="{00000000-0005-0000-0000-0000B1150000}"/>
    <cellStyle name="Comma 10 35" xfId="23413" xr:uid="{00000000-0005-0000-0000-0000B2150000}"/>
    <cellStyle name="Comma 10 36" xfId="29529" xr:uid="{00000000-0005-0000-0000-0000B3150000}"/>
    <cellStyle name="Comma 10 37" xfId="33389" xr:uid="{00000000-0005-0000-0000-0000B4150000}"/>
    <cellStyle name="Comma 10 38" xfId="8095" xr:uid="{00000000-0005-0000-0000-0000B5150000}"/>
    <cellStyle name="Comma 10 39" xfId="6832" xr:uid="{00000000-0005-0000-0000-0000B6150000}"/>
    <cellStyle name="Comma 10 4" xfId="266" xr:uid="{00000000-0005-0000-0000-0000B7150000}"/>
    <cellStyle name="Comma 10 4 10" xfId="1950" xr:uid="{00000000-0005-0000-0000-0000B8150000}"/>
    <cellStyle name="Comma 10 4 11" xfId="6845" xr:uid="{00000000-0005-0000-0000-0000B9150000}"/>
    <cellStyle name="Comma 10 4 12" xfId="35161" xr:uid="{00000000-0005-0000-0000-0000BA150000}"/>
    <cellStyle name="Comma 10 4 13" xfId="35875" xr:uid="{00000000-0005-0000-0000-0000BB150000}"/>
    <cellStyle name="Comma 10 4 2" xfId="267" xr:uid="{00000000-0005-0000-0000-0000BC150000}"/>
    <cellStyle name="Comma 10 4 2 10" xfId="47845" xr:uid="{00000000-0005-0000-0000-0000BD150000}"/>
    <cellStyle name="Comma 10 4 2 11" xfId="47846" xr:uid="{00000000-0005-0000-0000-0000BE150000}"/>
    <cellStyle name="Comma 10 4 2 12" xfId="47844" xr:uid="{00000000-0005-0000-0000-0000BF150000}"/>
    <cellStyle name="Comma 10 4 2 13" xfId="50826" xr:uid="{00000000-0005-0000-0000-0000C0150000}"/>
    <cellStyle name="Comma 10 4 2 2" xfId="268" xr:uid="{00000000-0005-0000-0000-0000C1150000}"/>
    <cellStyle name="Comma 10 4 2 2 2" xfId="1261" xr:uid="{00000000-0005-0000-0000-0000C2150000}"/>
    <cellStyle name="Comma 10 4 2 2 2 2" xfId="47849" xr:uid="{00000000-0005-0000-0000-0000C3150000}"/>
    <cellStyle name="Comma 10 4 2 2 2 3" xfId="47848" xr:uid="{00000000-0005-0000-0000-0000C4150000}"/>
    <cellStyle name="Comma 10 4 2 2 3" xfId="1262" xr:uid="{00000000-0005-0000-0000-0000C5150000}"/>
    <cellStyle name="Comma 10 4 2 2 3 2" xfId="47850" xr:uid="{00000000-0005-0000-0000-0000C6150000}"/>
    <cellStyle name="Comma 10 4 2 2 4" xfId="1263" xr:uid="{00000000-0005-0000-0000-0000C7150000}"/>
    <cellStyle name="Comma 10 4 2 2 4 2" xfId="47851" xr:uid="{00000000-0005-0000-0000-0000C8150000}"/>
    <cellStyle name="Comma 10 4 2 2 5" xfId="1264" xr:uid="{00000000-0005-0000-0000-0000C9150000}"/>
    <cellStyle name="Comma 10 4 2 2 5 2" xfId="47852" xr:uid="{00000000-0005-0000-0000-0000CA150000}"/>
    <cellStyle name="Comma 10 4 2 2 6" xfId="1265" xr:uid="{00000000-0005-0000-0000-0000CB150000}"/>
    <cellStyle name="Comma 10 4 2 2 6 2" xfId="47853" xr:uid="{00000000-0005-0000-0000-0000CC150000}"/>
    <cellStyle name="Comma 10 4 2 2 7" xfId="1266" xr:uid="{00000000-0005-0000-0000-0000CD150000}"/>
    <cellStyle name="Comma 10 4 2 2 7 2" xfId="47854" xr:uid="{00000000-0005-0000-0000-0000CE150000}"/>
    <cellStyle name="Comma 10 4 2 2 8" xfId="47855" xr:uid="{00000000-0005-0000-0000-0000CF150000}"/>
    <cellStyle name="Comma 10 4 2 2 9" xfId="47847" xr:uid="{00000000-0005-0000-0000-0000D0150000}"/>
    <cellStyle name="Comma 10 4 2 3" xfId="269" xr:uid="{00000000-0005-0000-0000-0000D1150000}"/>
    <cellStyle name="Comma 10 4 2 3 2" xfId="47857" xr:uid="{00000000-0005-0000-0000-0000D2150000}"/>
    <cellStyle name="Comma 10 4 2 3 2 2" xfId="47858" xr:uid="{00000000-0005-0000-0000-0000D3150000}"/>
    <cellStyle name="Comma 10 4 2 3 3" xfId="47859" xr:uid="{00000000-0005-0000-0000-0000D4150000}"/>
    <cellStyle name="Comma 10 4 2 3 4" xfId="47860" xr:uid="{00000000-0005-0000-0000-0000D5150000}"/>
    <cellStyle name="Comma 10 4 2 3 5" xfId="47861" xr:uid="{00000000-0005-0000-0000-0000D6150000}"/>
    <cellStyle name="Comma 10 4 2 3 6" xfId="47862" xr:uid="{00000000-0005-0000-0000-0000D7150000}"/>
    <cellStyle name="Comma 10 4 2 3 7" xfId="47863" xr:uid="{00000000-0005-0000-0000-0000D8150000}"/>
    <cellStyle name="Comma 10 4 2 3 8" xfId="47864" xr:uid="{00000000-0005-0000-0000-0000D9150000}"/>
    <cellStyle name="Comma 10 4 2 3 9" xfId="47856" xr:uid="{00000000-0005-0000-0000-0000DA150000}"/>
    <cellStyle name="Comma 10 4 2 4" xfId="270" xr:uid="{00000000-0005-0000-0000-0000DB150000}"/>
    <cellStyle name="Comma 10 4 2 4 2" xfId="47866" xr:uid="{00000000-0005-0000-0000-0000DC150000}"/>
    <cellStyle name="Comma 10 4 2 4 2 2" xfId="47867" xr:uid="{00000000-0005-0000-0000-0000DD150000}"/>
    <cellStyle name="Comma 10 4 2 4 3" xfId="47868" xr:uid="{00000000-0005-0000-0000-0000DE150000}"/>
    <cellStyle name="Comma 10 4 2 4 4" xfId="47869" xr:uid="{00000000-0005-0000-0000-0000DF150000}"/>
    <cellStyle name="Comma 10 4 2 4 5" xfId="47870" xr:uid="{00000000-0005-0000-0000-0000E0150000}"/>
    <cellStyle name="Comma 10 4 2 4 6" xfId="47871" xr:uid="{00000000-0005-0000-0000-0000E1150000}"/>
    <cellStyle name="Comma 10 4 2 4 7" xfId="47872" xr:uid="{00000000-0005-0000-0000-0000E2150000}"/>
    <cellStyle name="Comma 10 4 2 4 8" xfId="47873" xr:uid="{00000000-0005-0000-0000-0000E3150000}"/>
    <cellStyle name="Comma 10 4 2 4 9" xfId="47865" xr:uid="{00000000-0005-0000-0000-0000E4150000}"/>
    <cellStyle name="Comma 10 4 2 5" xfId="271" xr:uid="{00000000-0005-0000-0000-0000E5150000}"/>
    <cellStyle name="Comma 10 4 2 5 2" xfId="47875" xr:uid="{00000000-0005-0000-0000-0000E6150000}"/>
    <cellStyle name="Comma 10 4 2 5 3" xfId="47874" xr:uid="{00000000-0005-0000-0000-0000E7150000}"/>
    <cellStyle name="Comma 10 4 2 6" xfId="272" xr:uid="{00000000-0005-0000-0000-0000E8150000}"/>
    <cellStyle name="Comma 10 4 2 6 2" xfId="47876" xr:uid="{00000000-0005-0000-0000-0000E9150000}"/>
    <cellStyle name="Comma 10 4 2 7" xfId="1267" xr:uid="{00000000-0005-0000-0000-0000EA150000}"/>
    <cellStyle name="Comma 10 4 2 7 2" xfId="47877" xr:uid="{00000000-0005-0000-0000-0000EB150000}"/>
    <cellStyle name="Comma 10 4 2 8" xfId="1268" xr:uid="{00000000-0005-0000-0000-0000EC150000}"/>
    <cellStyle name="Comma 10 4 2 8 2" xfId="47878" xr:uid="{00000000-0005-0000-0000-0000ED150000}"/>
    <cellStyle name="Comma 10 4 2 9" xfId="1269" xr:uid="{00000000-0005-0000-0000-0000EE150000}"/>
    <cellStyle name="Comma 10 4 2 9 2" xfId="47879" xr:uid="{00000000-0005-0000-0000-0000EF150000}"/>
    <cellStyle name="Comma 10 4 3" xfId="273" xr:uid="{00000000-0005-0000-0000-0000F0150000}"/>
    <cellStyle name="Comma 10 4 3 2" xfId="4787" xr:uid="{00000000-0005-0000-0000-0000F1150000}"/>
    <cellStyle name="Comma 10 4 3 2 2" xfId="13121" xr:uid="{00000000-0005-0000-0000-0000F2150000}"/>
    <cellStyle name="Comma 10 4 3 3" xfId="1951" xr:uid="{00000000-0005-0000-0000-0000F3150000}"/>
    <cellStyle name="Comma 10 4 3 3 2" xfId="33407" xr:uid="{00000000-0005-0000-0000-0000F4150000}"/>
    <cellStyle name="Comma 10 4 3 4" xfId="10521" xr:uid="{00000000-0005-0000-0000-0000F5150000}"/>
    <cellStyle name="Comma 10 4 3 5" xfId="35434" xr:uid="{00000000-0005-0000-0000-0000F6150000}"/>
    <cellStyle name="Comma 10 4 3 6" xfId="35876" xr:uid="{00000000-0005-0000-0000-0000F7150000}"/>
    <cellStyle name="Comma 10 4 3 7" xfId="50827" xr:uid="{00000000-0005-0000-0000-0000F8150000}"/>
    <cellStyle name="Comma 10 4 4" xfId="1270" xr:uid="{00000000-0005-0000-0000-0000F9150000}"/>
    <cellStyle name="Comma 10 4 4 2" xfId="1952" xr:uid="{00000000-0005-0000-0000-0000FA150000}"/>
    <cellStyle name="Comma 10 4 4 3" xfId="8459" xr:uid="{00000000-0005-0000-0000-0000FB150000}"/>
    <cellStyle name="Comma 10 4 4 4" xfId="35877" xr:uid="{00000000-0005-0000-0000-0000FC150000}"/>
    <cellStyle name="Comma 10 4 5" xfId="1271" xr:uid="{00000000-0005-0000-0000-0000FD150000}"/>
    <cellStyle name="Comma 10 4 5 2" xfId="1953" xr:uid="{00000000-0005-0000-0000-0000FE150000}"/>
    <cellStyle name="Comma 10 4 5 3" xfId="33406" xr:uid="{00000000-0005-0000-0000-0000FF150000}"/>
    <cellStyle name="Comma 10 4 5 4" xfId="35878" xr:uid="{00000000-0005-0000-0000-000000160000}"/>
    <cellStyle name="Comma 10 4 6" xfId="1272" xr:uid="{00000000-0005-0000-0000-000001160000}"/>
    <cellStyle name="Comma 10 4 6 2" xfId="1954" xr:uid="{00000000-0005-0000-0000-000002160000}"/>
    <cellStyle name="Comma 10 4 6 3" xfId="8139" xr:uid="{00000000-0005-0000-0000-000003160000}"/>
    <cellStyle name="Comma 10 4 6 4" xfId="35879" xr:uid="{00000000-0005-0000-0000-000004160000}"/>
    <cellStyle name="Comma 10 4 7" xfId="1273" xr:uid="{00000000-0005-0000-0000-000005160000}"/>
    <cellStyle name="Comma 10 4 7 2" xfId="1955" xr:uid="{00000000-0005-0000-0000-000006160000}"/>
    <cellStyle name="Comma 10 4 7 3" xfId="35880" xr:uid="{00000000-0005-0000-0000-000007160000}"/>
    <cellStyle name="Comma 10 4 8" xfId="1274" xr:uid="{00000000-0005-0000-0000-000008160000}"/>
    <cellStyle name="Comma 10 4 8 2" xfId="1956" xr:uid="{00000000-0005-0000-0000-000009160000}"/>
    <cellStyle name="Comma 10 4 8 3" xfId="35881" xr:uid="{00000000-0005-0000-0000-00000A160000}"/>
    <cellStyle name="Comma 10 4 9" xfId="4786" xr:uid="{00000000-0005-0000-0000-00000B160000}"/>
    <cellStyle name="Comma 10 4 9 2" xfId="47843" xr:uid="{00000000-0005-0000-0000-00000C160000}"/>
    <cellStyle name="Comma 10 40" xfId="35119" xr:uid="{00000000-0005-0000-0000-00000D160000}"/>
    <cellStyle name="Comma 10 41" xfId="35735" xr:uid="{00000000-0005-0000-0000-00000E160000}"/>
    <cellStyle name="Comma 10 5" xfId="274" xr:uid="{00000000-0005-0000-0000-00000F160000}"/>
    <cellStyle name="Comma 10 5 10" xfId="6846" xr:uid="{00000000-0005-0000-0000-000010160000}"/>
    <cellStyle name="Comma 10 5 11" xfId="35392" xr:uid="{00000000-0005-0000-0000-000011160000}"/>
    <cellStyle name="Comma 10 5 12" xfId="35882" xr:uid="{00000000-0005-0000-0000-000012160000}"/>
    <cellStyle name="Comma 10 5 13" xfId="1275" xr:uid="{00000000-0005-0000-0000-000013160000}"/>
    <cellStyle name="Comma 10 5 2" xfId="275" xr:uid="{00000000-0005-0000-0000-000014160000}"/>
    <cellStyle name="Comma 10 5 2 10" xfId="47882" xr:uid="{00000000-0005-0000-0000-000015160000}"/>
    <cellStyle name="Comma 10 5 2 11" xfId="47883" xr:uid="{00000000-0005-0000-0000-000016160000}"/>
    <cellStyle name="Comma 10 5 2 12" xfId="47881" xr:uid="{00000000-0005-0000-0000-000017160000}"/>
    <cellStyle name="Comma 10 5 2 13" xfId="35883" xr:uid="{00000000-0005-0000-0000-000018160000}"/>
    <cellStyle name="Comma 10 5 2 14" xfId="1276" xr:uid="{00000000-0005-0000-0000-000019160000}"/>
    <cellStyle name="Comma 10 5 2 15" xfId="50828" xr:uid="{00000000-0005-0000-0000-00001A160000}"/>
    <cellStyle name="Comma 10 5 2 2" xfId="1958" xr:uid="{00000000-0005-0000-0000-00001B160000}"/>
    <cellStyle name="Comma 10 5 2 2 2" xfId="12195" xr:uid="{00000000-0005-0000-0000-00001C160000}"/>
    <cellStyle name="Comma 10 5 2 2 2 2" xfId="47886" xr:uid="{00000000-0005-0000-0000-00001D160000}"/>
    <cellStyle name="Comma 10 5 2 2 2 3" xfId="47885" xr:uid="{00000000-0005-0000-0000-00001E160000}"/>
    <cellStyle name="Comma 10 5 2 2 3" xfId="47887" xr:uid="{00000000-0005-0000-0000-00001F160000}"/>
    <cellStyle name="Comma 10 5 2 2 4" xfId="47888" xr:uid="{00000000-0005-0000-0000-000020160000}"/>
    <cellStyle name="Comma 10 5 2 2 5" xfId="47889" xr:uid="{00000000-0005-0000-0000-000021160000}"/>
    <cellStyle name="Comma 10 5 2 2 6" xfId="47890" xr:uid="{00000000-0005-0000-0000-000022160000}"/>
    <cellStyle name="Comma 10 5 2 2 7" xfId="47891" xr:uid="{00000000-0005-0000-0000-000023160000}"/>
    <cellStyle name="Comma 10 5 2 2 8" xfId="47892" xr:uid="{00000000-0005-0000-0000-000024160000}"/>
    <cellStyle name="Comma 10 5 2 2 9" xfId="47884" xr:uid="{00000000-0005-0000-0000-000025160000}"/>
    <cellStyle name="Comma 10 5 2 3" xfId="8461" xr:uid="{00000000-0005-0000-0000-000026160000}"/>
    <cellStyle name="Comma 10 5 2 3 2" xfId="47894" xr:uid="{00000000-0005-0000-0000-000027160000}"/>
    <cellStyle name="Comma 10 5 2 3 2 2" xfId="47895" xr:uid="{00000000-0005-0000-0000-000028160000}"/>
    <cellStyle name="Comma 10 5 2 3 3" xfId="47896" xr:uid="{00000000-0005-0000-0000-000029160000}"/>
    <cellStyle name="Comma 10 5 2 3 4" xfId="47897" xr:uid="{00000000-0005-0000-0000-00002A160000}"/>
    <cellStyle name="Comma 10 5 2 3 5" xfId="47898" xr:uid="{00000000-0005-0000-0000-00002B160000}"/>
    <cellStyle name="Comma 10 5 2 3 6" xfId="47899" xr:uid="{00000000-0005-0000-0000-00002C160000}"/>
    <cellStyle name="Comma 10 5 2 3 7" xfId="47900" xr:uid="{00000000-0005-0000-0000-00002D160000}"/>
    <cellStyle name="Comma 10 5 2 3 8" xfId="47901" xr:uid="{00000000-0005-0000-0000-00002E160000}"/>
    <cellStyle name="Comma 10 5 2 3 9" xfId="47893" xr:uid="{00000000-0005-0000-0000-00002F160000}"/>
    <cellStyle name="Comma 10 5 2 4" xfId="8213" xr:uid="{00000000-0005-0000-0000-000030160000}"/>
    <cellStyle name="Comma 10 5 2 4 2" xfId="47903" xr:uid="{00000000-0005-0000-0000-000031160000}"/>
    <cellStyle name="Comma 10 5 2 4 2 2" xfId="47904" xr:uid="{00000000-0005-0000-0000-000032160000}"/>
    <cellStyle name="Comma 10 5 2 4 3" xfId="47905" xr:uid="{00000000-0005-0000-0000-000033160000}"/>
    <cellStyle name="Comma 10 5 2 4 4" xfId="47906" xr:uid="{00000000-0005-0000-0000-000034160000}"/>
    <cellStyle name="Comma 10 5 2 4 5" xfId="47907" xr:uid="{00000000-0005-0000-0000-000035160000}"/>
    <cellStyle name="Comma 10 5 2 4 6" xfId="47908" xr:uid="{00000000-0005-0000-0000-000036160000}"/>
    <cellStyle name="Comma 10 5 2 4 7" xfId="47909" xr:uid="{00000000-0005-0000-0000-000037160000}"/>
    <cellStyle name="Comma 10 5 2 4 8" xfId="47910" xr:uid="{00000000-0005-0000-0000-000038160000}"/>
    <cellStyle name="Comma 10 5 2 4 9" xfId="47902" xr:uid="{00000000-0005-0000-0000-000039160000}"/>
    <cellStyle name="Comma 10 5 2 5" xfId="47911" xr:uid="{00000000-0005-0000-0000-00003A160000}"/>
    <cellStyle name="Comma 10 5 2 5 2" xfId="47912" xr:uid="{00000000-0005-0000-0000-00003B160000}"/>
    <cellStyle name="Comma 10 5 2 6" xfId="47913" xr:uid="{00000000-0005-0000-0000-00003C160000}"/>
    <cellStyle name="Comma 10 5 2 7" xfId="47914" xr:uid="{00000000-0005-0000-0000-00003D160000}"/>
    <cellStyle name="Comma 10 5 2 8" xfId="47915" xr:uid="{00000000-0005-0000-0000-00003E160000}"/>
    <cellStyle name="Comma 10 5 2 9" xfId="47916" xr:uid="{00000000-0005-0000-0000-00003F160000}"/>
    <cellStyle name="Comma 10 5 3" xfId="276" xr:uid="{00000000-0005-0000-0000-000040160000}"/>
    <cellStyle name="Comma 10 5 3 2" xfId="1959" xr:uid="{00000000-0005-0000-0000-000041160000}"/>
    <cellStyle name="Comma 10 5 3 2 2" xfId="13137" xr:uid="{00000000-0005-0000-0000-000042160000}"/>
    <cellStyle name="Comma 10 5 3 3" xfId="10581" xr:uid="{00000000-0005-0000-0000-000043160000}"/>
    <cellStyle name="Comma 10 5 3 4" xfId="35884" xr:uid="{00000000-0005-0000-0000-000044160000}"/>
    <cellStyle name="Comma 10 5 3 5" xfId="1277" xr:uid="{00000000-0005-0000-0000-000045160000}"/>
    <cellStyle name="Comma 10 5 3 6" xfId="50829" xr:uid="{00000000-0005-0000-0000-000046160000}"/>
    <cellStyle name="Comma 10 5 4" xfId="1278" xr:uid="{00000000-0005-0000-0000-000047160000}"/>
    <cellStyle name="Comma 10 5 4 2" xfId="1960" xr:uid="{00000000-0005-0000-0000-000048160000}"/>
    <cellStyle name="Comma 10 5 4 3" xfId="8460" xr:uid="{00000000-0005-0000-0000-000049160000}"/>
    <cellStyle name="Comma 10 5 4 4" xfId="35885" xr:uid="{00000000-0005-0000-0000-00004A160000}"/>
    <cellStyle name="Comma 10 5 5" xfId="1279" xr:uid="{00000000-0005-0000-0000-00004B160000}"/>
    <cellStyle name="Comma 10 5 5 2" xfId="1961" xr:uid="{00000000-0005-0000-0000-00004C160000}"/>
    <cellStyle name="Comma 10 5 5 3" xfId="33408" xr:uid="{00000000-0005-0000-0000-00004D160000}"/>
    <cellStyle name="Comma 10 5 5 4" xfId="35886" xr:uid="{00000000-0005-0000-0000-00004E160000}"/>
    <cellStyle name="Comma 10 5 6" xfId="1280" xr:uid="{00000000-0005-0000-0000-00004F160000}"/>
    <cellStyle name="Comma 10 5 6 2" xfId="1962" xr:uid="{00000000-0005-0000-0000-000050160000}"/>
    <cellStyle name="Comma 10 5 6 3" xfId="8156" xr:uid="{00000000-0005-0000-0000-000051160000}"/>
    <cellStyle name="Comma 10 5 6 4" xfId="35887" xr:uid="{00000000-0005-0000-0000-000052160000}"/>
    <cellStyle name="Comma 10 5 7" xfId="1281" xr:uid="{00000000-0005-0000-0000-000053160000}"/>
    <cellStyle name="Comma 10 5 7 2" xfId="1963" xr:uid="{00000000-0005-0000-0000-000054160000}"/>
    <cellStyle name="Comma 10 5 7 3" xfId="35888" xr:uid="{00000000-0005-0000-0000-000055160000}"/>
    <cellStyle name="Comma 10 5 8" xfId="4788" xr:uid="{00000000-0005-0000-0000-000056160000}"/>
    <cellStyle name="Comma 10 5 8 2" xfId="47750" xr:uid="{00000000-0005-0000-0000-000057160000}"/>
    <cellStyle name="Comma 10 5 9" xfId="1957" xr:uid="{00000000-0005-0000-0000-000058160000}"/>
    <cellStyle name="Comma 10 5 9 2" xfId="47880" xr:uid="{00000000-0005-0000-0000-000059160000}"/>
    <cellStyle name="Comma 10 6" xfId="277" xr:uid="{00000000-0005-0000-0000-00005A160000}"/>
    <cellStyle name="Comma 10 6 10" xfId="6847" xr:uid="{00000000-0005-0000-0000-00005B160000}"/>
    <cellStyle name="Comma 10 6 11" xfId="35889" xr:uid="{00000000-0005-0000-0000-00005C160000}"/>
    <cellStyle name="Comma 10 6 12" xfId="1282" xr:uid="{00000000-0005-0000-0000-00005D160000}"/>
    <cellStyle name="Comma 10 6 2" xfId="278" xr:uid="{00000000-0005-0000-0000-00005E160000}"/>
    <cellStyle name="Comma 10 6 2 10" xfId="47919" xr:uid="{00000000-0005-0000-0000-00005F160000}"/>
    <cellStyle name="Comma 10 6 2 11" xfId="47920" xr:uid="{00000000-0005-0000-0000-000060160000}"/>
    <cellStyle name="Comma 10 6 2 12" xfId="47918" xr:uid="{00000000-0005-0000-0000-000061160000}"/>
    <cellStyle name="Comma 10 6 2 13" xfId="35890" xr:uid="{00000000-0005-0000-0000-000062160000}"/>
    <cellStyle name="Comma 10 6 2 14" xfId="1283" xr:uid="{00000000-0005-0000-0000-000063160000}"/>
    <cellStyle name="Comma 10 6 2 15" xfId="50830" xr:uid="{00000000-0005-0000-0000-000064160000}"/>
    <cellStyle name="Comma 10 6 2 2" xfId="1965" xr:uid="{00000000-0005-0000-0000-000065160000}"/>
    <cellStyle name="Comma 10 6 2 2 2" xfId="12196" xr:uid="{00000000-0005-0000-0000-000066160000}"/>
    <cellStyle name="Comma 10 6 2 2 2 2" xfId="47923" xr:uid="{00000000-0005-0000-0000-000067160000}"/>
    <cellStyle name="Comma 10 6 2 2 2 3" xfId="47922" xr:uid="{00000000-0005-0000-0000-000068160000}"/>
    <cellStyle name="Comma 10 6 2 2 3" xfId="47924" xr:uid="{00000000-0005-0000-0000-000069160000}"/>
    <cellStyle name="Comma 10 6 2 2 4" xfId="47925" xr:uid="{00000000-0005-0000-0000-00006A160000}"/>
    <cellStyle name="Comma 10 6 2 2 5" xfId="47926" xr:uid="{00000000-0005-0000-0000-00006B160000}"/>
    <cellStyle name="Comma 10 6 2 2 6" xfId="47927" xr:uid="{00000000-0005-0000-0000-00006C160000}"/>
    <cellStyle name="Comma 10 6 2 2 7" xfId="47928" xr:uid="{00000000-0005-0000-0000-00006D160000}"/>
    <cellStyle name="Comma 10 6 2 2 8" xfId="47929" xr:uid="{00000000-0005-0000-0000-00006E160000}"/>
    <cellStyle name="Comma 10 6 2 2 9" xfId="47921" xr:uid="{00000000-0005-0000-0000-00006F160000}"/>
    <cellStyle name="Comma 10 6 2 3" xfId="8463" xr:uid="{00000000-0005-0000-0000-000070160000}"/>
    <cellStyle name="Comma 10 6 2 3 2" xfId="47931" xr:uid="{00000000-0005-0000-0000-000071160000}"/>
    <cellStyle name="Comma 10 6 2 3 2 2" xfId="47932" xr:uid="{00000000-0005-0000-0000-000072160000}"/>
    <cellStyle name="Comma 10 6 2 3 3" xfId="47933" xr:uid="{00000000-0005-0000-0000-000073160000}"/>
    <cellStyle name="Comma 10 6 2 3 4" xfId="47934" xr:uid="{00000000-0005-0000-0000-000074160000}"/>
    <cellStyle name="Comma 10 6 2 3 5" xfId="47935" xr:uid="{00000000-0005-0000-0000-000075160000}"/>
    <cellStyle name="Comma 10 6 2 3 6" xfId="47936" xr:uid="{00000000-0005-0000-0000-000076160000}"/>
    <cellStyle name="Comma 10 6 2 3 7" xfId="47937" xr:uid="{00000000-0005-0000-0000-000077160000}"/>
    <cellStyle name="Comma 10 6 2 3 8" xfId="47938" xr:uid="{00000000-0005-0000-0000-000078160000}"/>
    <cellStyle name="Comma 10 6 2 3 9" xfId="47930" xr:uid="{00000000-0005-0000-0000-000079160000}"/>
    <cellStyle name="Comma 10 6 2 4" xfId="8215" xr:uid="{00000000-0005-0000-0000-00007A160000}"/>
    <cellStyle name="Comma 10 6 2 4 2" xfId="47940" xr:uid="{00000000-0005-0000-0000-00007B160000}"/>
    <cellStyle name="Comma 10 6 2 4 2 2" xfId="47941" xr:uid="{00000000-0005-0000-0000-00007C160000}"/>
    <cellStyle name="Comma 10 6 2 4 3" xfId="47942" xr:uid="{00000000-0005-0000-0000-00007D160000}"/>
    <cellStyle name="Comma 10 6 2 4 4" xfId="47943" xr:uid="{00000000-0005-0000-0000-00007E160000}"/>
    <cellStyle name="Comma 10 6 2 4 5" xfId="47944" xr:uid="{00000000-0005-0000-0000-00007F160000}"/>
    <cellStyle name="Comma 10 6 2 4 6" xfId="47945" xr:uid="{00000000-0005-0000-0000-000080160000}"/>
    <cellStyle name="Comma 10 6 2 4 7" xfId="47946" xr:uid="{00000000-0005-0000-0000-000081160000}"/>
    <cellStyle name="Comma 10 6 2 4 8" xfId="47947" xr:uid="{00000000-0005-0000-0000-000082160000}"/>
    <cellStyle name="Comma 10 6 2 4 9" xfId="47939" xr:uid="{00000000-0005-0000-0000-000083160000}"/>
    <cellStyle name="Comma 10 6 2 5" xfId="47948" xr:uid="{00000000-0005-0000-0000-000084160000}"/>
    <cellStyle name="Comma 10 6 2 5 2" xfId="47949" xr:uid="{00000000-0005-0000-0000-000085160000}"/>
    <cellStyle name="Comma 10 6 2 6" xfId="47950" xr:uid="{00000000-0005-0000-0000-000086160000}"/>
    <cellStyle name="Comma 10 6 2 7" xfId="47951" xr:uid="{00000000-0005-0000-0000-000087160000}"/>
    <cellStyle name="Comma 10 6 2 8" xfId="47952" xr:uid="{00000000-0005-0000-0000-000088160000}"/>
    <cellStyle name="Comma 10 6 2 9" xfId="47953" xr:uid="{00000000-0005-0000-0000-000089160000}"/>
    <cellStyle name="Comma 10 6 3" xfId="1284" xr:uid="{00000000-0005-0000-0000-00008A160000}"/>
    <cellStyle name="Comma 10 6 3 2" xfId="1966" xr:uid="{00000000-0005-0000-0000-00008B160000}"/>
    <cellStyle name="Comma 10 6 3 2 2" xfId="13143" xr:uid="{00000000-0005-0000-0000-00008C160000}"/>
    <cellStyle name="Comma 10 6 3 3" xfId="10605" xr:uid="{00000000-0005-0000-0000-00008D160000}"/>
    <cellStyle name="Comma 10 6 3 4" xfId="35891" xr:uid="{00000000-0005-0000-0000-00008E160000}"/>
    <cellStyle name="Comma 10 6 4" xfId="1285" xr:uid="{00000000-0005-0000-0000-00008F160000}"/>
    <cellStyle name="Comma 10 6 4 2" xfId="1967" xr:uid="{00000000-0005-0000-0000-000090160000}"/>
    <cellStyle name="Comma 10 6 4 3" xfId="8462" xr:uid="{00000000-0005-0000-0000-000091160000}"/>
    <cellStyle name="Comma 10 6 4 4" xfId="35892" xr:uid="{00000000-0005-0000-0000-000092160000}"/>
    <cellStyle name="Comma 10 6 5" xfId="1286" xr:uid="{00000000-0005-0000-0000-000093160000}"/>
    <cellStyle name="Comma 10 6 5 2" xfId="1968" xr:uid="{00000000-0005-0000-0000-000094160000}"/>
    <cellStyle name="Comma 10 6 5 3" xfId="33409" xr:uid="{00000000-0005-0000-0000-000095160000}"/>
    <cellStyle name="Comma 10 6 5 4" xfId="35893" xr:uid="{00000000-0005-0000-0000-000096160000}"/>
    <cellStyle name="Comma 10 6 6" xfId="1287" xr:uid="{00000000-0005-0000-0000-000097160000}"/>
    <cellStyle name="Comma 10 6 6 2" xfId="1969" xr:uid="{00000000-0005-0000-0000-000098160000}"/>
    <cellStyle name="Comma 10 6 6 3" xfId="8183" xr:uid="{00000000-0005-0000-0000-000099160000}"/>
    <cellStyle name="Comma 10 6 6 4" xfId="35894" xr:uid="{00000000-0005-0000-0000-00009A160000}"/>
    <cellStyle name="Comma 10 6 7" xfId="1288" xr:uid="{00000000-0005-0000-0000-00009B160000}"/>
    <cellStyle name="Comma 10 6 7 2" xfId="1970" xr:uid="{00000000-0005-0000-0000-00009C160000}"/>
    <cellStyle name="Comma 10 6 7 3" xfId="35895" xr:uid="{00000000-0005-0000-0000-00009D160000}"/>
    <cellStyle name="Comma 10 6 8" xfId="4789" xr:uid="{00000000-0005-0000-0000-00009E160000}"/>
    <cellStyle name="Comma 10 6 8 2" xfId="47917" xr:uid="{00000000-0005-0000-0000-00009F160000}"/>
    <cellStyle name="Comma 10 6 9" xfId="1964" xr:uid="{00000000-0005-0000-0000-0000A0160000}"/>
    <cellStyle name="Comma 10 7" xfId="279" xr:uid="{00000000-0005-0000-0000-0000A1160000}"/>
    <cellStyle name="Comma 10 7 10" xfId="6848" xr:uid="{00000000-0005-0000-0000-0000A2160000}"/>
    <cellStyle name="Comma 10 7 10 2" xfId="47955" xr:uid="{00000000-0005-0000-0000-0000A3160000}"/>
    <cellStyle name="Comma 10 7 11" xfId="47956" xr:uid="{00000000-0005-0000-0000-0000A4160000}"/>
    <cellStyle name="Comma 10 7 12" xfId="47954" xr:uid="{00000000-0005-0000-0000-0000A5160000}"/>
    <cellStyle name="Comma 10 7 13" xfId="35896" xr:uid="{00000000-0005-0000-0000-0000A6160000}"/>
    <cellStyle name="Comma 10 7 14" xfId="1289" xr:uid="{00000000-0005-0000-0000-0000A7160000}"/>
    <cellStyle name="Comma 10 7 15" xfId="50831" xr:uid="{00000000-0005-0000-0000-0000A8160000}"/>
    <cellStyle name="Comma 10 7 2" xfId="1290" xr:uid="{00000000-0005-0000-0000-0000A9160000}"/>
    <cellStyle name="Comma 10 7 2 10" xfId="35897" xr:uid="{00000000-0005-0000-0000-0000AA160000}"/>
    <cellStyle name="Comma 10 7 2 2" xfId="1972" xr:uid="{00000000-0005-0000-0000-0000AB160000}"/>
    <cellStyle name="Comma 10 7 2 2 2" xfId="12197" xr:uid="{00000000-0005-0000-0000-0000AC160000}"/>
    <cellStyle name="Comma 10 7 2 2 2 2" xfId="47959" xr:uid="{00000000-0005-0000-0000-0000AD160000}"/>
    <cellStyle name="Comma 10 7 2 2 3" xfId="47958" xr:uid="{00000000-0005-0000-0000-0000AE160000}"/>
    <cellStyle name="Comma 10 7 2 3" xfId="8465" xr:uid="{00000000-0005-0000-0000-0000AF160000}"/>
    <cellStyle name="Comma 10 7 2 3 2" xfId="47960" xr:uid="{00000000-0005-0000-0000-0000B0160000}"/>
    <cellStyle name="Comma 10 7 2 4" xfId="47961" xr:uid="{00000000-0005-0000-0000-0000B1160000}"/>
    <cellStyle name="Comma 10 7 2 5" xfId="47962" xr:uid="{00000000-0005-0000-0000-0000B2160000}"/>
    <cellStyle name="Comma 10 7 2 6" xfId="47963" xr:uid="{00000000-0005-0000-0000-0000B3160000}"/>
    <cellStyle name="Comma 10 7 2 7" xfId="47964" xr:uid="{00000000-0005-0000-0000-0000B4160000}"/>
    <cellStyle name="Comma 10 7 2 8" xfId="47965" xr:uid="{00000000-0005-0000-0000-0000B5160000}"/>
    <cellStyle name="Comma 10 7 2 9" xfId="47957" xr:uid="{00000000-0005-0000-0000-0000B6160000}"/>
    <cellStyle name="Comma 10 7 3" xfId="1291" xr:uid="{00000000-0005-0000-0000-0000B7160000}"/>
    <cellStyle name="Comma 10 7 3 10" xfId="35898" xr:uid="{00000000-0005-0000-0000-0000B8160000}"/>
    <cellStyle name="Comma 10 7 3 2" xfId="1973" xr:uid="{00000000-0005-0000-0000-0000B9160000}"/>
    <cellStyle name="Comma 10 7 3 2 2" xfId="13150" xr:uid="{00000000-0005-0000-0000-0000BA160000}"/>
    <cellStyle name="Comma 10 7 3 2 2 2" xfId="47968" xr:uid="{00000000-0005-0000-0000-0000BB160000}"/>
    <cellStyle name="Comma 10 7 3 2 3" xfId="47967" xr:uid="{00000000-0005-0000-0000-0000BC160000}"/>
    <cellStyle name="Comma 10 7 3 3" xfId="10631" xr:uid="{00000000-0005-0000-0000-0000BD160000}"/>
    <cellStyle name="Comma 10 7 3 3 2" xfId="47969" xr:uid="{00000000-0005-0000-0000-0000BE160000}"/>
    <cellStyle name="Comma 10 7 3 4" xfId="47970" xr:uid="{00000000-0005-0000-0000-0000BF160000}"/>
    <cellStyle name="Comma 10 7 3 5" xfId="47971" xr:uid="{00000000-0005-0000-0000-0000C0160000}"/>
    <cellStyle name="Comma 10 7 3 6" xfId="47972" xr:uid="{00000000-0005-0000-0000-0000C1160000}"/>
    <cellStyle name="Comma 10 7 3 7" xfId="47973" xr:uid="{00000000-0005-0000-0000-0000C2160000}"/>
    <cellStyle name="Comma 10 7 3 8" xfId="47974" xr:uid="{00000000-0005-0000-0000-0000C3160000}"/>
    <cellStyle name="Comma 10 7 3 9" xfId="47966" xr:uid="{00000000-0005-0000-0000-0000C4160000}"/>
    <cellStyle name="Comma 10 7 4" xfId="1292" xr:uid="{00000000-0005-0000-0000-0000C5160000}"/>
    <cellStyle name="Comma 10 7 4 10" xfId="35899" xr:uid="{00000000-0005-0000-0000-0000C6160000}"/>
    <cellStyle name="Comma 10 7 4 2" xfId="1974" xr:uid="{00000000-0005-0000-0000-0000C7160000}"/>
    <cellStyle name="Comma 10 7 4 2 2" xfId="47977" xr:uid="{00000000-0005-0000-0000-0000C8160000}"/>
    <cellStyle name="Comma 10 7 4 2 3" xfId="47976" xr:uid="{00000000-0005-0000-0000-0000C9160000}"/>
    <cellStyle name="Comma 10 7 4 3" xfId="8464" xr:uid="{00000000-0005-0000-0000-0000CA160000}"/>
    <cellStyle name="Comma 10 7 4 3 2" xfId="47978" xr:uid="{00000000-0005-0000-0000-0000CB160000}"/>
    <cellStyle name="Comma 10 7 4 4" xfId="47979" xr:uid="{00000000-0005-0000-0000-0000CC160000}"/>
    <cellStyle name="Comma 10 7 4 5" xfId="47980" xr:uid="{00000000-0005-0000-0000-0000CD160000}"/>
    <cellStyle name="Comma 10 7 4 6" xfId="47981" xr:uid="{00000000-0005-0000-0000-0000CE160000}"/>
    <cellStyle name="Comma 10 7 4 7" xfId="47982" xr:uid="{00000000-0005-0000-0000-0000CF160000}"/>
    <cellStyle name="Comma 10 7 4 8" xfId="47983" xr:uid="{00000000-0005-0000-0000-0000D0160000}"/>
    <cellStyle name="Comma 10 7 4 9" xfId="47975" xr:uid="{00000000-0005-0000-0000-0000D1160000}"/>
    <cellStyle name="Comma 10 7 5" xfId="1293" xr:uid="{00000000-0005-0000-0000-0000D2160000}"/>
    <cellStyle name="Comma 10 7 5 2" xfId="1975" xr:uid="{00000000-0005-0000-0000-0000D3160000}"/>
    <cellStyle name="Comma 10 7 5 2 2" xfId="47985" xr:uid="{00000000-0005-0000-0000-0000D4160000}"/>
    <cellStyle name="Comma 10 7 5 3" xfId="33410" xr:uid="{00000000-0005-0000-0000-0000D5160000}"/>
    <cellStyle name="Comma 10 7 5 3 2" xfId="47984" xr:uid="{00000000-0005-0000-0000-0000D6160000}"/>
    <cellStyle name="Comma 10 7 5 4" xfId="35900" xr:uid="{00000000-0005-0000-0000-0000D7160000}"/>
    <cellStyle name="Comma 10 7 6" xfId="1294" xr:uid="{00000000-0005-0000-0000-0000D8160000}"/>
    <cellStyle name="Comma 10 7 6 2" xfId="1976" xr:uid="{00000000-0005-0000-0000-0000D9160000}"/>
    <cellStyle name="Comma 10 7 6 2 2" xfId="47986" xr:uid="{00000000-0005-0000-0000-0000DA160000}"/>
    <cellStyle name="Comma 10 7 6 3" xfId="8216" xr:uid="{00000000-0005-0000-0000-0000DB160000}"/>
    <cellStyle name="Comma 10 7 6 4" xfId="35901" xr:uid="{00000000-0005-0000-0000-0000DC160000}"/>
    <cellStyle name="Comma 10 7 7" xfId="1295" xr:uid="{00000000-0005-0000-0000-0000DD160000}"/>
    <cellStyle name="Comma 10 7 7 2" xfId="1977" xr:uid="{00000000-0005-0000-0000-0000DE160000}"/>
    <cellStyle name="Comma 10 7 7 2 2" xfId="47987" xr:uid="{00000000-0005-0000-0000-0000DF160000}"/>
    <cellStyle name="Comma 10 7 7 3" xfId="35902" xr:uid="{00000000-0005-0000-0000-0000E0160000}"/>
    <cellStyle name="Comma 10 7 8" xfId="4790" xr:uid="{00000000-0005-0000-0000-0000E1160000}"/>
    <cellStyle name="Comma 10 7 8 2" xfId="47988" xr:uid="{00000000-0005-0000-0000-0000E2160000}"/>
    <cellStyle name="Comma 10 7 9" xfId="1971" xr:uid="{00000000-0005-0000-0000-0000E3160000}"/>
    <cellStyle name="Comma 10 7 9 2" xfId="47989" xr:uid="{00000000-0005-0000-0000-0000E4160000}"/>
    <cellStyle name="Comma 10 8" xfId="280" xr:uid="{00000000-0005-0000-0000-0000E5160000}"/>
    <cellStyle name="Comma 10 8 10" xfId="6849" xr:uid="{00000000-0005-0000-0000-0000E6160000}"/>
    <cellStyle name="Comma 10 8 11" xfId="35903" xr:uid="{00000000-0005-0000-0000-0000E7160000}"/>
    <cellStyle name="Comma 10 8 12" xfId="1296" xr:uid="{00000000-0005-0000-0000-0000E8160000}"/>
    <cellStyle name="Comma 10 8 13" xfId="50832" xr:uid="{00000000-0005-0000-0000-0000E9160000}"/>
    <cellStyle name="Comma 10 8 2" xfId="1297" xr:uid="{00000000-0005-0000-0000-0000EA160000}"/>
    <cellStyle name="Comma 10 8 2 10" xfId="35904" xr:uid="{00000000-0005-0000-0000-0000EB160000}"/>
    <cellStyle name="Comma 10 8 2 2" xfId="1979" xr:uid="{00000000-0005-0000-0000-0000EC160000}"/>
    <cellStyle name="Comma 10 8 2 2 2" xfId="12198" xr:uid="{00000000-0005-0000-0000-0000ED160000}"/>
    <cellStyle name="Comma 10 8 2 2 2 2" xfId="47993" xr:uid="{00000000-0005-0000-0000-0000EE160000}"/>
    <cellStyle name="Comma 10 8 2 2 3" xfId="47992" xr:uid="{00000000-0005-0000-0000-0000EF160000}"/>
    <cellStyle name="Comma 10 8 2 3" xfId="8467" xr:uid="{00000000-0005-0000-0000-0000F0160000}"/>
    <cellStyle name="Comma 10 8 2 3 2" xfId="47994" xr:uid="{00000000-0005-0000-0000-0000F1160000}"/>
    <cellStyle name="Comma 10 8 2 4" xfId="47995" xr:uid="{00000000-0005-0000-0000-0000F2160000}"/>
    <cellStyle name="Comma 10 8 2 5" xfId="47996" xr:uid="{00000000-0005-0000-0000-0000F3160000}"/>
    <cellStyle name="Comma 10 8 2 6" xfId="47997" xr:uid="{00000000-0005-0000-0000-0000F4160000}"/>
    <cellStyle name="Comma 10 8 2 7" xfId="47998" xr:uid="{00000000-0005-0000-0000-0000F5160000}"/>
    <cellStyle name="Comma 10 8 2 8" xfId="47999" xr:uid="{00000000-0005-0000-0000-0000F6160000}"/>
    <cellStyle name="Comma 10 8 2 9" xfId="47991" xr:uid="{00000000-0005-0000-0000-0000F7160000}"/>
    <cellStyle name="Comma 10 8 3" xfId="1298" xr:uid="{00000000-0005-0000-0000-0000F8160000}"/>
    <cellStyle name="Comma 10 8 3 2" xfId="1980" xr:uid="{00000000-0005-0000-0000-0000F9160000}"/>
    <cellStyle name="Comma 10 8 3 2 2" xfId="13156" xr:uid="{00000000-0005-0000-0000-0000FA160000}"/>
    <cellStyle name="Comma 10 8 3 3" xfId="10657" xr:uid="{00000000-0005-0000-0000-0000FB160000}"/>
    <cellStyle name="Comma 10 8 3 4" xfId="35905" xr:uid="{00000000-0005-0000-0000-0000FC160000}"/>
    <cellStyle name="Comma 10 8 4" xfId="1299" xr:uid="{00000000-0005-0000-0000-0000FD160000}"/>
    <cellStyle name="Comma 10 8 4 2" xfId="1981" xr:uid="{00000000-0005-0000-0000-0000FE160000}"/>
    <cellStyle name="Comma 10 8 4 3" xfId="8466" xr:uid="{00000000-0005-0000-0000-0000FF160000}"/>
    <cellStyle name="Comma 10 8 4 4" xfId="35906" xr:uid="{00000000-0005-0000-0000-000000170000}"/>
    <cellStyle name="Comma 10 8 5" xfId="1300" xr:uid="{00000000-0005-0000-0000-000001170000}"/>
    <cellStyle name="Comma 10 8 5 2" xfId="1982" xr:uid="{00000000-0005-0000-0000-000002170000}"/>
    <cellStyle name="Comma 10 8 5 3" xfId="33411" xr:uid="{00000000-0005-0000-0000-000003170000}"/>
    <cellStyle name="Comma 10 8 5 4" xfId="35907" xr:uid="{00000000-0005-0000-0000-000004170000}"/>
    <cellStyle name="Comma 10 8 6" xfId="1301" xr:uid="{00000000-0005-0000-0000-000005170000}"/>
    <cellStyle name="Comma 10 8 6 2" xfId="1983" xr:uid="{00000000-0005-0000-0000-000006170000}"/>
    <cellStyle name="Comma 10 8 6 3" xfId="8217" xr:uid="{00000000-0005-0000-0000-000007170000}"/>
    <cellStyle name="Comma 10 8 6 4" xfId="35908" xr:uid="{00000000-0005-0000-0000-000008170000}"/>
    <cellStyle name="Comma 10 8 7" xfId="1302" xr:uid="{00000000-0005-0000-0000-000009170000}"/>
    <cellStyle name="Comma 10 8 7 2" xfId="1984" xr:uid="{00000000-0005-0000-0000-00000A170000}"/>
    <cellStyle name="Comma 10 8 7 3" xfId="35909" xr:uid="{00000000-0005-0000-0000-00000B170000}"/>
    <cellStyle name="Comma 10 8 8" xfId="4791" xr:uid="{00000000-0005-0000-0000-00000C170000}"/>
    <cellStyle name="Comma 10 8 8 2" xfId="47990" xr:uid="{00000000-0005-0000-0000-00000D170000}"/>
    <cellStyle name="Comma 10 8 9" xfId="1978" xr:uid="{00000000-0005-0000-0000-00000E170000}"/>
    <cellStyle name="Comma 10 9" xfId="1303" xr:uid="{00000000-0005-0000-0000-00000F170000}"/>
    <cellStyle name="Comma 10 9 10" xfId="35910" xr:uid="{00000000-0005-0000-0000-000010170000}"/>
    <cellStyle name="Comma 10 9 2" xfId="1304" xr:uid="{00000000-0005-0000-0000-000011170000}"/>
    <cellStyle name="Comma 10 9 2 2" xfId="1986" xr:uid="{00000000-0005-0000-0000-000012170000}"/>
    <cellStyle name="Comma 10 9 2 2 2" xfId="12199" xr:uid="{00000000-0005-0000-0000-000013170000}"/>
    <cellStyle name="Comma 10 9 2 3" xfId="8469" xr:uid="{00000000-0005-0000-0000-000014170000}"/>
    <cellStyle name="Comma 10 9 2 4" xfId="35911" xr:uid="{00000000-0005-0000-0000-000015170000}"/>
    <cellStyle name="Comma 10 9 3" xfId="1305" xr:uid="{00000000-0005-0000-0000-000016170000}"/>
    <cellStyle name="Comma 10 9 3 2" xfId="1987" xr:uid="{00000000-0005-0000-0000-000017170000}"/>
    <cellStyle name="Comma 10 9 3 2 2" xfId="13163" xr:uid="{00000000-0005-0000-0000-000018170000}"/>
    <cellStyle name="Comma 10 9 3 3" xfId="10683" xr:uid="{00000000-0005-0000-0000-000019170000}"/>
    <cellStyle name="Comma 10 9 3 4" xfId="35912" xr:uid="{00000000-0005-0000-0000-00001A170000}"/>
    <cellStyle name="Comma 10 9 4" xfId="1306" xr:uid="{00000000-0005-0000-0000-00001B170000}"/>
    <cellStyle name="Comma 10 9 4 2" xfId="1988" xr:uid="{00000000-0005-0000-0000-00001C170000}"/>
    <cellStyle name="Comma 10 9 4 3" xfId="8468" xr:uid="{00000000-0005-0000-0000-00001D170000}"/>
    <cellStyle name="Comma 10 9 4 4" xfId="35913" xr:uid="{00000000-0005-0000-0000-00001E170000}"/>
    <cellStyle name="Comma 10 9 5" xfId="1307" xr:uid="{00000000-0005-0000-0000-00001F170000}"/>
    <cellStyle name="Comma 10 9 5 2" xfId="1989" xr:uid="{00000000-0005-0000-0000-000020170000}"/>
    <cellStyle name="Comma 10 9 5 3" xfId="8218" xr:uid="{00000000-0005-0000-0000-000021170000}"/>
    <cellStyle name="Comma 10 9 5 4" xfId="35914" xr:uid="{00000000-0005-0000-0000-000022170000}"/>
    <cellStyle name="Comma 10 9 6" xfId="1308" xr:uid="{00000000-0005-0000-0000-000023170000}"/>
    <cellStyle name="Comma 10 9 6 2" xfId="1990" xr:uid="{00000000-0005-0000-0000-000024170000}"/>
    <cellStyle name="Comma 10 9 6 3" xfId="35915" xr:uid="{00000000-0005-0000-0000-000025170000}"/>
    <cellStyle name="Comma 10 9 7" xfId="1309" xr:uid="{00000000-0005-0000-0000-000026170000}"/>
    <cellStyle name="Comma 10 9 7 2" xfId="1991" xr:uid="{00000000-0005-0000-0000-000027170000}"/>
    <cellStyle name="Comma 10 9 7 3" xfId="35916" xr:uid="{00000000-0005-0000-0000-000028170000}"/>
    <cellStyle name="Comma 10 9 8" xfId="1985" xr:uid="{00000000-0005-0000-0000-000029170000}"/>
    <cellStyle name="Comma 10 9 9" xfId="6850" xr:uid="{00000000-0005-0000-0000-00002A170000}"/>
    <cellStyle name="Comma 10_mypersonnel" xfId="48000" xr:uid="{00000000-0005-0000-0000-00002B170000}"/>
    <cellStyle name="Comma 100" xfId="4792" xr:uid="{00000000-0005-0000-0000-00002C170000}"/>
    <cellStyle name="Comma 100 2" xfId="33412" xr:uid="{00000000-0005-0000-0000-00002D170000}"/>
    <cellStyle name="Comma 100 3" xfId="6851" xr:uid="{00000000-0005-0000-0000-00002E170000}"/>
    <cellStyle name="Comma 100 4" xfId="47763" xr:uid="{00000000-0005-0000-0000-00002F170000}"/>
    <cellStyle name="Comma 101" xfId="4793" xr:uid="{00000000-0005-0000-0000-000030170000}"/>
    <cellStyle name="Comma 101 2" xfId="33413" xr:uid="{00000000-0005-0000-0000-000031170000}"/>
    <cellStyle name="Comma 101 3" xfId="6852" xr:uid="{00000000-0005-0000-0000-000032170000}"/>
    <cellStyle name="Comma 102" xfId="4794" xr:uid="{00000000-0005-0000-0000-000033170000}"/>
    <cellStyle name="Comma 102 2" xfId="33414" xr:uid="{00000000-0005-0000-0000-000034170000}"/>
    <cellStyle name="Comma 102 3" xfId="47758" xr:uid="{00000000-0005-0000-0000-000035170000}"/>
    <cellStyle name="Comma 103" xfId="4795" xr:uid="{00000000-0005-0000-0000-000036170000}"/>
    <cellStyle name="Comma 103 2" xfId="33415" xr:uid="{00000000-0005-0000-0000-000037170000}"/>
    <cellStyle name="Comma 104" xfId="4796" xr:uid="{00000000-0005-0000-0000-000038170000}"/>
    <cellStyle name="Comma 104 2" xfId="33416" xr:uid="{00000000-0005-0000-0000-000039170000}"/>
    <cellStyle name="Comma 104 3" xfId="6853" xr:uid="{00000000-0005-0000-0000-00003A170000}"/>
    <cellStyle name="Comma 105" xfId="4797" xr:uid="{00000000-0005-0000-0000-00003B170000}"/>
    <cellStyle name="Comma 105 2" xfId="33417" xr:uid="{00000000-0005-0000-0000-00003C170000}"/>
    <cellStyle name="Comma 105 3" xfId="6854" xr:uid="{00000000-0005-0000-0000-00003D170000}"/>
    <cellStyle name="Comma 106" xfId="4798" xr:uid="{00000000-0005-0000-0000-00003E170000}"/>
    <cellStyle name="Comma 106 2" xfId="33418" xr:uid="{00000000-0005-0000-0000-00003F170000}"/>
    <cellStyle name="Comma 107" xfId="4799" xr:uid="{00000000-0005-0000-0000-000040170000}"/>
    <cellStyle name="Comma 107 2" xfId="33419" xr:uid="{00000000-0005-0000-0000-000041170000}"/>
    <cellStyle name="Comma 108" xfId="4800" xr:uid="{00000000-0005-0000-0000-000042170000}"/>
    <cellStyle name="Comma 108 2" xfId="33420" xr:uid="{00000000-0005-0000-0000-000043170000}"/>
    <cellStyle name="Comma 109" xfId="4801" xr:uid="{00000000-0005-0000-0000-000044170000}"/>
    <cellStyle name="Comma 109 2" xfId="33421" xr:uid="{00000000-0005-0000-0000-000045170000}"/>
    <cellStyle name="Comma 11" xfId="1310" xr:uid="{00000000-0005-0000-0000-000046170000}"/>
    <cellStyle name="Comma 11 10" xfId="19049" xr:uid="{00000000-0005-0000-0000-000047170000}"/>
    <cellStyle name="Comma 11 11" xfId="29532" xr:uid="{00000000-0005-0000-0000-000048170000}"/>
    <cellStyle name="Comma 11 12" xfId="33422" xr:uid="{00000000-0005-0000-0000-000049170000}"/>
    <cellStyle name="Comma 11 13" xfId="8094" xr:uid="{00000000-0005-0000-0000-00004A170000}"/>
    <cellStyle name="Comma 11 14" xfId="6855" xr:uid="{00000000-0005-0000-0000-00004B170000}"/>
    <cellStyle name="Comma 11 15" xfId="35162" xr:uid="{00000000-0005-0000-0000-00004C170000}"/>
    <cellStyle name="Comma 11 16" xfId="35917" xr:uid="{00000000-0005-0000-0000-00004D170000}"/>
    <cellStyle name="Comma 11 17" xfId="51209" xr:uid="{00000000-0005-0000-0000-00004E170000}"/>
    <cellStyle name="Comma 11 2" xfId="281" xr:uid="{00000000-0005-0000-0000-00004F170000}"/>
    <cellStyle name="Comma 11 2 10" xfId="35918" xr:uid="{00000000-0005-0000-0000-000050170000}"/>
    <cellStyle name="Comma 11 2 11" xfId="50620" xr:uid="{00000000-0005-0000-0000-000051170000}"/>
    <cellStyle name="Comma 11 2 12" xfId="1311" xr:uid="{00000000-0005-0000-0000-000052170000}"/>
    <cellStyle name="Comma 11 2 13" xfId="50833" xr:uid="{00000000-0005-0000-0000-000053170000}"/>
    <cellStyle name="Comma 11 2 2" xfId="282" xr:uid="{00000000-0005-0000-0000-000054170000}"/>
    <cellStyle name="Comma 11 2 2 2" xfId="12583" xr:uid="{00000000-0005-0000-0000-000055170000}"/>
    <cellStyle name="Comma 11 2 2 3" xfId="33423" xr:uid="{00000000-0005-0000-0000-000056170000}"/>
    <cellStyle name="Comma 11 2 2 4" xfId="9150" xr:uid="{00000000-0005-0000-0000-000057170000}"/>
    <cellStyle name="Comma 11 2 2 5" xfId="6857" xr:uid="{00000000-0005-0000-0000-000058170000}"/>
    <cellStyle name="Comma 11 2 2 6" xfId="35436" xr:uid="{00000000-0005-0000-0000-000059170000}"/>
    <cellStyle name="Comma 11 2 2 7" xfId="4804" xr:uid="{00000000-0005-0000-0000-00005A170000}"/>
    <cellStyle name="Comma 11 2 2 8" xfId="50834" xr:uid="{00000000-0005-0000-0000-00005B170000}"/>
    <cellStyle name="Comma 11 2 3" xfId="4805" xr:uid="{00000000-0005-0000-0000-00005C170000}"/>
    <cellStyle name="Comma 11 2 3 2" xfId="33424" xr:uid="{00000000-0005-0000-0000-00005D170000}"/>
    <cellStyle name="Comma 11 2 3 3" xfId="6858" xr:uid="{00000000-0005-0000-0000-00005E170000}"/>
    <cellStyle name="Comma 11 2 3 4" xfId="35621" xr:uid="{00000000-0005-0000-0000-00005F170000}"/>
    <cellStyle name="Comma 11 2 4" xfId="4806" xr:uid="{00000000-0005-0000-0000-000060170000}"/>
    <cellStyle name="Comma 11 2 4 2" xfId="33425" xr:uid="{00000000-0005-0000-0000-000061170000}"/>
    <cellStyle name="Comma 11 2 5" xfId="4807" xr:uid="{00000000-0005-0000-0000-000062170000}"/>
    <cellStyle name="Comma 11 2 6" xfId="4803" xr:uid="{00000000-0005-0000-0000-000063170000}"/>
    <cellStyle name="Comma 11 2 7" xfId="1993" xr:uid="{00000000-0005-0000-0000-000064170000}"/>
    <cellStyle name="Comma 11 2 7 2" xfId="8471" xr:uid="{00000000-0005-0000-0000-000065170000}"/>
    <cellStyle name="Comma 11 2 8" xfId="6856" xr:uid="{00000000-0005-0000-0000-000066170000}"/>
    <cellStyle name="Comma 11 2 9" xfId="35163" xr:uid="{00000000-0005-0000-0000-000067170000}"/>
    <cellStyle name="Comma 11 3" xfId="283" xr:uid="{00000000-0005-0000-0000-000068170000}"/>
    <cellStyle name="Comma 11 3 2" xfId="8473" xr:uid="{00000000-0005-0000-0000-000069170000}"/>
    <cellStyle name="Comma 11 3 2 2" xfId="12201" xr:uid="{00000000-0005-0000-0000-00006A170000}"/>
    <cellStyle name="Comma 11 3 3" xfId="12048" xr:uid="{00000000-0005-0000-0000-00006B170000}"/>
    <cellStyle name="Comma 11 3 3 2" xfId="13402" xr:uid="{00000000-0005-0000-0000-00006C170000}"/>
    <cellStyle name="Comma 11 3 4" xfId="33426" xr:uid="{00000000-0005-0000-0000-00006D170000}"/>
    <cellStyle name="Comma 11 3 5" xfId="8472" xr:uid="{00000000-0005-0000-0000-00006E170000}"/>
    <cellStyle name="Comma 11 3 6" xfId="6859" xr:uid="{00000000-0005-0000-0000-00006F170000}"/>
    <cellStyle name="Comma 11 3 7" xfId="35435" xr:uid="{00000000-0005-0000-0000-000070170000}"/>
    <cellStyle name="Comma 11 3 8" xfId="4808" xr:uid="{00000000-0005-0000-0000-000071170000}"/>
    <cellStyle name="Comma 11 3 9" xfId="50835" xr:uid="{00000000-0005-0000-0000-000072170000}"/>
    <cellStyle name="Comma 11 4" xfId="4809" xr:uid="{00000000-0005-0000-0000-000073170000}"/>
    <cellStyle name="Comma 11 4 2" xfId="12202" xr:uid="{00000000-0005-0000-0000-000074170000}"/>
    <cellStyle name="Comma 11 4 3" xfId="33427" xr:uid="{00000000-0005-0000-0000-000075170000}"/>
    <cellStyle name="Comma 11 4 4" xfId="8474" xr:uid="{00000000-0005-0000-0000-000076170000}"/>
    <cellStyle name="Comma 11 5" xfId="4810" xr:uid="{00000000-0005-0000-0000-000077170000}"/>
    <cellStyle name="Comma 11 5 2" xfId="12203" xr:uid="{00000000-0005-0000-0000-000078170000}"/>
    <cellStyle name="Comma 11 5 3" xfId="33428" xr:uid="{00000000-0005-0000-0000-000079170000}"/>
    <cellStyle name="Comma 11 5 4" xfId="8475" xr:uid="{00000000-0005-0000-0000-00007A170000}"/>
    <cellStyle name="Comma 11 6" xfId="4802" xr:uid="{00000000-0005-0000-0000-00007B170000}"/>
    <cellStyle name="Comma 11 6 2" xfId="10281" xr:uid="{00000000-0005-0000-0000-00007C170000}"/>
    <cellStyle name="Comma 11 6 2 2" xfId="13091" xr:uid="{00000000-0005-0000-0000-00007D170000}"/>
    <cellStyle name="Comma 11 6 3" xfId="12952" xr:uid="{00000000-0005-0000-0000-00007E170000}"/>
    <cellStyle name="Comma 11 6 4" xfId="9529" xr:uid="{00000000-0005-0000-0000-00007F170000}"/>
    <cellStyle name="Comma 11 7" xfId="1992" xr:uid="{00000000-0005-0000-0000-000080170000}"/>
    <cellStyle name="Comma 11 7 2" xfId="12200" xr:uid="{00000000-0005-0000-0000-000081170000}"/>
    <cellStyle name="Comma 11 8" xfId="8470" xr:uid="{00000000-0005-0000-0000-000082170000}"/>
    <cellStyle name="Comma 11 9" xfId="13511" xr:uid="{00000000-0005-0000-0000-000083170000}"/>
    <cellStyle name="Comma 110" xfId="4811" xr:uid="{00000000-0005-0000-0000-000084170000}"/>
    <cellStyle name="Comma 110 2" xfId="33429" xr:uid="{00000000-0005-0000-0000-000085170000}"/>
    <cellStyle name="Comma 111" xfId="4812" xr:uid="{00000000-0005-0000-0000-000086170000}"/>
    <cellStyle name="Comma 111 2" xfId="33430" xr:uid="{00000000-0005-0000-0000-000087170000}"/>
    <cellStyle name="Comma 112" xfId="4813" xr:uid="{00000000-0005-0000-0000-000088170000}"/>
    <cellStyle name="Comma 112 2" xfId="33431" xr:uid="{00000000-0005-0000-0000-000089170000}"/>
    <cellStyle name="Comma 113" xfId="4814" xr:uid="{00000000-0005-0000-0000-00008A170000}"/>
    <cellStyle name="Comma 113 2" xfId="33432" xr:uid="{00000000-0005-0000-0000-00008B170000}"/>
    <cellStyle name="Comma 114" xfId="4815" xr:uid="{00000000-0005-0000-0000-00008C170000}"/>
    <cellStyle name="Comma 114 2" xfId="33433" xr:uid="{00000000-0005-0000-0000-00008D170000}"/>
    <cellStyle name="Comma 115" xfId="4816" xr:uid="{00000000-0005-0000-0000-00008E170000}"/>
    <cellStyle name="Comma 115 2" xfId="33434" xr:uid="{00000000-0005-0000-0000-00008F170000}"/>
    <cellStyle name="Comma 116" xfId="4817" xr:uid="{00000000-0005-0000-0000-000090170000}"/>
    <cellStyle name="Comma 116 2" xfId="33435" xr:uid="{00000000-0005-0000-0000-000091170000}"/>
    <cellStyle name="Comma 117" xfId="4818" xr:uid="{00000000-0005-0000-0000-000092170000}"/>
    <cellStyle name="Comma 117 2" xfId="33436" xr:uid="{00000000-0005-0000-0000-000093170000}"/>
    <cellStyle name="Comma 118" xfId="4819" xr:uid="{00000000-0005-0000-0000-000094170000}"/>
    <cellStyle name="Comma 118 2" xfId="33437" xr:uid="{00000000-0005-0000-0000-000095170000}"/>
    <cellStyle name="Comma 119" xfId="4820" xr:uid="{00000000-0005-0000-0000-000096170000}"/>
    <cellStyle name="Comma 119 2" xfId="33438" xr:uid="{00000000-0005-0000-0000-000097170000}"/>
    <cellStyle name="Comma 12" xfId="1312" xr:uid="{00000000-0005-0000-0000-000098170000}"/>
    <cellStyle name="Comma 12 2" xfId="284" xr:uid="{00000000-0005-0000-0000-000099170000}"/>
    <cellStyle name="Comma 12 2 10" xfId="33439" xr:uid="{00000000-0005-0000-0000-00009A170000}"/>
    <cellStyle name="Comma 12 2 11" xfId="8477" xr:uid="{00000000-0005-0000-0000-00009B170000}"/>
    <cellStyle name="Comma 12 2 12" xfId="6860" xr:uid="{00000000-0005-0000-0000-00009C170000}"/>
    <cellStyle name="Comma 12 2 13" xfId="35437" xr:uid="{00000000-0005-0000-0000-00009D170000}"/>
    <cellStyle name="Comma 12 2 14" xfId="1313" xr:uid="{00000000-0005-0000-0000-00009E170000}"/>
    <cellStyle name="Comma 12 2 15" xfId="50836" xr:uid="{00000000-0005-0000-0000-00009F170000}"/>
    <cellStyle name="Comma 12 2 2" xfId="4821" xr:uid="{00000000-0005-0000-0000-0000A0170000}"/>
    <cellStyle name="Comma 12 2 2 2" xfId="8479" xr:uid="{00000000-0005-0000-0000-0000A1170000}"/>
    <cellStyle name="Comma 12 2 2 2 2" xfId="8480" xr:uid="{00000000-0005-0000-0000-0000A2170000}"/>
    <cellStyle name="Comma 12 2 2 2 2 2" xfId="12204" xr:uid="{00000000-0005-0000-0000-0000A3170000}"/>
    <cellStyle name="Comma 12 2 2 3" xfId="8481" xr:uid="{00000000-0005-0000-0000-0000A4170000}"/>
    <cellStyle name="Comma 12 2 2 3 2" xfId="12205" xr:uid="{00000000-0005-0000-0000-0000A5170000}"/>
    <cellStyle name="Comma 12 2 2 4" xfId="8482" xr:uid="{00000000-0005-0000-0000-0000A6170000}"/>
    <cellStyle name="Comma 12 2 2 4 2" xfId="12206" xr:uid="{00000000-0005-0000-0000-0000A7170000}"/>
    <cellStyle name="Comma 12 2 2 5" xfId="8483" xr:uid="{00000000-0005-0000-0000-0000A8170000}"/>
    <cellStyle name="Comma 12 2 2 5 2" xfId="12207" xr:uid="{00000000-0005-0000-0000-0000A9170000}"/>
    <cellStyle name="Comma 12 2 2 6" xfId="8484" xr:uid="{00000000-0005-0000-0000-0000AA170000}"/>
    <cellStyle name="Comma 12 2 2 6 2" xfId="12208" xr:uid="{00000000-0005-0000-0000-0000AB170000}"/>
    <cellStyle name="Comma 12 2 2 7" xfId="12050" xr:uid="{00000000-0005-0000-0000-0000AC170000}"/>
    <cellStyle name="Comma 12 2 2 7 2" xfId="13404" xr:uid="{00000000-0005-0000-0000-0000AD170000}"/>
    <cellStyle name="Comma 12 2 2 8" xfId="8478" xr:uid="{00000000-0005-0000-0000-0000AE170000}"/>
    <cellStyle name="Comma 12 2 2 9" xfId="6861" xr:uid="{00000000-0005-0000-0000-0000AF170000}"/>
    <cellStyle name="Comma 12 2 3" xfId="8485" xr:uid="{00000000-0005-0000-0000-0000B0170000}"/>
    <cellStyle name="Comma 12 2 3 2" xfId="8486" xr:uid="{00000000-0005-0000-0000-0000B1170000}"/>
    <cellStyle name="Comma 12 2 3 2 2" xfId="12209" xr:uid="{00000000-0005-0000-0000-0000B2170000}"/>
    <cellStyle name="Comma 12 2 4" xfId="8487" xr:uid="{00000000-0005-0000-0000-0000B3170000}"/>
    <cellStyle name="Comma 12 2 4 2" xfId="12210" xr:uid="{00000000-0005-0000-0000-0000B4170000}"/>
    <cellStyle name="Comma 12 2 5" xfId="8488" xr:uid="{00000000-0005-0000-0000-0000B5170000}"/>
    <cellStyle name="Comma 12 2 6" xfId="8489" xr:uid="{00000000-0005-0000-0000-0000B6170000}"/>
    <cellStyle name="Comma 12 2 7" xfId="8490" xr:uid="{00000000-0005-0000-0000-0000B7170000}"/>
    <cellStyle name="Comma 12 2 8" xfId="8491" xr:uid="{00000000-0005-0000-0000-0000B8170000}"/>
    <cellStyle name="Comma 12 2 9" xfId="12049" xr:uid="{00000000-0005-0000-0000-0000B9170000}"/>
    <cellStyle name="Comma 12 2 9 2" xfId="13403" xr:uid="{00000000-0005-0000-0000-0000BA170000}"/>
    <cellStyle name="Comma 12 23" xfId="50344" xr:uid="{00000000-0005-0000-0000-0000BB170000}"/>
    <cellStyle name="Comma 12 23 3" xfId="4822" xr:uid="{00000000-0005-0000-0000-0000BC170000}"/>
    <cellStyle name="Comma 12 3" xfId="285" xr:uid="{00000000-0005-0000-0000-0000BD170000}"/>
    <cellStyle name="Comma 12 3 2" xfId="12211" xr:uid="{00000000-0005-0000-0000-0000BE170000}"/>
    <cellStyle name="Comma 12 3 3" xfId="33440" xr:uid="{00000000-0005-0000-0000-0000BF170000}"/>
    <cellStyle name="Comma 12 3 4" xfId="8492" xr:uid="{00000000-0005-0000-0000-0000C0170000}"/>
    <cellStyle name="Comma 12 3 5" xfId="4823" xr:uid="{00000000-0005-0000-0000-0000C1170000}"/>
    <cellStyle name="Comma 12 3 6" xfId="50837" xr:uid="{00000000-0005-0000-0000-0000C2170000}"/>
    <cellStyle name="Comma 12 4" xfId="4824" xr:uid="{00000000-0005-0000-0000-0000C3170000}"/>
    <cellStyle name="Comma 12 4 2" xfId="33441" xr:uid="{00000000-0005-0000-0000-0000C4170000}"/>
    <cellStyle name="Comma 12 4 3" xfId="8476" xr:uid="{00000000-0005-0000-0000-0000C5170000}"/>
    <cellStyle name="Comma 12 5" xfId="4825" xr:uid="{00000000-0005-0000-0000-0000C6170000}"/>
    <cellStyle name="Comma 12 5 2" xfId="33442" xr:uid="{00000000-0005-0000-0000-0000C7170000}"/>
    <cellStyle name="Comma 12 6" xfId="1994" xr:uid="{00000000-0005-0000-0000-0000C8170000}"/>
    <cellStyle name="Comma 12 6 2" xfId="8151" xr:uid="{00000000-0005-0000-0000-0000C9170000}"/>
    <cellStyle name="Comma 12 7" xfId="35164" xr:uid="{00000000-0005-0000-0000-0000CA170000}"/>
    <cellStyle name="Comma 12 8" xfId="35919" xr:uid="{00000000-0005-0000-0000-0000CB170000}"/>
    <cellStyle name="Comma 120" xfId="4826" xr:uid="{00000000-0005-0000-0000-0000CC170000}"/>
    <cellStyle name="Comma 120 2" xfId="33443" xr:uid="{00000000-0005-0000-0000-0000CD170000}"/>
    <cellStyle name="Comma 121" xfId="4827" xr:uid="{00000000-0005-0000-0000-0000CE170000}"/>
    <cellStyle name="Comma 121 2" xfId="33444" xr:uid="{00000000-0005-0000-0000-0000CF170000}"/>
    <cellStyle name="Comma 122" xfId="4828" xr:uid="{00000000-0005-0000-0000-0000D0170000}"/>
    <cellStyle name="Comma 122 2" xfId="33445" xr:uid="{00000000-0005-0000-0000-0000D1170000}"/>
    <cellStyle name="Comma 123" xfId="4829" xr:uid="{00000000-0005-0000-0000-0000D2170000}"/>
    <cellStyle name="Comma 123 2" xfId="33446" xr:uid="{00000000-0005-0000-0000-0000D3170000}"/>
    <cellStyle name="Comma 124" xfId="4830" xr:uid="{00000000-0005-0000-0000-0000D4170000}"/>
    <cellStyle name="Comma 124 2" xfId="33447" xr:uid="{00000000-0005-0000-0000-0000D5170000}"/>
    <cellStyle name="Comma 125" xfId="4831" xr:uid="{00000000-0005-0000-0000-0000D6170000}"/>
    <cellStyle name="Comma 125 2" xfId="33448" xr:uid="{00000000-0005-0000-0000-0000D7170000}"/>
    <cellStyle name="Comma 126" xfId="4832" xr:uid="{00000000-0005-0000-0000-0000D8170000}"/>
    <cellStyle name="Comma 126 2" xfId="33449" xr:uid="{00000000-0005-0000-0000-0000D9170000}"/>
    <cellStyle name="Comma 127" xfId="4833" xr:uid="{00000000-0005-0000-0000-0000DA170000}"/>
    <cellStyle name="Comma 127 2" xfId="33450" xr:uid="{00000000-0005-0000-0000-0000DB170000}"/>
    <cellStyle name="Comma 128" xfId="4834" xr:uid="{00000000-0005-0000-0000-0000DC170000}"/>
    <cellStyle name="Comma 128 2" xfId="33451" xr:uid="{00000000-0005-0000-0000-0000DD170000}"/>
    <cellStyle name="Comma 129" xfId="4835" xr:uid="{00000000-0005-0000-0000-0000DE170000}"/>
    <cellStyle name="Comma 129 2" xfId="33452" xr:uid="{00000000-0005-0000-0000-0000DF170000}"/>
    <cellStyle name="Comma 13" xfId="1314" xr:uid="{00000000-0005-0000-0000-0000E0170000}"/>
    <cellStyle name="Comma 13 10" xfId="35920" xr:uid="{00000000-0005-0000-0000-0000E1170000}"/>
    <cellStyle name="Comma 13 2" xfId="286" xr:uid="{00000000-0005-0000-0000-0000E2170000}"/>
    <cellStyle name="Comma 13 2 10" xfId="50838" xr:uid="{00000000-0005-0000-0000-0000E3170000}"/>
    <cellStyle name="Comma 13 2 2" xfId="1315" xr:uid="{00000000-0005-0000-0000-0000E4170000}"/>
    <cellStyle name="Comma 13 2 2 10" xfId="48003" xr:uid="{00000000-0005-0000-0000-0000E5170000}"/>
    <cellStyle name="Comma 13 2 2 11" xfId="48004" xr:uid="{00000000-0005-0000-0000-0000E6170000}"/>
    <cellStyle name="Comma 13 2 2 12" xfId="48002" xr:uid="{00000000-0005-0000-0000-0000E7170000}"/>
    <cellStyle name="Comma 13 2 2 2" xfId="4838" xr:uid="{00000000-0005-0000-0000-0000E8170000}"/>
    <cellStyle name="Comma 13 2 2 2 2" xfId="13406" xr:uid="{00000000-0005-0000-0000-0000E9170000}"/>
    <cellStyle name="Comma 13 2 2 2 2 2" xfId="48007" xr:uid="{00000000-0005-0000-0000-0000EA170000}"/>
    <cellStyle name="Comma 13 2 2 2 2 3" xfId="48006" xr:uid="{00000000-0005-0000-0000-0000EB170000}"/>
    <cellStyle name="Comma 13 2 2 2 2 4" xfId="47756" xr:uid="{00000000-0005-0000-0000-0000EC170000}"/>
    <cellStyle name="Comma 13 2 2 2 3" xfId="12052" xr:uid="{00000000-0005-0000-0000-0000ED170000}"/>
    <cellStyle name="Comma 13 2 2 2 3 2" xfId="48008" xr:uid="{00000000-0005-0000-0000-0000EE170000}"/>
    <cellStyle name="Comma 13 2 2 2 4" xfId="48009" xr:uid="{00000000-0005-0000-0000-0000EF170000}"/>
    <cellStyle name="Comma 13 2 2 2 5" xfId="48010" xr:uid="{00000000-0005-0000-0000-0000F0170000}"/>
    <cellStyle name="Comma 13 2 2 2 6" xfId="48011" xr:uid="{00000000-0005-0000-0000-0000F1170000}"/>
    <cellStyle name="Comma 13 2 2 2 7" xfId="48012" xr:uid="{00000000-0005-0000-0000-0000F2170000}"/>
    <cellStyle name="Comma 13 2 2 2 8" xfId="48013" xr:uid="{00000000-0005-0000-0000-0000F3170000}"/>
    <cellStyle name="Comma 13 2 2 2 9" xfId="48005" xr:uid="{00000000-0005-0000-0000-0000F4170000}"/>
    <cellStyle name="Comma 13 2 2 3" xfId="33455" xr:uid="{00000000-0005-0000-0000-0000F5170000}"/>
    <cellStyle name="Comma 13 2 2 3 2" xfId="48015" xr:uid="{00000000-0005-0000-0000-0000F6170000}"/>
    <cellStyle name="Comma 13 2 2 3 2 2" xfId="48016" xr:uid="{00000000-0005-0000-0000-0000F7170000}"/>
    <cellStyle name="Comma 13 2 2 3 3" xfId="48017" xr:uid="{00000000-0005-0000-0000-0000F8170000}"/>
    <cellStyle name="Comma 13 2 2 3 4" xfId="48018" xr:uid="{00000000-0005-0000-0000-0000F9170000}"/>
    <cellStyle name="Comma 13 2 2 3 5" xfId="48019" xr:uid="{00000000-0005-0000-0000-0000FA170000}"/>
    <cellStyle name="Comma 13 2 2 3 6" xfId="48020" xr:uid="{00000000-0005-0000-0000-0000FB170000}"/>
    <cellStyle name="Comma 13 2 2 3 7" xfId="48021" xr:uid="{00000000-0005-0000-0000-0000FC170000}"/>
    <cellStyle name="Comma 13 2 2 3 8" xfId="48022" xr:uid="{00000000-0005-0000-0000-0000FD170000}"/>
    <cellStyle name="Comma 13 2 2 3 9" xfId="48014" xr:uid="{00000000-0005-0000-0000-0000FE170000}"/>
    <cellStyle name="Comma 13 2 2 4" xfId="8495" xr:uid="{00000000-0005-0000-0000-0000FF170000}"/>
    <cellStyle name="Comma 13 2 2 4 2" xfId="48024" xr:uid="{00000000-0005-0000-0000-000000180000}"/>
    <cellStyle name="Comma 13 2 2 4 2 2" xfId="48025" xr:uid="{00000000-0005-0000-0000-000001180000}"/>
    <cellStyle name="Comma 13 2 2 4 3" xfId="48026" xr:uid="{00000000-0005-0000-0000-000002180000}"/>
    <cellStyle name="Comma 13 2 2 4 4" xfId="48027" xr:uid="{00000000-0005-0000-0000-000003180000}"/>
    <cellStyle name="Comma 13 2 2 4 5" xfId="48028" xr:uid="{00000000-0005-0000-0000-000004180000}"/>
    <cellStyle name="Comma 13 2 2 4 6" xfId="48029" xr:uid="{00000000-0005-0000-0000-000005180000}"/>
    <cellStyle name="Comma 13 2 2 4 7" xfId="48030" xr:uid="{00000000-0005-0000-0000-000006180000}"/>
    <cellStyle name="Comma 13 2 2 4 8" xfId="48031" xr:uid="{00000000-0005-0000-0000-000007180000}"/>
    <cellStyle name="Comma 13 2 2 4 9" xfId="48023" xr:uid="{00000000-0005-0000-0000-000008180000}"/>
    <cellStyle name="Comma 13 2 2 5" xfId="6863" xr:uid="{00000000-0005-0000-0000-000009180000}"/>
    <cellStyle name="Comma 13 2 2 5 2" xfId="48033" xr:uid="{00000000-0005-0000-0000-00000A180000}"/>
    <cellStyle name="Comma 13 2 2 5 3" xfId="48032" xr:uid="{00000000-0005-0000-0000-00000B180000}"/>
    <cellStyle name="Comma 13 2 2 6" xfId="35439" xr:uid="{00000000-0005-0000-0000-00000C180000}"/>
    <cellStyle name="Comma 13 2 2 6 2" xfId="48034" xr:uid="{00000000-0005-0000-0000-00000D180000}"/>
    <cellStyle name="Comma 13 2 2 7" xfId="48035" xr:uid="{00000000-0005-0000-0000-00000E180000}"/>
    <cellStyle name="Comma 13 2 2 8" xfId="48036" xr:uid="{00000000-0005-0000-0000-00000F180000}"/>
    <cellStyle name="Comma 13 2 2 9" xfId="48037" xr:uid="{00000000-0005-0000-0000-000010180000}"/>
    <cellStyle name="Comma 13 2 3" xfId="4837" xr:uid="{00000000-0005-0000-0000-000011180000}"/>
    <cellStyle name="Comma 13 2 3 2" xfId="13405" xr:uid="{00000000-0005-0000-0000-000012180000}"/>
    <cellStyle name="Comma 13 2 3 3" xfId="12051" xr:uid="{00000000-0005-0000-0000-000013180000}"/>
    <cellStyle name="Comma 13 2 3 4" xfId="6864" xr:uid="{00000000-0005-0000-0000-000014180000}"/>
    <cellStyle name="Comma 13 2 3 5" xfId="48001" xr:uid="{00000000-0005-0000-0000-000015180000}"/>
    <cellStyle name="Comma 13 2 4" xfId="1996" xr:uid="{00000000-0005-0000-0000-000016180000}"/>
    <cellStyle name="Comma 13 2 4 2" xfId="8494" xr:uid="{00000000-0005-0000-0000-000017180000}"/>
    <cellStyle name="Comma 13 2 5" xfId="33454" xr:uid="{00000000-0005-0000-0000-000018180000}"/>
    <cellStyle name="Comma 13 2 6" xfId="8222" xr:uid="{00000000-0005-0000-0000-000019180000}"/>
    <cellStyle name="Comma 13 2 7" xfId="6862" xr:uid="{00000000-0005-0000-0000-00001A180000}"/>
    <cellStyle name="Comma 13 2 8" xfId="35166" xr:uid="{00000000-0005-0000-0000-00001B180000}"/>
    <cellStyle name="Comma 13 2 9" xfId="35921" xr:uid="{00000000-0005-0000-0000-00001C180000}"/>
    <cellStyle name="Comma 13 3" xfId="287" xr:uid="{00000000-0005-0000-0000-00001D180000}"/>
    <cellStyle name="Comma 13 3 10" xfId="50839" xr:uid="{00000000-0005-0000-0000-00001E180000}"/>
    <cellStyle name="Comma 13 3 2" xfId="8497" xr:uid="{00000000-0005-0000-0000-00001F180000}"/>
    <cellStyle name="Comma 13 3 2 10" xfId="48040" xr:uid="{00000000-0005-0000-0000-000020180000}"/>
    <cellStyle name="Comma 13 3 2 11" xfId="48041" xr:uid="{00000000-0005-0000-0000-000021180000}"/>
    <cellStyle name="Comma 13 3 2 12" xfId="48039" xr:uid="{00000000-0005-0000-0000-000022180000}"/>
    <cellStyle name="Comma 13 3 2 2" xfId="12212" xr:uid="{00000000-0005-0000-0000-000023180000}"/>
    <cellStyle name="Comma 13 3 2 2 2" xfId="48043" xr:uid="{00000000-0005-0000-0000-000024180000}"/>
    <cellStyle name="Comma 13 3 2 2 2 2" xfId="48044" xr:uid="{00000000-0005-0000-0000-000025180000}"/>
    <cellStyle name="Comma 13 3 2 2 3" xfId="48045" xr:uid="{00000000-0005-0000-0000-000026180000}"/>
    <cellStyle name="Comma 13 3 2 2 4" xfId="48046" xr:uid="{00000000-0005-0000-0000-000027180000}"/>
    <cellStyle name="Comma 13 3 2 2 5" xfId="48047" xr:uid="{00000000-0005-0000-0000-000028180000}"/>
    <cellStyle name="Comma 13 3 2 2 6" xfId="48048" xr:uid="{00000000-0005-0000-0000-000029180000}"/>
    <cellStyle name="Comma 13 3 2 2 7" xfId="48049" xr:uid="{00000000-0005-0000-0000-00002A180000}"/>
    <cellStyle name="Comma 13 3 2 2 8" xfId="48050" xr:uid="{00000000-0005-0000-0000-00002B180000}"/>
    <cellStyle name="Comma 13 3 2 2 9" xfId="48042" xr:uid="{00000000-0005-0000-0000-00002C180000}"/>
    <cellStyle name="Comma 13 3 2 3" xfId="48051" xr:uid="{00000000-0005-0000-0000-00002D180000}"/>
    <cellStyle name="Comma 13 3 2 3 2" xfId="48052" xr:uid="{00000000-0005-0000-0000-00002E180000}"/>
    <cellStyle name="Comma 13 3 2 3 2 2" xfId="48053" xr:uid="{00000000-0005-0000-0000-00002F180000}"/>
    <cellStyle name="Comma 13 3 2 3 3" xfId="48054" xr:uid="{00000000-0005-0000-0000-000030180000}"/>
    <cellStyle name="Comma 13 3 2 3 4" xfId="48055" xr:uid="{00000000-0005-0000-0000-000031180000}"/>
    <cellStyle name="Comma 13 3 2 3 5" xfId="48056" xr:uid="{00000000-0005-0000-0000-000032180000}"/>
    <cellStyle name="Comma 13 3 2 3 6" xfId="48057" xr:uid="{00000000-0005-0000-0000-000033180000}"/>
    <cellStyle name="Comma 13 3 2 3 7" xfId="48058" xr:uid="{00000000-0005-0000-0000-000034180000}"/>
    <cellStyle name="Comma 13 3 2 3 8" xfId="48059" xr:uid="{00000000-0005-0000-0000-000035180000}"/>
    <cellStyle name="Comma 13 3 2 4" xfId="48060" xr:uid="{00000000-0005-0000-0000-000036180000}"/>
    <cellStyle name="Comma 13 3 2 4 2" xfId="48061" xr:uid="{00000000-0005-0000-0000-000037180000}"/>
    <cellStyle name="Comma 13 3 2 4 2 2" xfId="48062" xr:uid="{00000000-0005-0000-0000-000038180000}"/>
    <cellStyle name="Comma 13 3 2 4 3" xfId="48063" xr:uid="{00000000-0005-0000-0000-000039180000}"/>
    <cellStyle name="Comma 13 3 2 4 4" xfId="48064" xr:uid="{00000000-0005-0000-0000-00003A180000}"/>
    <cellStyle name="Comma 13 3 2 4 5" xfId="48065" xr:uid="{00000000-0005-0000-0000-00003B180000}"/>
    <cellStyle name="Comma 13 3 2 4 6" xfId="48066" xr:uid="{00000000-0005-0000-0000-00003C180000}"/>
    <cellStyle name="Comma 13 3 2 4 7" xfId="48067" xr:uid="{00000000-0005-0000-0000-00003D180000}"/>
    <cellStyle name="Comma 13 3 2 4 8" xfId="48068" xr:uid="{00000000-0005-0000-0000-00003E180000}"/>
    <cellStyle name="Comma 13 3 2 5" xfId="48069" xr:uid="{00000000-0005-0000-0000-00003F180000}"/>
    <cellStyle name="Comma 13 3 2 5 2" xfId="48070" xr:uid="{00000000-0005-0000-0000-000040180000}"/>
    <cellStyle name="Comma 13 3 2 6" xfId="48071" xr:uid="{00000000-0005-0000-0000-000041180000}"/>
    <cellStyle name="Comma 13 3 2 7" xfId="48072" xr:uid="{00000000-0005-0000-0000-000042180000}"/>
    <cellStyle name="Comma 13 3 2 8" xfId="48073" xr:uid="{00000000-0005-0000-0000-000043180000}"/>
    <cellStyle name="Comma 13 3 2 9" xfId="48074" xr:uid="{00000000-0005-0000-0000-000044180000}"/>
    <cellStyle name="Comma 13 3 3" xfId="12053" xr:uid="{00000000-0005-0000-0000-000045180000}"/>
    <cellStyle name="Comma 13 3 3 2" xfId="13407" xr:uid="{00000000-0005-0000-0000-000046180000}"/>
    <cellStyle name="Comma 13 3 4" xfId="33456" xr:uid="{00000000-0005-0000-0000-000047180000}"/>
    <cellStyle name="Comma 13 3 5" xfId="8496" xr:uid="{00000000-0005-0000-0000-000048180000}"/>
    <cellStyle name="Comma 13 3 6" xfId="6865" xr:uid="{00000000-0005-0000-0000-000049180000}"/>
    <cellStyle name="Comma 13 3 7" xfId="35438" xr:uid="{00000000-0005-0000-0000-00004A180000}"/>
    <cellStyle name="Comma 13 3 8" xfId="48038" xr:uid="{00000000-0005-0000-0000-00004B180000}"/>
    <cellStyle name="Comma 13 3 9" xfId="4839" xr:uid="{00000000-0005-0000-0000-00004C180000}"/>
    <cellStyle name="Comma 13 4" xfId="4840" xr:uid="{00000000-0005-0000-0000-00004D180000}"/>
    <cellStyle name="Comma 13 4 2" xfId="12213" xr:uid="{00000000-0005-0000-0000-00004E180000}"/>
    <cellStyle name="Comma 13 4 2 10" xfId="48077" xr:uid="{00000000-0005-0000-0000-00004F180000}"/>
    <cellStyle name="Comma 13 4 2 11" xfId="48078" xr:uid="{00000000-0005-0000-0000-000050180000}"/>
    <cellStyle name="Comma 13 4 2 12" xfId="48076" xr:uid="{00000000-0005-0000-0000-000051180000}"/>
    <cellStyle name="Comma 13 4 2 2" xfId="48079" xr:uid="{00000000-0005-0000-0000-000052180000}"/>
    <cellStyle name="Comma 13 4 2 2 2" xfId="48080" xr:uid="{00000000-0005-0000-0000-000053180000}"/>
    <cellStyle name="Comma 13 4 2 2 2 2" xfId="48081" xr:uid="{00000000-0005-0000-0000-000054180000}"/>
    <cellStyle name="Comma 13 4 2 2 3" xfId="48082" xr:uid="{00000000-0005-0000-0000-000055180000}"/>
    <cellStyle name="Comma 13 4 2 2 4" xfId="48083" xr:uid="{00000000-0005-0000-0000-000056180000}"/>
    <cellStyle name="Comma 13 4 2 2 5" xfId="48084" xr:uid="{00000000-0005-0000-0000-000057180000}"/>
    <cellStyle name="Comma 13 4 2 2 6" xfId="48085" xr:uid="{00000000-0005-0000-0000-000058180000}"/>
    <cellStyle name="Comma 13 4 2 2 7" xfId="48086" xr:uid="{00000000-0005-0000-0000-000059180000}"/>
    <cellStyle name="Comma 13 4 2 2 8" xfId="48087" xr:uid="{00000000-0005-0000-0000-00005A180000}"/>
    <cellStyle name="Comma 13 4 2 3" xfId="48088" xr:uid="{00000000-0005-0000-0000-00005B180000}"/>
    <cellStyle name="Comma 13 4 2 3 2" xfId="48089" xr:uid="{00000000-0005-0000-0000-00005C180000}"/>
    <cellStyle name="Comma 13 4 2 3 2 2" xfId="48090" xr:uid="{00000000-0005-0000-0000-00005D180000}"/>
    <cellStyle name="Comma 13 4 2 3 3" xfId="48091" xr:uid="{00000000-0005-0000-0000-00005E180000}"/>
    <cellStyle name="Comma 13 4 2 3 4" xfId="48092" xr:uid="{00000000-0005-0000-0000-00005F180000}"/>
    <cellStyle name="Comma 13 4 2 3 5" xfId="48093" xr:uid="{00000000-0005-0000-0000-000060180000}"/>
    <cellStyle name="Comma 13 4 2 3 6" xfId="48094" xr:uid="{00000000-0005-0000-0000-000061180000}"/>
    <cellStyle name="Comma 13 4 2 3 7" xfId="48095" xr:uid="{00000000-0005-0000-0000-000062180000}"/>
    <cellStyle name="Comma 13 4 2 3 8" xfId="48096" xr:uid="{00000000-0005-0000-0000-000063180000}"/>
    <cellStyle name="Comma 13 4 2 4" xfId="48097" xr:uid="{00000000-0005-0000-0000-000064180000}"/>
    <cellStyle name="Comma 13 4 2 4 2" xfId="48098" xr:uid="{00000000-0005-0000-0000-000065180000}"/>
    <cellStyle name="Comma 13 4 2 4 2 2" xfId="48099" xr:uid="{00000000-0005-0000-0000-000066180000}"/>
    <cellStyle name="Comma 13 4 2 4 3" xfId="48100" xr:uid="{00000000-0005-0000-0000-000067180000}"/>
    <cellStyle name="Comma 13 4 2 4 4" xfId="48101" xr:uid="{00000000-0005-0000-0000-000068180000}"/>
    <cellStyle name="Comma 13 4 2 4 5" xfId="48102" xr:uid="{00000000-0005-0000-0000-000069180000}"/>
    <cellStyle name="Comma 13 4 2 4 6" xfId="48103" xr:uid="{00000000-0005-0000-0000-00006A180000}"/>
    <cellStyle name="Comma 13 4 2 4 7" xfId="48104" xr:uid="{00000000-0005-0000-0000-00006B180000}"/>
    <cellStyle name="Comma 13 4 2 4 8" xfId="48105" xr:uid="{00000000-0005-0000-0000-00006C180000}"/>
    <cellStyle name="Comma 13 4 2 5" xfId="48106" xr:uid="{00000000-0005-0000-0000-00006D180000}"/>
    <cellStyle name="Comma 13 4 2 5 2" xfId="48107" xr:uid="{00000000-0005-0000-0000-00006E180000}"/>
    <cellStyle name="Comma 13 4 2 6" xfId="48108" xr:uid="{00000000-0005-0000-0000-00006F180000}"/>
    <cellStyle name="Comma 13 4 2 7" xfId="48109" xr:uid="{00000000-0005-0000-0000-000070180000}"/>
    <cellStyle name="Comma 13 4 2 8" xfId="48110" xr:uid="{00000000-0005-0000-0000-000071180000}"/>
    <cellStyle name="Comma 13 4 2 9" xfId="48111" xr:uid="{00000000-0005-0000-0000-000072180000}"/>
    <cellStyle name="Comma 13 4 3" xfId="33457" xr:uid="{00000000-0005-0000-0000-000073180000}"/>
    <cellStyle name="Comma 13 4 4" xfId="8498" xr:uid="{00000000-0005-0000-0000-000074180000}"/>
    <cellStyle name="Comma 13 4 5" xfId="48075" xr:uid="{00000000-0005-0000-0000-000075180000}"/>
    <cellStyle name="Comma 13 5" xfId="4841" xr:uid="{00000000-0005-0000-0000-000076180000}"/>
    <cellStyle name="Comma 13 5 2" xfId="13089" xr:uid="{00000000-0005-0000-0000-000077180000}"/>
    <cellStyle name="Comma 13 5 2 10" xfId="48114" xr:uid="{00000000-0005-0000-0000-000078180000}"/>
    <cellStyle name="Comma 13 5 2 11" xfId="48115" xr:uid="{00000000-0005-0000-0000-000079180000}"/>
    <cellStyle name="Comma 13 5 2 12" xfId="48113" xr:uid="{00000000-0005-0000-0000-00007A180000}"/>
    <cellStyle name="Comma 13 5 2 2" xfId="48116" xr:uid="{00000000-0005-0000-0000-00007B180000}"/>
    <cellStyle name="Comma 13 5 2 2 2" xfId="48117" xr:uid="{00000000-0005-0000-0000-00007C180000}"/>
    <cellStyle name="Comma 13 5 2 2 2 2" xfId="48118" xr:uid="{00000000-0005-0000-0000-00007D180000}"/>
    <cellStyle name="Comma 13 5 2 2 3" xfId="48119" xr:uid="{00000000-0005-0000-0000-00007E180000}"/>
    <cellStyle name="Comma 13 5 2 2 4" xfId="48120" xr:uid="{00000000-0005-0000-0000-00007F180000}"/>
    <cellStyle name="Comma 13 5 2 2 5" xfId="48121" xr:uid="{00000000-0005-0000-0000-000080180000}"/>
    <cellStyle name="Comma 13 5 2 2 6" xfId="48122" xr:uid="{00000000-0005-0000-0000-000081180000}"/>
    <cellStyle name="Comma 13 5 2 2 7" xfId="48123" xr:uid="{00000000-0005-0000-0000-000082180000}"/>
    <cellStyle name="Comma 13 5 2 2 8" xfId="48124" xr:uid="{00000000-0005-0000-0000-000083180000}"/>
    <cellStyle name="Comma 13 5 2 3" xfId="48125" xr:uid="{00000000-0005-0000-0000-000084180000}"/>
    <cellStyle name="Comma 13 5 2 3 2" xfId="48126" xr:uid="{00000000-0005-0000-0000-000085180000}"/>
    <cellStyle name="Comma 13 5 2 3 2 2" xfId="48127" xr:uid="{00000000-0005-0000-0000-000086180000}"/>
    <cellStyle name="Comma 13 5 2 3 3" xfId="48128" xr:uid="{00000000-0005-0000-0000-000087180000}"/>
    <cellStyle name="Comma 13 5 2 3 4" xfId="48129" xr:uid="{00000000-0005-0000-0000-000088180000}"/>
    <cellStyle name="Comma 13 5 2 3 5" xfId="48130" xr:uid="{00000000-0005-0000-0000-000089180000}"/>
    <cellStyle name="Comma 13 5 2 3 6" xfId="48131" xr:uid="{00000000-0005-0000-0000-00008A180000}"/>
    <cellStyle name="Comma 13 5 2 3 7" xfId="48132" xr:uid="{00000000-0005-0000-0000-00008B180000}"/>
    <cellStyle name="Comma 13 5 2 3 8" xfId="48133" xr:uid="{00000000-0005-0000-0000-00008C180000}"/>
    <cellStyle name="Comma 13 5 2 4" xfId="48134" xr:uid="{00000000-0005-0000-0000-00008D180000}"/>
    <cellStyle name="Comma 13 5 2 4 2" xfId="48135" xr:uid="{00000000-0005-0000-0000-00008E180000}"/>
    <cellStyle name="Comma 13 5 2 4 2 2" xfId="48136" xr:uid="{00000000-0005-0000-0000-00008F180000}"/>
    <cellStyle name="Comma 13 5 2 4 3" xfId="48137" xr:uid="{00000000-0005-0000-0000-000090180000}"/>
    <cellStyle name="Comma 13 5 2 4 4" xfId="48138" xr:uid="{00000000-0005-0000-0000-000091180000}"/>
    <cellStyle name="Comma 13 5 2 4 5" xfId="48139" xr:uid="{00000000-0005-0000-0000-000092180000}"/>
    <cellStyle name="Comma 13 5 2 4 6" xfId="48140" xr:uid="{00000000-0005-0000-0000-000093180000}"/>
    <cellStyle name="Comma 13 5 2 4 7" xfId="48141" xr:uid="{00000000-0005-0000-0000-000094180000}"/>
    <cellStyle name="Comma 13 5 2 4 8" xfId="48142" xr:uid="{00000000-0005-0000-0000-000095180000}"/>
    <cellStyle name="Comma 13 5 2 5" xfId="48143" xr:uid="{00000000-0005-0000-0000-000096180000}"/>
    <cellStyle name="Comma 13 5 2 5 2" xfId="48144" xr:uid="{00000000-0005-0000-0000-000097180000}"/>
    <cellStyle name="Comma 13 5 2 6" xfId="48145" xr:uid="{00000000-0005-0000-0000-000098180000}"/>
    <cellStyle name="Comma 13 5 2 7" xfId="48146" xr:uid="{00000000-0005-0000-0000-000099180000}"/>
    <cellStyle name="Comma 13 5 2 8" xfId="48147" xr:uid="{00000000-0005-0000-0000-00009A180000}"/>
    <cellStyle name="Comma 13 5 2 9" xfId="48148" xr:uid="{00000000-0005-0000-0000-00009B180000}"/>
    <cellStyle name="Comma 13 5 3" xfId="33458" xr:uid="{00000000-0005-0000-0000-00009C180000}"/>
    <cellStyle name="Comma 13 5 4" xfId="10265" xr:uid="{00000000-0005-0000-0000-00009D180000}"/>
    <cellStyle name="Comma 13 5 5" xfId="48112" xr:uid="{00000000-0005-0000-0000-00009E180000}"/>
    <cellStyle name="Comma 13 6" xfId="4836" xr:uid="{00000000-0005-0000-0000-00009F180000}"/>
    <cellStyle name="Comma 13 6 2" xfId="8493" xr:uid="{00000000-0005-0000-0000-0000A0180000}"/>
    <cellStyle name="Comma 13 6 2 10" xfId="48151" xr:uid="{00000000-0005-0000-0000-0000A1180000}"/>
    <cellStyle name="Comma 13 6 2 11" xfId="48152" xr:uid="{00000000-0005-0000-0000-0000A2180000}"/>
    <cellStyle name="Comma 13 6 2 12" xfId="48150" xr:uid="{00000000-0005-0000-0000-0000A3180000}"/>
    <cellStyle name="Comma 13 6 2 2" xfId="48153" xr:uid="{00000000-0005-0000-0000-0000A4180000}"/>
    <cellStyle name="Comma 13 6 2 2 2" xfId="48154" xr:uid="{00000000-0005-0000-0000-0000A5180000}"/>
    <cellStyle name="Comma 13 6 2 2 2 2" xfId="48155" xr:uid="{00000000-0005-0000-0000-0000A6180000}"/>
    <cellStyle name="Comma 13 6 2 2 3" xfId="48156" xr:uid="{00000000-0005-0000-0000-0000A7180000}"/>
    <cellStyle name="Comma 13 6 2 2 4" xfId="48157" xr:uid="{00000000-0005-0000-0000-0000A8180000}"/>
    <cellStyle name="Comma 13 6 2 2 5" xfId="48158" xr:uid="{00000000-0005-0000-0000-0000A9180000}"/>
    <cellStyle name="Comma 13 6 2 2 6" xfId="48159" xr:uid="{00000000-0005-0000-0000-0000AA180000}"/>
    <cellStyle name="Comma 13 6 2 2 7" xfId="48160" xr:uid="{00000000-0005-0000-0000-0000AB180000}"/>
    <cellStyle name="Comma 13 6 2 2 8" xfId="48161" xr:uid="{00000000-0005-0000-0000-0000AC180000}"/>
    <cellStyle name="Comma 13 6 2 3" xfId="48162" xr:uid="{00000000-0005-0000-0000-0000AD180000}"/>
    <cellStyle name="Comma 13 6 2 3 2" xfId="48163" xr:uid="{00000000-0005-0000-0000-0000AE180000}"/>
    <cellStyle name="Comma 13 6 2 3 2 2" xfId="48164" xr:uid="{00000000-0005-0000-0000-0000AF180000}"/>
    <cellStyle name="Comma 13 6 2 3 3" xfId="48165" xr:uid="{00000000-0005-0000-0000-0000B0180000}"/>
    <cellStyle name="Comma 13 6 2 3 4" xfId="48166" xr:uid="{00000000-0005-0000-0000-0000B1180000}"/>
    <cellStyle name="Comma 13 6 2 3 5" xfId="48167" xr:uid="{00000000-0005-0000-0000-0000B2180000}"/>
    <cellStyle name="Comma 13 6 2 3 6" xfId="48168" xr:uid="{00000000-0005-0000-0000-0000B3180000}"/>
    <cellStyle name="Comma 13 6 2 3 7" xfId="48169" xr:uid="{00000000-0005-0000-0000-0000B4180000}"/>
    <cellStyle name="Comma 13 6 2 3 8" xfId="48170" xr:uid="{00000000-0005-0000-0000-0000B5180000}"/>
    <cellStyle name="Comma 13 6 2 4" xfId="48171" xr:uid="{00000000-0005-0000-0000-0000B6180000}"/>
    <cellStyle name="Comma 13 6 2 4 2" xfId="48172" xr:uid="{00000000-0005-0000-0000-0000B7180000}"/>
    <cellStyle name="Comma 13 6 2 4 2 2" xfId="48173" xr:uid="{00000000-0005-0000-0000-0000B8180000}"/>
    <cellStyle name="Comma 13 6 2 4 3" xfId="48174" xr:uid="{00000000-0005-0000-0000-0000B9180000}"/>
    <cellStyle name="Comma 13 6 2 4 4" xfId="48175" xr:uid="{00000000-0005-0000-0000-0000BA180000}"/>
    <cellStyle name="Comma 13 6 2 4 5" xfId="48176" xr:uid="{00000000-0005-0000-0000-0000BB180000}"/>
    <cellStyle name="Comma 13 6 2 4 6" xfId="48177" xr:uid="{00000000-0005-0000-0000-0000BC180000}"/>
    <cellStyle name="Comma 13 6 2 4 7" xfId="48178" xr:uid="{00000000-0005-0000-0000-0000BD180000}"/>
    <cellStyle name="Comma 13 6 2 4 8" xfId="48179" xr:uid="{00000000-0005-0000-0000-0000BE180000}"/>
    <cellStyle name="Comma 13 6 2 5" xfId="48180" xr:uid="{00000000-0005-0000-0000-0000BF180000}"/>
    <cellStyle name="Comma 13 6 2 5 2" xfId="48181" xr:uid="{00000000-0005-0000-0000-0000C0180000}"/>
    <cellStyle name="Comma 13 6 2 6" xfId="48182" xr:uid="{00000000-0005-0000-0000-0000C1180000}"/>
    <cellStyle name="Comma 13 6 2 7" xfId="48183" xr:uid="{00000000-0005-0000-0000-0000C2180000}"/>
    <cellStyle name="Comma 13 6 2 8" xfId="48184" xr:uid="{00000000-0005-0000-0000-0000C3180000}"/>
    <cellStyle name="Comma 13 6 2 9" xfId="48185" xr:uid="{00000000-0005-0000-0000-0000C4180000}"/>
    <cellStyle name="Comma 13 6 3" xfId="48149" xr:uid="{00000000-0005-0000-0000-0000C5180000}"/>
    <cellStyle name="Comma 13 7" xfId="1995" xr:uid="{00000000-0005-0000-0000-0000C6180000}"/>
    <cellStyle name="Comma 13 7 2" xfId="33453" xr:uid="{00000000-0005-0000-0000-0000C7180000}"/>
    <cellStyle name="Comma 13 7 2 2" xfId="48188" xr:uid="{00000000-0005-0000-0000-0000C8180000}"/>
    <cellStyle name="Comma 13 7 2 2 2" xfId="48189" xr:uid="{00000000-0005-0000-0000-0000C9180000}"/>
    <cellStyle name="Comma 13 7 2 3" xfId="48190" xr:uid="{00000000-0005-0000-0000-0000CA180000}"/>
    <cellStyle name="Comma 13 7 2 4" xfId="48191" xr:uid="{00000000-0005-0000-0000-0000CB180000}"/>
    <cellStyle name="Comma 13 7 2 5" xfId="48192" xr:uid="{00000000-0005-0000-0000-0000CC180000}"/>
    <cellStyle name="Comma 13 7 2 6" xfId="48193" xr:uid="{00000000-0005-0000-0000-0000CD180000}"/>
    <cellStyle name="Comma 13 7 2 7" xfId="48194" xr:uid="{00000000-0005-0000-0000-0000CE180000}"/>
    <cellStyle name="Comma 13 7 2 8" xfId="48195" xr:uid="{00000000-0005-0000-0000-0000CF180000}"/>
    <cellStyle name="Comma 13 7 2 9" xfId="48187" xr:uid="{00000000-0005-0000-0000-0000D0180000}"/>
    <cellStyle name="Comma 13 7 3" xfId="48186" xr:uid="{00000000-0005-0000-0000-0000D1180000}"/>
    <cellStyle name="Comma 13 8" xfId="8096" xr:uid="{00000000-0005-0000-0000-0000D2180000}"/>
    <cellStyle name="Comma 13 8 2" xfId="48197" xr:uid="{00000000-0005-0000-0000-0000D3180000}"/>
    <cellStyle name="Comma 13 8 2 2" xfId="48198" xr:uid="{00000000-0005-0000-0000-0000D4180000}"/>
    <cellStyle name="Comma 13 8 2 2 2" xfId="48199" xr:uid="{00000000-0005-0000-0000-0000D5180000}"/>
    <cellStyle name="Comma 13 8 2 3" xfId="48200" xr:uid="{00000000-0005-0000-0000-0000D6180000}"/>
    <cellStyle name="Comma 13 8 2 4" xfId="48201" xr:uid="{00000000-0005-0000-0000-0000D7180000}"/>
    <cellStyle name="Comma 13 8 2 5" xfId="48202" xr:uid="{00000000-0005-0000-0000-0000D8180000}"/>
    <cellStyle name="Comma 13 8 2 6" xfId="48203" xr:uid="{00000000-0005-0000-0000-0000D9180000}"/>
    <cellStyle name="Comma 13 8 2 7" xfId="48204" xr:uid="{00000000-0005-0000-0000-0000DA180000}"/>
    <cellStyle name="Comma 13 8 2 8" xfId="48205" xr:uid="{00000000-0005-0000-0000-0000DB180000}"/>
    <cellStyle name="Comma 13 8 3" xfId="48196" xr:uid="{00000000-0005-0000-0000-0000DC180000}"/>
    <cellStyle name="Comma 13 9" xfId="35165" xr:uid="{00000000-0005-0000-0000-0000DD180000}"/>
    <cellStyle name="Comma 130" xfId="4842" xr:uid="{00000000-0005-0000-0000-0000DE180000}"/>
    <cellStyle name="Comma 130 2" xfId="33459" xr:uid="{00000000-0005-0000-0000-0000DF180000}"/>
    <cellStyle name="Comma 131" xfId="4843" xr:uid="{00000000-0005-0000-0000-0000E0180000}"/>
    <cellStyle name="Comma 131 2" xfId="33460" xr:uid="{00000000-0005-0000-0000-0000E1180000}"/>
    <cellStyle name="Comma 132" xfId="4844" xr:uid="{00000000-0005-0000-0000-0000E2180000}"/>
    <cellStyle name="Comma 132 2" xfId="33461" xr:uid="{00000000-0005-0000-0000-0000E3180000}"/>
    <cellStyle name="Comma 133" xfId="4845" xr:uid="{00000000-0005-0000-0000-0000E4180000}"/>
    <cellStyle name="Comma 133 2" xfId="33462" xr:uid="{00000000-0005-0000-0000-0000E5180000}"/>
    <cellStyle name="Comma 134" xfId="4846" xr:uid="{00000000-0005-0000-0000-0000E6180000}"/>
    <cellStyle name="Comma 134 2" xfId="33463" xr:uid="{00000000-0005-0000-0000-0000E7180000}"/>
    <cellStyle name="Comma 135" xfId="4847" xr:uid="{00000000-0005-0000-0000-0000E8180000}"/>
    <cellStyle name="Comma 135 2" xfId="33464" xr:uid="{00000000-0005-0000-0000-0000E9180000}"/>
    <cellStyle name="Comma 136" xfId="4848" xr:uid="{00000000-0005-0000-0000-0000EA180000}"/>
    <cellStyle name="Comma 136 2" xfId="33465" xr:uid="{00000000-0005-0000-0000-0000EB180000}"/>
    <cellStyle name="Comma 137" xfId="4849" xr:uid="{00000000-0005-0000-0000-0000EC180000}"/>
    <cellStyle name="Comma 137 2" xfId="33466" xr:uid="{00000000-0005-0000-0000-0000ED180000}"/>
    <cellStyle name="Comma 138" xfId="4850" xr:uid="{00000000-0005-0000-0000-0000EE180000}"/>
    <cellStyle name="Comma 138 2" xfId="33467" xr:uid="{00000000-0005-0000-0000-0000EF180000}"/>
    <cellStyle name="Comma 139" xfId="4851" xr:uid="{00000000-0005-0000-0000-0000F0180000}"/>
    <cellStyle name="Comma 139 2" xfId="33468" xr:uid="{00000000-0005-0000-0000-0000F1180000}"/>
    <cellStyle name="Comma 14" xfId="1316" xr:uid="{00000000-0005-0000-0000-0000F2180000}"/>
    <cellStyle name="Comma 14 10" xfId="48207" xr:uid="{00000000-0005-0000-0000-0000F3180000}"/>
    <cellStyle name="Comma 14 11" xfId="48208" xr:uid="{00000000-0005-0000-0000-0000F4180000}"/>
    <cellStyle name="Comma 14 12" xfId="48209" xr:uid="{00000000-0005-0000-0000-0000F5180000}"/>
    <cellStyle name="Comma 14 13" xfId="48210" xr:uid="{00000000-0005-0000-0000-0000F6180000}"/>
    <cellStyle name="Comma 14 14" xfId="48211" xr:uid="{00000000-0005-0000-0000-0000F7180000}"/>
    <cellStyle name="Comma 14 15" xfId="48206" xr:uid="{00000000-0005-0000-0000-0000F8180000}"/>
    <cellStyle name="Comma 14 16" xfId="35922" xr:uid="{00000000-0005-0000-0000-0000F9180000}"/>
    <cellStyle name="Comma 14 2" xfId="288" xr:uid="{00000000-0005-0000-0000-0000FA180000}"/>
    <cellStyle name="Comma 14 2 2" xfId="4853" xr:uid="{00000000-0005-0000-0000-0000FB180000}"/>
    <cellStyle name="Comma 14 2 2 10" xfId="48214" xr:uid="{00000000-0005-0000-0000-0000FC180000}"/>
    <cellStyle name="Comma 14 2 2 11" xfId="48215" xr:uid="{00000000-0005-0000-0000-0000FD180000}"/>
    <cellStyle name="Comma 14 2 2 12" xfId="48213" xr:uid="{00000000-0005-0000-0000-0000FE180000}"/>
    <cellStyle name="Comma 14 2 2 2" xfId="12214" xr:uid="{00000000-0005-0000-0000-0000FF180000}"/>
    <cellStyle name="Comma 14 2 2 2 10" xfId="47748" xr:uid="{00000000-0005-0000-0000-000000190000}"/>
    <cellStyle name="Comma 14 2 2 2 2" xfId="48217" xr:uid="{00000000-0005-0000-0000-000001190000}"/>
    <cellStyle name="Comma 14 2 2 2 2 2" xfId="48218" xr:uid="{00000000-0005-0000-0000-000002190000}"/>
    <cellStyle name="Comma 14 2 2 2 3" xfId="48219" xr:uid="{00000000-0005-0000-0000-000003190000}"/>
    <cellStyle name="Comma 14 2 2 2 4" xfId="48220" xr:uid="{00000000-0005-0000-0000-000004190000}"/>
    <cellStyle name="Comma 14 2 2 2 5" xfId="48221" xr:uid="{00000000-0005-0000-0000-000005190000}"/>
    <cellStyle name="Comma 14 2 2 2 6" xfId="48222" xr:uid="{00000000-0005-0000-0000-000006190000}"/>
    <cellStyle name="Comma 14 2 2 2 7" xfId="48223" xr:uid="{00000000-0005-0000-0000-000007190000}"/>
    <cellStyle name="Comma 14 2 2 2 8" xfId="48224" xr:uid="{00000000-0005-0000-0000-000008190000}"/>
    <cellStyle name="Comma 14 2 2 2 9" xfId="48216" xr:uid="{00000000-0005-0000-0000-000009190000}"/>
    <cellStyle name="Comma 14 2 2 3" xfId="48225" xr:uid="{00000000-0005-0000-0000-00000A190000}"/>
    <cellStyle name="Comma 14 2 2 3 2" xfId="48226" xr:uid="{00000000-0005-0000-0000-00000B190000}"/>
    <cellStyle name="Comma 14 2 2 3 2 2" xfId="48227" xr:uid="{00000000-0005-0000-0000-00000C190000}"/>
    <cellStyle name="Comma 14 2 2 3 3" xfId="48228" xr:uid="{00000000-0005-0000-0000-00000D190000}"/>
    <cellStyle name="Comma 14 2 2 3 4" xfId="48229" xr:uid="{00000000-0005-0000-0000-00000E190000}"/>
    <cellStyle name="Comma 14 2 2 3 5" xfId="48230" xr:uid="{00000000-0005-0000-0000-00000F190000}"/>
    <cellStyle name="Comma 14 2 2 3 6" xfId="48231" xr:uid="{00000000-0005-0000-0000-000010190000}"/>
    <cellStyle name="Comma 14 2 2 3 7" xfId="48232" xr:uid="{00000000-0005-0000-0000-000011190000}"/>
    <cellStyle name="Comma 14 2 2 3 8" xfId="48233" xr:uid="{00000000-0005-0000-0000-000012190000}"/>
    <cellStyle name="Comma 14 2 2 4" xfId="48234" xr:uid="{00000000-0005-0000-0000-000013190000}"/>
    <cellStyle name="Comma 14 2 2 4 2" xfId="48235" xr:uid="{00000000-0005-0000-0000-000014190000}"/>
    <cellStyle name="Comma 14 2 2 4 2 2" xfId="48236" xr:uid="{00000000-0005-0000-0000-000015190000}"/>
    <cellStyle name="Comma 14 2 2 4 3" xfId="48237" xr:uid="{00000000-0005-0000-0000-000016190000}"/>
    <cellStyle name="Comma 14 2 2 4 4" xfId="48238" xr:uid="{00000000-0005-0000-0000-000017190000}"/>
    <cellStyle name="Comma 14 2 2 4 5" xfId="48239" xr:uid="{00000000-0005-0000-0000-000018190000}"/>
    <cellStyle name="Comma 14 2 2 4 6" xfId="48240" xr:uid="{00000000-0005-0000-0000-000019190000}"/>
    <cellStyle name="Comma 14 2 2 4 7" xfId="48241" xr:uid="{00000000-0005-0000-0000-00001A190000}"/>
    <cellStyle name="Comma 14 2 2 4 8" xfId="48242" xr:uid="{00000000-0005-0000-0000-00001B190000}"/>
    <cellStyle name="Comma 14 2 2 5" xfId="48243" xr:uid="{00000000-0005-0000-0000-00001C190000}"/>
    <cellStyle name="Comma 14 2 2 5 2" xfId="48244" xr:uid="{00000000-0005-0000-0000-00001D190000}"/>
    <cellStyle name="Comma 14 2 2 6" xfId="48245" xr:uid="{00000000-0005-0000-0000-00001E190000}"/>
    <cellStyle name="Comma 14 2 2 7" xfId="48246" xr:uid="{00000000-0005-0000-0000-00001F190000}"/>
    <cellStyle name="Comma 14 2 2 8" xfId="48247" xr:uid="{00000000-0005-0000-0000-000020190000}"/>
    <cellStyle name="Comma 14 2 2 9" xfId="48248" xr:uid="{00000000-0005-0000-0000-000021190000}"/>
    <cellStyle name="Comma 14 2 3" xfId="1998" xr:uid="{00000000-0005-0000-0000-000022190000}"/>
    <cellStyle name="Comma 14 2 3 2" xfId="33470" xr:uid="{00000000-0005-0000-0000-000023190000}"/>
    <cellStyle name="Comma 14 2 3 3" xfId="48212" xr:uid="{00000000-0005-0000-0000-000024190000}"/>
    <cellStyle name="Comma 14 2 4" xfId="8500" xr:uid="{00000000-0005-0000-0000-000025190000}"/>
    <cellStyle name="Comma 14 2 5" xfId="6866" xr:uid="{00000000-0005-0000-0000-000026190000}"/>
    <cellStyle name="Comma 14 2 6" xfId="35440" xr:uid="{00000000-0005-0000-0000-000027190000}"/>
    <cellStyle name="Comma 14 2 7" xfId="35923" xr:uid="{00000000-0005-0000-0000-000028190000}"/>
    <cellStyle name="Comma 14 2 8" xfId="50840" xr:uid="{00000000-0005-0000-0000-000029190000}"/>
    <cellStyle name="Comma 14 3" xfId="4854" xr:uid="{00000000-0005-0000-0000-00002A190000}"/>
    <cellStyle name="Comma 14 3 2" xfId="33471" xr:uid="{00000000-0005-0000-0000-00002B190000}"/>
    <cellStyle name="Comma 14 3 2 10" xfId="48251" xr:uid="{00000000-0005-0000-0000-00002C190000}"/>
    <cellStyle name="Comma 14 3 2 11" xfId="48252" xr:uid="{00000000-0005-0000-0000-00002D190000}"/>
    <cellStyle name="Comma 14 3 2 12" xfId="48250" xr:uid="{00000000-0005-0000-0000-00002E190000}"/>
    <cellStyle name="Comma 14 3 2 2" xfId="48253" xr:uid="{00000000-0005-0000-0000-00002F190000}"/>
    <cellStyle name="Comma 14 3 2 2 2" xfId="48254" xr:uid="{00000000-0005-0000-0000-000030190000}"/>
    <cellStyle name="Comma 14 3 2 2 2 2" xfId="48255" xr:uid="{00000000-0005-0000-0000-000031190000}"/>
    <cellStyle name="Comma 14 3 2 2 3" xfId="48256" xr:uid="{00000000-0005-0000-0000-000032190000}"/>
    <cellStyle name="Comma 14 3 2 2 4" xfId="48257" xr:uid="{00000000-0005-0000-0000-000033190000}"/>
    <cellStyle name="Comma 14 3 2 2 5" xfId="48258" xr:uid="{00000000-0005-0000-0000-000034190000}"/>
    <cellStyle name="Comma 14 3 2 2 6" xfId="48259" xr:uid="{00000000-0005-0000-0000-000035190000}"/>
    <cellStyle name="Comma 14 3 2 2 7" xfId="48260" xr:uid="{00000000-0005-0000-0000-000036190000}"/>
    <cellStyle name="Comma 14 3 2 2 8" xfId="48261" xr:uid="{00000000-0005-0000-0000-000037190000}"/>
    <cellStyle name="Comma 14 3 2 3" xfId="48262" xr:uid="{00000000-0005-0000-0000-000038190000}"/>
    <cellStyle name="Comma 14 3 2 3 2" xfId="48263" xr:uid="{00000000-0005-0000-0000-000039190000}"/>
    <cellStyle name="Comma 14 3 2 3 2 2" xfId="48264" xr:uid="{00000000-0005-0000-0000-00003A190000}"/>
    <cellStyle name="Comma 14 3 2 3 3" xfId="48265" xr:uid="{00000000-0005-0000-0000-00003B190000}"/>
    <cellStyle name="Comma 14 3 2 3 4" xfId="48266" xr:uid="{00000000-0005-0000-0000-00003C190000}"/>
    <cellStyle name="Comma 14 3 2 3 5" xfId="48267" xr:uid="{00000000-0005-0000-0000-00003D190000}"/>
    <cellStyle name="Comma 14 3 2 3 6" xfId="48268" xr:uid="{00000000-0005-0000-0000-00003E190000}"/>
    <cellStyle name="Comma 14 3 2 3 7" xfId="48269" xr:uid="{00000000-0005-0000-0000-00003F190000}"/>
    <cellStyle name="Comma 14 3 2 3 8" xfId="48270" xr:uid="{00000000-0005-0000-0000-000040190000}"/>
    <cellStyle name="Comma 14 3 2 4" xfId="48271" xr:uid="{00000000-0005-0000-0000-000041190000}"/>
    <cellStyle name="Comma 14 3 2 4 2" xfId="48272" xr:uid="{00000000-0005-0000-0000-000042190000}"/>
    <cellStyle name="Comma 14 3 2 4 2 2" xfId="48273" xr:uid="{00000000-0005-0000-0000-000043190000}"/>
    <cellStyle name="Comma 14 3 2 4 3" xfId="48274" xr:uid="{00000000-0005-0000-0000-000044190000}"/>
    <cellStyle name="Comma 14 3 2 4 4" xfId="48275" xr:uid="{00000000-0005-0000-0000-000045190000}"/>
    <cellStyle name="Comma 14 3 2 4 5" xfId="48276" xr:uid="{00000000-0005-0000-0000-000046190000}"/>
    <cellStyle name="Comma 14 3 2 4 6" xfId="48277" xr:uid="{00000000-0005-0000-0000-000047190000}"/>
    <cellStyle name="Comma 14 3 2 4 7" xfId="48278" xr:uid="{00000000-0005-0000-0000-000048190000}"/>
    <cellStyle name="Comma 14 3 2 4 8" xfId="48279" xr:uid="{00000000-0005-0000-0000-000049190000}"/>
    <cellStyle name="Comma 14 3 2 5" xfId="48280" xr:uid="{00000000-0005-0000-0000-00004A190000}"/>
    <cellStyle name="Comma 14 3 2 5 2" xfId="48281" xr:uid="{00000000-0005-0000-0000-00004B190000}"/>
    <cellStyle name="Comma 14 3 2 6" xfId="48282" xr:uid="{00000000-0005-0000-0000-00004C190000}"/>
    <cellStyle name="Comma 14 3 2 7" xfId="48283" xr:uid="{00000000-0005-0000-0000-00004D190000}"/>
    <cellStyle name="Comma 14 3 2 8" xfId="48284" xr:uid="{00000000-0005-0000-0000-00004E190000}"/>
    <cellStyle name="Comma 14 3 2 9" xfId="48285" xr:uid="{00000000-0005-0000-0000-00004F190000}"/>
    <cellStyle name="Comma 14 3 3" xfId="8499" xr:uid="{00000000-0005-0000-0000-000050190000}"/>
    <cellStyle name="Comma 14 3 3 2" xfId="47747" xr:uid="{00000000-0005-0000-0000-000051190000}"/>
    <cellStyle name="Comma 14 3 4" xfId="47749" xr:uid="{00000000-0005-0000-0000-000052190000}"/>
    <cellStyle name="Comma 14 3 5" xfId="48249" xr:uid="{00000000-0005-0000-0000-000053190000}"/>
    <cellStyle name="Comma 14 3 6" xfId="47743" xr:uid="{00000000-0005-0000-0000-000054190000}"/>
    <cellStyle name="Comma 14 4" xfId="4852" xr:uid="{00000000-0005-0000-0000-000055190000}"/>
    <cellStyle name="Comma 14 4 2" xfId="33469" xr:uid="{00000000-0005-0000-0000-000056190000}"/>
    <cellStyle name="Comma 14 4 2 10" xfId="48288" xr:uid="{00000000-0005-0000-0000-000057190000}"/>
    <cellStyle name="Comma 14 4 2 11" xfId="48289" xr:uid="{00000000-0005-0000-0000-000058190000}"/>
    <cellStyle name="Comma 14 4 2 12" xfId="48287" xr:uid="{00000000-0005-0000-0000-000059190000}"/>
    <cellStyle name="Comma 14 4 2 2" xfId="48290" xr:uid="{00000000-0005-0000-0000-00005A190000}"/>
    <cellStyle name="Comma 14 4 2 2 2" xfId="48291" xr:uid="{00000000-0005-0000-0000-00005B190000}"/>
    <cellStyle name="Comma 14 4 2 2 2 2" xfId="48292" xr:uid="{00000000-0005-0000-0000-00005C190000}"/>
    <cellStyle name="Comma 14 4 2 2 3" xfId="48293" xr:uid="{00000000-0005-0000-0000-00005D190000}"/>
    <cellStyle name="Comma 14 4 2 2 4" xfId="48294" xr:uid="{00000000-0005-0000-0000-00005E190000}"/>
    <cellStyle name="Comma 14 4 2 2 5" xfId="48295" xr:uid="{00000000-0005-0000-0000-00005F190000}"/>
    <cellStyle name="Comma 14 4 2 2 6" xfId="48296" xr:uid="{00000000-0005-0000-0000-000060190000}"/>
    <cellStyle name="Comma 14 4 2 2 7" xfId="48297" xr:uid="{00000000-0005-0000-0000-000061190000}"/>
    <cellStyle name="Comma 14 4 2 2 8" xfId="48298" xr:uid="{00000000-0005-0000-0000-000062190000}"/>
    <cellStyle name="Comma 14 4 2 3" xfId="48299" xr:uid="{00000000-0005-0000-0000-000063190000}"/>
    <cellStyle name="Comma 14 4 2 3 2" xfId="48300" xr:uid="{00000000-0005-0000-0000-000064190000}"/>
    <cellStyle name="Comma 14 4 2 3 2 2" xfId="48301" xr:uid="{00000000-0005-0000-0000-000065190000}"/>
    <cellStyle name="Comma 14 4 2 3 3" xfId="48302" xr:uid="{00000000-0005-0000-0000-000066190000}"/>
    <cellStyle name="Comma 14 4 2 3 4" xfId="48303" xr:uid="{00000000-0005-0000-0000-000067190000}"/>
    <cellStyle name="Comma 14 4 2 3 5" xfId="48304" xr:uid="{00000000-0005-0000-0000-000068190000}"/>
    <cellStyle name="Comma 14 4 2 3 6" xfId="48305" xr:uid="{00000000-0005-0000-0000-000069190000}"/>
    <cellStyle name="Comma 14 4 2 3 7" xfId="48306" xr:uid="{00000000-0005-0000-0000-00006A190000}"/>
    <cellStyle name="Comma 14 4 2 3 8" xfId="48307" xr:uid="{00000000-0005-0000-0000-00006B190000}"/>
    <cellStyle name="Comma 14 4 2 4" xfId="48308" xr:uid="{00000000-0005-0000-0000-00006C190000}"/>
    <cellStyle name="Comma 14 4 2 4 2" xfId="48309" xr:uid="{00000000-0005-0000-0000-00006D190000}"/>
    <cellStyle name="Comma 14 4 2 4 2 2" xfId="48310" xr:uid="{00000000-0005-0000-0000-00006E190000}"/>
    <cellStyle name="Comma 14 4 2 4 3" xfId="48311" xr:uid="{00000000-0005-0000-0000-00006F190000}"/>
    <cellStyle name="Comma 14 4 2 4 4" xfId="48312" xr:uid="{00000000-0005-0000-0000-000070190000}"/>
    <cellStyle name="Comma 14 4 2 4 5" xfId="48313" xr:uid="{00000000-0005-0000-0000-000071190000}"/>
    <cellStyle name="Comma 14 4 2 4 6" xfId="48314" xr:uid="{00000000-0005-0000-0000-000072190000}"/>
    <cellStyle name="Comma 14 4 2 4 7" xfId="48315" xr:uid="{00000000-0005-0000-0000-000073190000}"/>
    <cellStyle name="Comma 14 4 2 4 8" xfId="48316" xr:uid="{00000000-0005-0000-0000-000074190000}"/>
    <cellStyle name="Comma 14 4 2 5" xfId="48317" xr:uid="{00000000-0005-0000-0000-000075190000}"/>
    <cellStyle name="Comma 14 4 2 5 2" xfId="48318" xr:uid="{00000000-0005-0000-0000-000076190000}"/>
    <cellStyle name="Comma 14 4 2 6" xfId="48319" xr:uid="{00000000-0005-0000-0000-000077190000}"/>
    <cellStyle name="Comma 14 4 2 7" xfId="48320" xr:uid="{00000000-0005-0000-0000-000078190000}"/>
    <cellStyle name="Comma 14 4 2 8" xfId="48321" xr:uid="{00000000-0005-0000-0000-000079190000}"/>
    <cellStyle name="Comma 14 4 2 9" xfId="48322" xr:uid="{00000000-0005-0000-0000-00007A190000}"/>
    <cellStyle name="Comma 14 4 3" xfId="48286" xr:uid="{00000000-0005-0000-0000-00007B190000}"/>
    <cellStyle name="Comma 14 5" xfId="1997" xr:uid="{00000000-0005-0000-0000-00007C190000}"/>
    <cellStyle name="Comma 14 5 2" xfId="8147" xr:uid="{00000000-0005-0000-0000-00007D190000}"/>
    <cellStyle name="Comma 14 5 2 10" xfId="48325" xr:uid="{00000000-0005-0000-0000-00007E190000}"/>
    <cellStyle name="Comma 14 5 2 11" xfId="48326" xr:uid="{00000000-0005-0000-0000-00007F190000}"/>
    <cellStyle name="Comma 14 5 2 12" xfId="48324" xr:uid="{00000000-0005-0000-0000-000080190000}"/>
    <cellStyle name="Comma 14 5 2 2" xfId="48327" xr:uid="{00000000-0005-0000-0000-000081190000}"/>
    <cellStyle name="Comma 14 5 2 2 2" xfId="48328" xr:uid="{00000000-0005-0000-0000-000082190000}"/>
    <cellStyle name="Comma 14 5 2 2 2 2" xfId="48329" xr:uid="{00000000-0005-0000-0000-000083190000}"/>
    <cellStyle name="Comma 14 5 2 2 3" xfId="48330" xr:uid="{00000000-0005-0000-0000-000084190000}"/>
    <cellStyle name="Comma 14 5 2 2 4" xfId="48331" xr:uid="{00000000-0005-0000-0000-000085190000}"/>
    <cellStyle name="Comma 14 5 2 2 5" xfId="48332" xr:uid="{00000000-0005-0000-0000-000086190000}"/>
    <cellStyle name="Comma 14 5 2 2 6" xfId="48333" xr:uid="{00000000-0005-0000-0000-000087190000}"/>
    <cellStyle name="Comma 14 5 2 2 7" xfId="48334" xr:uid="{00000000-0005-0000-0000-000088190000}"/>
    <cellStyle name="Comma 14 5 2 2 8" xfId="48335" xr:uid="{00000000-0005-0000-0000-000089190000}"/>
    <cellStyle name="Comma 14 5 2 3" xfId="48336" xr:uid="{00000000-0005-0000-0000-00008A190000}"/>
    <cellStyle name="Comma 14 5 2 3 2" xfId="48337" xr:uid="{00000000-0005-0000-0000-00008B190000}"/>
    <cellStyle name="Comma 14 5 2 3 2 2" xfId="48338" xr:uid="{00000000-0005-0000-0000-00008C190000}"/>
    <cellStyle name="Comma 14 5 2 3 3" xfId="48339" xr:uid="{00000000-0005-0000-0000-00008D190000}"/>
    <cellStyle name="Comma 14 5 2 3 4" xfId="48340" xr:uid="{00000000-0005-0000-0000-00008E190000}"/>
    <cellStyle name="Comma 14 5 2 3 5" xfId="48341" xr:uid="{00000000-0005-0000-0000-00008F190000}"/>
    <cellStyle name="Comma 14 5 2 3 6" xfId="48342" xr:uid="{00000000-0005-0000-0000-000090190000}"/>
    <cellStyle name="Comma 14 5 2 3 7" xfId="48343" xr:uid="{00000000-0005-0000-0000-000091190000}"/>
    <cellStyle name="Comma 14 5 2 3 8" xfId="48344" xr:uid="{00000000-0005-0000-0000-000092190000}"/>
    <cellStyle name="Comma 14 5 2 4" xfId="48345" xr:uid="{00000000-0005-0000-0000-000093190000}"/>
    <cellStyle name="Comma 14 5 2 4 2" xfId="48346" xr:uid="{00000000-0005-0000-0000-000094190000}"/>
    <cellStyle name="Comma 14 5 2 4 2 2" xfId="48347" xr:uid="{00000000-0005-0000-0000-000095190000}"/>
    <cellStyle name="Comma 14 5 2 4 3" xfId="48348" xr:uid="{00000000-0005-0000-0000-000096190000}"/>
    <cellStyle name="Comma 14 5 2 4 4" xfId="48349" xr:uid="{00000000-0005-0000-0000-000097190000}"/>
    <cellStyle name="Comma 14 5 2 4 5" xfId="48350" xr:uid="{00000000-0005-0000-0000-000098190000}"/>
    <cellStyle name="Comma 14 5 2 4 6" xfId="48351" xr:uid="{00000000-0005-0000-0000-000099190000}"/>
    <cellStyle name="Comma 14 5 2 4 7" xfId="48352" xr:uid="{00000000-0005-0000-0000-00009A190000}"/>
    <cellStyle name="Comma 14 5 2 4 8" xfId="48353" xr:uid="{00000000-0005-0000-0000-00009B190000}"/>
    <cellStyle name="Comma 14 5 2 5" xfId="48354" xr:uid="{00000000-0005-0000-0000-00009C190000}"/>
    <cellStyle name="Comma 14 5 2 5 2" xfId="48355" xr:uid="{00000000-0005-0000-0000-00009D190000}"/>
    <cellStyle name="Comma 14 5 2 6" xfId="48356" xr:uid="{00000000-0005-0000-0000-00009E190000}"/>
    <cellStyle name="Comma 14 5 2 7" xfId="48357" xr:uid="{00000000-0005-0000-0000-00009F190000}"/>
    <cellStyle name="Comma 14 5 2 8" xfId="48358" xr:uid="{00000000-0005-0000-0000-0000A0190000}"/>
    <cellStyle name="Comma 14 5 2 9" xfId="48359" xr:uid="{00000000-0005-0000-0000-0000A1190000}"/>
    <cellStyle name="Comma 14 5 3" xfId="48323" xr:uid="{00000000-0005-0000-0000-0000A2190000}"/>
    <cellStyle name="Comma 14 6" xfId="35167" xr:uid="{00000000-0005-0000-0000-0000A3190000}"/>
    <cellStyle name="Comma 14 6 2" xfId="48361" xr:uid="{00000000-0005-0000-0000-0000A4190000}"/>
    <cellStyle name="Comma 14 6 2 10" xfId="48362" xr:uid="{00000000-0005-0000-0000-0000A5190000}"/>
    <cellStyle name="Comma 14 6 2 11" xfId="48363" xr:uid="{00000000-0005-0000-0000-0000A6190000}"/>
    <cellStyle name="Comma 14 6 2 2" xfId="48364" xr:uid="{00000000-0005-0000-0000-0000A7190000}"/>
    <cellStyle name="Comma 14 6 2 2 2" xfId="48365" xr:uid="{00000000-0005-0000-0000-0000A8190000}"/>
    <cellStyle name="Comma 14 6 2 2 2 2" xfId="48366" xr:uid="{00000000-0005-0000-0000-0000A9190000}"/>
    <cellStyle name="Comma 14 6 2 2 3" xfId="48367" xr:uid="{00000000-0005-0000-0000-0000AA190000}"/>
    <cellStyle name="Comma 14 6 2 2 4" xfId="48368" xr:uid="{00000000-0005-0000-0000-0000AB190000}"/>
    <cellStyle name="Comma 14 6 2 2 5" xfId="48369" xr:uid="{00000000-0005-0000-0000-0000AC190000}"/>
    <cellStyle name="Comma 14 6 2 2 6" xfId="48370" xr:uid="{00000000-0005-0000-0000-0000AD190000}"/>
    <cellStyle name="Comma 14 6 2 2 7" xfId="48371" xr:uid="{00000000-0005-0000-0000-0000AE190000}"/>
    <cellStyle name="Comma 14 6 2 2 8" xfId="48372" xr:uid="{00000000-0005-0000-0000-0000AF190000}"/>
    <cellStyle name="Comma 14 6 2 3" xfId="48373" xr:uid="{00000000-0005-0000-0000-0000B0190000}"/>
    <cellStyle name="Comma 14 6 2 3 2" xfId="48374" xr:uid="{00000000-0005-0000-0000-0000B1190000}"/>
    <cellStyle name="Comma 14 6 2 3 2 2" xfId="48375" xr:uid="{00000000-0005-0000-0000-0000B2190000}"/>
    <cellStyle name="Comma 14 6 2 3 3" xfId="48376" xr:uid="{00000000-0005-0000-0000-0000B3190000}"/>
    <cellStyle name="Comma 14 6 2 3 4" xfId="48377" xr:uid="{00000000-0005-0000-0000-0000B4190000}"/>
    <cellStyle name="Comma 14 6 2 3 5" xfId="48378" xr:uid="{00000000-0005-0000-0000-0000B5190000}"/>
    <cellStyle name="Comma 14 6 2 3 6" xfId="48379" xr:uid="{00000000-0005-0000-0000-0000B6190000}"/>
    <cellStyle name="Comma 14 6 2 3 7" xfId="48380" xr:uid="{00000000-0005-0000-0000-0000B7190000}"/>
    <cellStyle name="Comma 14 6 2 3 8" xfId="48381" xr:uid="{00000000-0005-0000-0000-0000B8190000}"/>
    <cellStyle name="Comma 14 6 2 4" xfId="48382" xr:uid="{00000000-0005-0000-0000-0000B9190000}"/>
    <cellStyle name="Comma 14 6 2 4 2" xfId="48383" xr:uid="{00000000-0005-0000-0000-0000BA190000}"/>
    <cellStyle name="Comma 14 6 2 4 2 2" xfId="48384" xr:uid="{00000000-0005-0000-0000-0000BB190000}"/>
    <cellStyle name="Comma 14 6 2 4 3" xfId="48385" xr:uid="{00000000-0005-0000-0000-0000BC190000}"/>
    <cellStyle name="Comma 14 6 2 4 4" xfId="48386" xr:uid="{00000000-0005-0000-0000-0000BD190000}"/>
    <cellStyle name="Comma 14 6 2 4 5" xfId="48387" xr:uid="{00000000-0005-0000-0000-0000BE190000}"/>
    <cellStyle name="Comma 14 6 2 4 6" xfId="48388" xr:uid="{00000000-0005-0000-0000-0000BF190000}"/>
    <cellStyle name="Comma 14 6 2 4 7" xfId="48389" xr:uid="{00000000-0005-0000-0000-0000C0190000}"/>
    <cellStyle name="Comma 14 6 2 4 8" xfId="48390" xr:uid="{00000000-0005-0000-0000-0000C1190000}"/>
    <cellStyle name="Comma 14 6 2 5" xfId="48391" xr:uid="{00000000-0005-0000-0000-0000C2190000}"/>
    <cellStyle name="Comma 14 6 2 5 2" xfId="48392" xr:uid="{00000000-0005-0000-0000-0000C3190000}"/>
    <cellStyle name="Comma 14 6 2 6" xfId="48393" xr:uid="{00000000-0005-0000-0000-0000C4190000}"/>
    <cellStyle name="Comma 14 6 2 7" xfId="48394" xr:uid="{00000000-0005-0000-0000-0000C5190000}"/>
    <cellStyle name="Comma 14 6 2 8" xfId="48395" xr:uid="{00000000-0005-0000-0000-0000C6190000}"/>
    <cellStyle name="Comma 14 6 2 9" xfId="48396" xr:uid="{00000000-0005-0000-0000-0000C7190000}"/>
    <cellStyle name="Comma 14 6 3" xfId="48360" xr:uid="{00000000-0005-0000-0000-0000C8190000}"/>
    <cellStyle name="Comma 14 7" xfId="48397" xr:uid="{00000000-0005-0000-0000-0000C9190000}"/>
    <cellStyle name="Comma 14 7 2" xfId="48398" xr:uid="{00000000-0005-0000-0000-0000CA190000}"/>
    <cellStyle name="Comma 14 7 2 2" xfId="48399" xr:uid="{00000000-0005-0000-0000-0000CB190000}"/>
    <cellStyle name="Comma 14 7 2 2 2" xfId="48400" xr:uid="{00000000-0005-0000-0000-0000CC190000}"/>
    <cellStyle name="Comma 14 7 2 3" xfId="48401" xr:uid="{00000000-0005-0000-0000-0000CD190000}"/>
    <cellStyle name="Comma 14 7 2 4" xfId="48402" xr:uid="{00000000-0005-0000-0000-0000CE190000}"/>
    <cellStyle name="Comma 14 7 2 5" xfId="48403" xr:uid="{00000000-0005-0000-0000-0000CF190000}"/>
    <cellStyle name="Comma 14 7 2 6" xfId="48404" xr:uid="{00000000-0005-0000-0000-0000D0190000}"/>
    <cellStyle name="Comma 14 7 2 7" xfId="48405" xr:uid="{00000000-0005-0000-0000-0000D1190000}"/>
    <cellStyle name="Comma 14 7 2 8" xfId="48406" xr:uid="{00000000-0005-0000-0000-0000D2190000}"/>
    <cellStyle name="Comma 14 8" xfId="48407" xr:uid="{00000000-0005-0000-0000-0000D3190000}"/>
    <cellStyle name="Comma 14 8 2" xfId="48408" xr:uid="{00000000-0005-0000-0000-0000D4190000}"/>
    <cellStyle name="Comma 14 9" xfId="47752" xr:uid="{00000000-0005-0000-0000-0000D5190000}"/>
    <cellStyle name="Comma 14 9 2" xfId="48409" xr:uid="{00000000-0005-0000-0000-0000D6190000}"/>
    <cellStyle name="Comma 140" xfId="4855" xr:uid="{00000000-0005-0000-0000-0000D7190000}"/>
    <cellStyle name="Comma 140 2" xfId="33472" xr:uid="{00000000-0005-0000-0000-0000D8190000}"/>
    <cellStyle name="Comma 141" xfId="4856" xr:uid="{00000000-0005-0000-0000-0000D9190000}"/>
    <cellStyle name="Comma 141 2" xfId="33473" xr:uid="{00000000-0005-0000-0000-0000DA190000}"/>
    <cellStyle name="Comma 142" xfId="4857" xr:uid="{00000000-0005-0000-0000-0000DB190000}"/>
    <cellStyle name="Comma 142 2" xfId="33474" xr:uid="{00000000-0005-0000-0000-0000DC190000}"/>
    <cellStyle name="Comma 143" xfId="4858" xr:uid="{00000000-0005-0000-0000-0000DD190000}"/>
    <cellStyle name="Comma 143 2" xfId="33475" xr:uid="{00000000-0005-0000-0000-0000DE190000}"/>
    <cellStyle name="Comma 144" xfId="4859" xr:uid="{00000000-0005-0000-0000-0000DF190000}"/>
    <cellStyle name="Comma 144 2" xfId="33476" xr:uid="{00000000-0005-0000-0000-0000E0190000}"/>
    <cellStyle name="Comma 145" xfId="4860" xr:uid="{00000000-0005-0000-0000-0000E1190000}"/>
    <cellStyle name="Comma 145 2" xfId="33477" xr:uid="{00000000-0005-0000-0000-0000E2190000}"/>
    <cellStyle name="Comma 146" xfId="4861" xr:uid="{00000000-0005-0000-0000-0000E3190000}"/>
    <cellStyle name="Comma 146 2" xfId="33478" xr:uid="{00000000-0005-0000-0000-0000E4190000}"/>
    <cellStyle name="Comma 147" xfId="4862" xr:uid="{00000000-0005-0000-0000-0000E5190000}"/>
    <cellStyle name="Comma 147 2" xfId="33479" xr:uid="{00000000-0005-0000-0000-0000E6190000}"/>
    <cellStyle name="Comma 148" xfId="4863" xr:uid="{00000000-0005-0000-0000-0000E7190000}"/>
    <cellStyle name="Comma 148 2" xfId="33480" xr:uid="{00000000-0005-0000-0000-0000E8190000}"/>
    <cellStyle name="Comma 149" xfId="4864" xr:uid="{00000000-0005-0000-0000-0000E9190000}"/>
    <cellStyle name="Comma 149 2" xfId="33481" xr:uid="{00000000-0005-0000-0000-0000EA190000}"/>
    <cellStyle name="Comma 15" xfId="1317" xr:uid="{00000000-0005-0000-0000-0000EB190000}"/>
    <cellStyle name="Comma 15 10" xfId="35168" xr:uid="{00000000-0005-0000-0000-0000EC190000}"/>
    <cellStyle name="Comma 15 11" xfId="35924" xr:uid="{00000000-0005-0000-0000-0000ED190000}"/>
    <cellStyle name="Comma 15 2" xfId="289" xr:uid="{00000000-0005-0000-0000-0000EE190000}"/>
    <cellStyle name="Comma 15 2 10" xfId="35169" xr:uid="{00000000-0005-0000-0000-0000EF190000}"/>
    <cellStyle name="Comma 15 2 11" xfId="35925" xr:uid="{00000000-0005-0000-0000-0000F0190000}"/>
    <cellStyle name="Comma 15 2 12" xfId="50841" xr:uid="{00000000-0005-0000-0000-0000F1190000}"/>
    <cellStyle name="Comma 15 2 2" xfId="1318" xr:uid="{00000000-0005-0000-0000-0000F2190000}"/>
    <cellStyle name="Comma 15 2 2 2" xfId="13408" xr:uid="{00000000-0005-0000-0000-0000F3190000}"/>
    <cellStyle name="Comma 15 2 2 2 2" xfId="48413" xr:uid="{00000000-0005-0000-0000-0000F4190000}"/>
    <cellStyle name="Comma 15 2 2 3" xfId="12054" xr:uid="{00000000-0005-0000-0000-0000F5190000}"/>
    <cellStyle name="Comma 15 2 2 3 2" xfId="48412" xr:uid="{00000000-0005-0000-0000-0000F6190000}"/>
    <cellStyle name="Comma 15 2 2 4" xfId="35442" xr:uid="{00000000-0005-0000-0000-0000F7190000}"/>
    <cellStyle name="Comma 15 2 3" xfId="4866" xr:uid="{00000000-0005-0000-0000-0000F8190000}"/>
    <cellStyle name="Comma 15 2 3 2" xfId="8502" xr:uid="{00000000-0005-0000-0000-0000F9190000}"/>
    <cellStyle name="Comma 15 2 3 3" xfId="48414" xr:uid="{00000000-0005-0000-0000-0000FA190000}"/>
    <cellStyle name="Comma 15 2 4" xfId="2000" xr:uid="{00000000-0005-0000-0000-0000FB190000}"/>
    <cellStyle name="Comma 15 2 4 2" xfId="13513" xr:uid="{00000000-0005-0000-0000-0000FC190000}"/>
    <cellStyle name="Comma 15 2 4 3" xfId="48415" xr:uid="{00000000-0005-0000-0000-0000FD190000}"/>
    <cellStyle name="Comma 15 2 5" xfId="19132" xr:uid="{00000000-0005-0000-0000-0000FE190000}"/>
    <cellStyle name="Comma 15 2 5 2" xfId="48416" xr:uid="{00000000-0005-0000-0000-0000FF190000}"/>
    <cellStyle name="Comma 15 2 6" xfId="29534" xr:uid="{00000000-0005-0000-0000-0000001A0000}"/>
    <cellStyle name="Comma 15 2 6 2" xfId="48417" xr:uid="{00000000-0005-0000-0000-0000011A0000}"/>
    <cellStyle name="Comma 15 2 7" xfId="33483" xr:uid="{00000000-0005-0000-0000-0000021A0000}"/>
    <cellStyle name="Comma 15 2 7 2" xfId="48418" xr:uid="{00000000-0005-0000-0000-0000031A0000}"/>
    <cellStyle name="Comma 15 2 8" xfId="8184" xr:uid="{00000000-0005-0000-0000-0000041A0000}"/>
    <cellStyle name="Comma 15 2 8 2" xfId="48419" xr:uid="{00000000-0005-0000-0000-0000051A0000}"/>
    <cellStyle name="Comma 15 2 9" xfId="6867" xr:uid="{00000000-0005-0000-0000-0000061A0000}"/>
    <cellStyle name="Comma 15 2 9 2" xfId="48411" xr:uid="{00000000-0005-0000-0000-0000071A0000}"/>
    <cellStyle name="Comma 15 3" xfId="290" xr:uid="{00000000-0005-0000-0000-0000081A0000}"/>
    <cellStyle name="Comma 15 3 2" xfId="12215" xr:uid="{00000000-0005-0000-0000-0000091A0000}"/>
    <cellStyle name="Comma 15 3 3" xfId="33484" xr:uid="{00000000-0005-0000-0000-00000A1A0000}"/>
    <cellStyle name="Comma 15 3 4" xfId="8503" xr:uid="{00000000-0005-0000-0000-00000B1A0000}"/>
    <cellStyle name="Comma 15 3 5" xfId="35441" xr:uid="{00000000-0005-0000-0000-00000C1A0000}"/>
    <cellStyle name="Comma 15 3 6" xfId="48410" xr:uid="{00000000-0005-0000-0000-00000D1A0000}"/>
    <cellStyle name="Comma 15 3 7" xfId="4867" xr:uid="{00000000-0005-0000-0000-00000E1A0000}"/>
    <cellStyle name="Comma 15 3 8" xfId="50842" xr:uid="{00000000-0005-0000-0000-00000F1A0000}"/>
    <cellStyle name="Comma 15 4" xfId="4865" xr:uid="{00000000-0005-0000-0000-0000101A0000}"/>
    <cellStyle name="Comma 15 4 2" xfId="8501" xr:uid="{00000000-0005-0000-0000-0000111A0000}"/>
    <cellStyle name="Comma 15 5" xfId="1999" xr:uid="{00000000-0005-0000-0000-0000121A0000}"/>
    <cellStyle name="Comma 15 5 2" xfId="13512" xr:uid="{00000000-0005-0000-0000-0000131A0000}"/>
    <cellStyle name="Comma 15 6" xfId="19107" xr:uid="{00000000-0005-0000-0000-0000141A0000}"/>
    <cellStyle name="Comma 15 7" xfId="29533" xr:uid="{00000000-0005-0000-0000-0000151A0000}"/>
    <cellStyle name="Comma 15 8" xfId="33482" xr:uid="{00000000-0005-0000-0000-0000161A0000}"/>
    <cellStyle name="Comma 15 9" xfId="8160" xr:uid="{00000000-0005-0000-0000-0000171A0000}"/>
    <cellStyle name="Comma 150" xfId="4868" xr:uid="{00000000-0005-0000-0000-0000181A0000}"/>
    <cellStyle name="Comma 150 2" xfId="33485" xr:uid="{00000000-0005-0000-0000-0000191A0000}"/>
    <cellStyle name="Comma 151" xfId="4869" xr:uid="{00000000-0005-0000-0000-00001A1A0000}"/>
    <cellStyle name="Comma 151 2" xfId="33486" xr:uid="{00000000-0005-0000-0000-00001B1A0000}"/>
    <cellStyle name="Comma 152" xfId="4870" xr:uid="{00000000-0005-0000-0000-00001C1A0000}"/>
    <cellStyle name="Comma 152 2" xfId="33487" xr:uid="{00000000-0005-0000-0000-00001D1A0000}"/>
    <cellStyle name="Comma 153" xfId="4871" xr:uid="{00000000-0005-0000-0000-00001E1A0000}"/>
    <cellStyle name="Comma 153 2" xfId="33488" xr:uid="{00000000-0005-0000-0000-00001F1A0000}"/>
    <cellStyle name="Comma 154" xfId="4872" xr:uid="{00000000-0005-0000-0000-0000201A0000}"/>
    <cellStyle name="Comma 154 2" xfId="33489" xr:uid="{00000000-0005-0000-0000-0000211A0000}"/>
    <cellStyle name="Comma 155" xfId="4873" xr:uid="{00000000-0005-0000-0000-0000221A0000}"/>
    <cellStyle name="Comma 155 2" xfId="33490" xr:uid="{00000000-0005-0000-0000-0000231A0000}"/>
    <cellStyle name="Comma 156" xfId="4874" xr:uid="{00000000-0005-0000-0000-0000241A0000}"/>
    <cellStyle name="Comma 156 2" xfId="33491" xr:uid="{00000000-0005-0000-0000-0000251A0000}"/>
    <cellStyle name="Comma 157" xfId="4875" xr:uid="{00000000-0005-0000-0000-0000261A0000}"/>
    <cellStyle name="Comma 157 2" xfId="33492" xr:uid="{00000000-0005-0000-0000-0000271A0000}"/>
    <cellStyle name="Comma 158" xfId="4876" xr:uid="{00000000-0005-0000-0000-0000281A0000}"/>
    <cellStyle name="Comma 158 2" xfId="33493" xr:uid="{00000000-0005-0000-0000-0000291A0000}"/>
    <cellStyle name="Comma 159" xfId="4877" xr:uid="{00000000-0005-0000-0000-00002A1A0000}"/>
    <cellStyle name="Comma 159 2" xfId="33494" xr:uid="{00000000-0005-0000-0000-00002B1A0000}"/>
    <cellStyle name="Comma 16" xfId="291" xr:uid="{00000000-0005-0000-0000-00002C1A0000}"/>
    <cellStyle name="Comma 16 10" xfId="35926" xr:uid="{00000000-0005-0000-0000-00002D1A0000}"/>
    <cellStyle name="Comma 16 2" xfId="292" xr:uid="{00000000-0005-0000-0000-00002E1A0000}"/>
    <cellStyle name="Comma 16 2 10" xfId="35927" xr:uid="{00000000-0005-0000-0000-00002F1A0000}"/>
    <cellStyle name="Comma 16 2 11" xfId="4879" xr:uid="{00000000-0005-0000-0000-0000301A0000}"/>
    <cellStyle name="Comma 16 2 2" xfId="293" xr:uid="{00000000-0005-0000-0000-0000311A0000}"/>
    <cellStyle name="Comma 16 2 2 2" xfId="48422" xr:uid="{00000000-0005-0000-0000-0000321A0000}"/>
    <cellStyle name="Comma 16 2 2 3" xfId="12055" xr:uid="{00000000-0005-0000-0000-0000331A0000}"/>
    <cellStyle name="Comma 16 2 2 4" xfId="50843" xr:uid="{00000000-0005-0000-0000-0000341A0000}"/>
    <cellStyle name="Comma 16 2 3" xfId="8505" xr:uid="{00000000-0005-0000-0000-0000351A0000}"/>
    <cellStyle name="Comma 16 2 3 2" xfId="48421" xr:uid="{00000000-0005-0000-0000-0000361A0000}"/>
    <cellStyle name="Comma 16 2 4" xfId="13515" xr:uid="{00000000-0005-0000-0000-0000371A0000}"/>
    <cellStyle name="Comma 16 2 5" xfId="19133" xr:uid="{00000000-0005-0000-0000-0000381A0000}"/>
    <cellStyle name="Comma 16 2 6" xfId="29536" xr:uid="{00000000-0005-0000-0000-0000391A0000}"/>
    <cellStyle name="Comma 16 2 7" xfId="33496" xr:uid="{00000000-0005-0000-0000-00003A1A0000}"/>
    <cellStyle name="Comma 16 2 8" xfId="8185" xr:uid="{00000000-0005-0000-0000-00003B1A0000}"/>
    <cellStyle name="Comma 16 2 9" xfId="6868" xr:uid="{00000000-0005-0000-0000-00003C1A0000}"/>
    <cellStyle name="Comma 16 3" xfId="294" xr:uid="{00000000-0005-0000-0000-00003D1A0000}"/>
    <cellStyle name="Comma 16 3 2" xfId="295" xr:uid="{00000000-0005-0000-0000-00003E1A0000}"/>
    <cellStyle name="Comma 16 3 2 2" xfId="33498" xr:uid="{00000000-0005-0000-0000-00003F1A0000}"/>
    <cellStyle name="Comma 16 3 2 3" xfId="13090" xr:uid="{00000000-0005-0000-0000-0000401A0000}"/>
    <cellStyle name="Comma 16 3 2 4" xfId="48423" xr:uid="{00000000-0005-0000-0000-0000411A0000}"/>
    <cellStyle name="Comma 16 3 2 5" xfId="4881" xr:uid="{00000000-0005-0000-0000-0000421A0000}"/>
    <cellStyle name="Comma 16 3 2 6" xfId="50844" xr:uid="{00000000-0005-0000-0000-0000431A0000}"/>
    <cellStyle name="Comma 16 3 3" xfId="33497" xr:uid="{00000000-0005-0000-0000-0000441A0000}"/>
    <cellStyle name="Comma 16 3 4" xfId="10279" xr:uid="{00000000-0005-0000-0000-0000451A0000}"/>
    <cellStyle name="Comma 16 3 5" xfId="35928" xr:uid="{00000000-0005-0000-0000-0000461A0000}"/>
    <cellStyle name="Comma 16 3 6" xfId="4880" xr:uid="{00000000-0005-0000-0000-0000471A0000}"/>
    <cellStyle name="Comma 16 4" xfId="296" xr:uid="{00000000-0005-0000-0000-0000481A0000}"/>
    <cellStyle name="Comma 16 4 2" xfId="297" xr:uid="{00000000-0005-0000-0000-0000491A0000}"/>
    <cellStyle name="Comma 16 4 2 2" xfId="48424" xr:uid="{00000000-0005-0000-0000-00004A1A0000}"/>
    <cellStyle name="Comma 16 4 2 3" xfId="33499" xr:uid="{00000000-0005-0000-0000-00004B1A0000}"/>
    <cellStyle name="Comma 16 4 2 4" xfId="50845" xr:uid="{00000000-0005-0000-0000-00004C1A0000}"/>
    <cellStyle name="Comma 16 4 3" xfId="8504" xr:uid="{00000000-0005-0000-0000-00004D1A0000}"/>
    <cellStyle name="Comma 16 4 4" xfId="4882" xr:uid="{00000000-0005-0000-0000-00004E1A0000}"/>
    <cellStyle name="Comma 16 5" xfId="298" xr:uid="{00000000-0005-0000-0000-00004F1A0000}"/>
    <cellStyle name="Comma 16 5 2" xfId="299" xr:uid="{00000000-0005-0000-0000-0000501A0000}"/>
    <cellStyle name="Comma 16 5 2 2" xfId="48425" xr:uid="{00000000-0005-0000-0000-0000511A0000}"/>
    <cellStyle name="Comma 16 5 2 3" xfId="33500" xr:uid="{00000000-0005-0000-0000-0000521A0000}"/>
    <cellStyle name="Comma 16 5 2 4" xfId="50846" xr:uid="{00000000-0005-0000-0000-0000531A0000}"/>
    <cellStyle name="Comma 16 5 3" xfId="13514" xr:uid="{00000000-0005-0000-0000-0000541A0000}"/>
    <cellStyle name="Comma 16 5 4" xfId="35929" xr:uid="{00000000-0005-0000-0000-0000551A0000}"/>
    <cellStyle name="Comma 16 5 5" xfId="4883" xr:uid="{00000000-0005-0000-0000-0000561A0000}"/>
    <cellStyle name="Comma 16 6" xfId="300" xr:uid="{00000000-0005-0000-0000-0000571A0000}"/>
    <cellStyle name="Comma 16 6 2" xfId="301" xr:uid="{00000000-0005-0000-0000-0000581A0000}"/>
    <cellStyle name="Comma 16 6 2 2" xfId="48426" xr:uid="{00000000-0005-0000-0000-0000591A0000}"/>
    <cellStyle name="Comma 16 6 2 3" xfId="19105" xr:uid="{00000000-0005-0000-0000-00005A1A0000}"/>
    <cellStyle name="Comma 16 6 2 4" xfId="50847" xr:uid="{00000000-0005-0000-0000-00005B1A0000}"/>
    <cellStyle name="Comma 16 6 3" xfId="35930" xr:uid="{00000000-0005-0000-0000-00005C1A0000}"/>
    <cellStyle name="Comma 16 6 4" xfId="4878" xr:uid="{00000000-0005-0000-0000-00005D1A0000}"/>
    <cellStyle name="Comma 16 7" xfId="302" xr:uid="{00000000-0005-0000-0000-00005E1A0000}"/>
    <cellStyle name="Comma 16 7 2" xfId="48427" xr:uid="{00000000-0005-0000-0000-00005F1A0000}"/>
    <cellStyle name="Comma 16 7 3" xfId="29535" xr:uid="{00000000-0005-0000-0000-0000601A0000}"/>
    <cellStyle name="Comma 16 7 4" xfId="50848" xr:uid="{00000000-0005-0000-0000-0000611A0000}"/>
    <cellStyle name="Comma 16 8" xfId="303" xr:uid="{00000000-0005-0000-0000-0000621A0000}"/>
    <cellStyle name="Comma 16 8 2" xfId="48428" xr:uid="{00000000-0005-0000-0000-0000631A0000}"/>
    <cellStyle name="Comma 16 8 3" xfId="33495" xr:uid="{00000000-0005-0000-0000-0000641A0000}"/>
    <cellStyle name="Comma 16 9" xfId="8155" xr:uid="{00000000-0005-0000-0000-0000651A0000}"/>
    <cellStyle name="Comma 16 9 2" xfId="48420" xr:uid="{00000000-0005-0000-0000-0000661A0000}"/>
    <cellStyle name="Comma 160" xfId="4884" xr:uid="{00000000-0005-0000-0000-0000671A0000}"/>
    <cellStyle name="Comma 160 2" xfId="33501" xr:uid="{00000000-0005-0000-0000-0000681A0000}"/>
    <cellStyle name="Comma 161" xfId="4885" xr:uid="{00000000-0005-0000-0000-0000691A0000}"/>
    <cellStyle name="Comma 161 2" xfId="33502" xr:uid="{00000000-0005-0000-0000-00006A1A0000}"/>
    <cellStyle name="Comma 162" xfId="4886" xr:uid="{00000000-0005-0000-0000-00006B1A0000}"/>
    <cellStyle name="Comma 162 2" xfId="33503" xr:uid="{00000000-0005-0000-0000-00006C1A0000}"/>
    <cellStyle name="Comma 163" xfId="4887" xr:uid="{00000000-0005-0000-0000-00006D1A0000}"/>
    <cellStyle name="Comma 163 2" xfId="33504" xr:uid="{00000000-0005-0000-0000-00006E1A0000}"/>
    <cellStyle name="Comma 164" xfId="4888" xr:uid="{00000000-0005-0000-0000-00006F1A0000}"/>
    <cellStyle name="Comma 164 2" xfId="33505" xr:uid="{00000000-0005-0000-0000-0000701A0000}"/>
    <cellStyle name="Comma 165" xfId="4889" xr:uid="{00000000-0005-0000-0000-0000711A0000}"/>
    <cellStyle name="Comma 165 2" xfId="33506" xr:uid="{00000000-0005-0000-0000-0000721A0000}"/>
    <cellStyle name="Comma 166" xfId="4890" xr:uid="{00000000-0005-0000-0000-0000731A0000}"/>
    <cellStyle name="Comma 166 2" xfId="33507" xr:uid="{00000000-0005-0000-0000-0000741A0000}"/>
    <cellStyle name="Comma 167" xfId="4891" xr:uid="{00000000-0005-0000-0000-0000751A0000}"/>
    <cellStyle name="Comma 167 2" xfId="33508" xr:uid="{00000000-0005-0000-0000-0000761A0000}"/>
    <cellStyle name="Comma 168" xfId="4892" xr:uid="{00000000-0005-0000-0000-0000771A0000}"/>
    <cellStyle name="Comma 168 2" xfId="33509" xr:uid="{00000000-0005-0000-0000-0000781A0000}"/>
    <cellStyle name="Comma 169" xfId="4893" xr:uid="{00000000-0005-0000-0000-0000791A0000}"/>
    <cellStyle name="Comma 169 2" xfId="33510" xr:uid="{00000000-0005-0000-0000-00007A1A0000}"/>
    <cellStyle name="Comma 17" xfId="1319" xr:uid="{00000000-0005-0000-0000-00007B1A0000}"/>
    <cellStyle name="Comma 17 10" xfId="4895" xr:uid="{00000000-0005-0000-0000-00007C1A0000}"/>
    <cellStyle name="Comma 17 10 2" xfId="33512" xr:uid="{00000000-0005-0000-0000-00007D1A0000}"/>
    <cellStyle name="Comma 17 10 3" xfId="48430" xr:uid="{00000000-0005-0000-0000-00007E1A0000}"/>
    <cellStyle name="Comma 17 11" xfId="4894" xr:uid="{00000000-0005-0000-0000-00007F1A0000}"/>
    <cellStyle name="Comma 17 11 2" xfId="33511" xr:uid="{00000000-0005-0000-0000-0000801A0000}"/>
    <cellStyle name="Comma 17 11 3" xfId="48431" xr:uid="{00000000-0005-0000-0000-0000811A0000}"/>
    <cellStyle name="Comma 17 12" xfId="2001" xr:uid="{00000000-0005-0000-0000-0000821A0000}"/>
    <cellStyle name="Comma 17 12 2" xfId="8228" xr:uid="{00000000-0005-0000-0000-0000831A0000}"/>
    <cellStyle name="Comma 17 12 3" xfId="48432" xr:uid="{00000000-0005-0000-0000-0000841A0000}"/>
    <cellStyle name="Comma 17 13" xfId="35170" xr:uid="{00000000-0005-0000-0000-0000851A0000}"/>
    <cellStyle name="Comma 17 13 2" xfId="48433" xr:uid="{00000000-0005-0000-0000-0000861A0000}"/>
    <cellStyle name="Comma 17 14" xfId="48434" xr:uid="{00000000-0005-0000-0000-0000871A0000}"/>
    <cellStyle name="Comma 17 15" xfId="48429" xr:uid="{00000000-0005-0000-0000-0000881A0000}"/>
    <cellStyle name="Comma 17 16" xfId="35931" xr:uid="{00000000-0005-0000-0000-0000891A0000}"/>
    <cellStyle name="Comma 17 2" xfId="304" xr:uid="{00000000-0005-0000-0000-00008A1A0000}"/>
    <cellStyle name="Comma 17 2 2" xfId="1321" xr:uid="{00000000-0005-0000-0000-00008B1A0000}"/>
    <cellStyle name="Comma 17 2 2 10" xfId="48437" xr:uid="{00000000-0005-0000-0000-00008C1A0000}"/>
    <cellStyle name="Comma 17 2 2 11" xfId="48438" xr:uid="{00000000-0005-0000-0000-00008D1A0000}"/>
    <cellStyle name="Comma 17 2 2 12" xfId="48436" xr:uid="{00000000-0005-0000-0000-00008E1A0000}"/>
    <cellStyle name="Comma 17 2 2 2" xfId="4897" xr:uid="{00000000-0005-0000-0000-00008F1A0000}"/>
    <cellStyle name="Comma 17 2 2 2 2" xfId="48440" xr:uid="{00000000-0005-0000-0000-0000901A0000}"/>
    <cellStyle name="Comma 17 2 2 2 2 2" xfId="48441" xr:uid="{00000000-0005-0000-0000-0000911A0000}"/>
    <cellStyle name="Comma 17 2 2 2 3" xfId="48442" xr:uid="{00000000-0005-0000-0000-0000921A0000}"/>
    <cellStyle name="Comma 17 2 2 2 4" xfId="48443" xr:uid="{00000000-0005-0000-0000-0000931A0000}"/>
    <cellStyle name="Comma 17 2 2 2 5" xfId="48444" xr:uid="{00000000-0005-0000-0000-0000941A0000}"/>
    <cellStyle name="Comma 17 2 2 2 6" xfId="48445" xr:uid="{00000000-0005-0000-0000-0000951A0000}"/>
    <cellStyle name="Comma 17 2 2 2 7" xfId="48446" xr:uid="{00000000-0005-0000-0000-0000961A0000}"/>
    <cellStyle name="Comma 17 2 2 2 8" xfId="48447" xr:uid="{00000000-0005-0000-0000-0000971A0000}"/>
    <cellStyle name="Comma 17 2 2 2 9" xfId="48439" xr:uid="{00000000-0005-0000-0000-0000981A0000}"/>
    <cellStyle name="Comma 17 2 2 3" xfId="48448" xr:uid="{00000000-0005-0000-0000-0000991A0000}"/>
    <cellStyle name="Comma 17 2 2 3 2" xfId="48449" xr:uid="{00000000-0005-0000-0000-00009A1A0000}"/>
    <cellStyle name="Comma 17 2 2 3 2 2" xfId="48450" xr:uid="{00000000-0005-0000-0000-00009B1A0000}"/>
    <cellStyle name="Comma 17 2 2 3 3" xfId="48451" xr:uid="{00000000-0005-0000-0000-00009C1A0000}"/>
    <cellStyle name="Comma 17 2 2 3 4" xfId="48452" xr:uid="{00000000-0005-0000-0000-00009D1A0000}"/>
    <cellStyle name="Comma 17 2 2 3 5" xfId="48453" xr:uid="{00000000-0005-0000-0000-00009E1A0000}"/>
    <cellStyle name="Comma 17 2 2 3 6" xfId="48454" xr:uid="{00000000-0005-0000-0000-00009F1A0000}"/>
    <cellStyle name="Comma 17 2 2 3 7" xfId="48455" xr:uid="{00000000-0005-0000-0000-0000A01A0000}"/>
    <cellStyle name="Comma 17 2 2 3 8" xfId="48456" xr:uid="{00000000-0005-0000-0000-0000A11A0000}"/>
    <cellStyle name="Comma 17 2 2 4" xfId="48457" xr:uid="{00000000-0005-0000-0000-0000A21A0000}"/>
    <cellStyle name="Comma 17 2 2 4 2" xfId="48458" xr:uid="{00000000-0005-0000-0000-0000A31A0000}"/>
    <cellStyle name="Comma 17 2 2 4 2 2" xfId="48459" xr:uid="{00000000-0005-0000-0000-0000A41A0000}"/>
    <cellStyle name="Comma 17 2 2 4 3" xfId="48460" xr:uid="{00000000-0005-0000-0000-0000A51A0000}"/>
    <cellStyle name="Comma 17 2 2 4 4" xfId="48461" xr:uid="{00000000-0005-0000-0000-0000A61A0000}"/>
    <cellStyle name="Comma 17 2 2 4 5" xfId="48462" xr:uid="{00000000-0005-0000-0000-0000A71A0000}"/>
    <cellStyle name="Comma 17 2 2 4 6" xfId="48463" xr:uid="{00000000-0005-0000-0000-0000A81A0000}"/>
    <cellStyle name="Comma 17 2 2 4 7" xfId="48464" xr:uid="{00000000-0005-0000-0000-0000A91A0000}"/>
    <cellStyle name="Comma 17 2 2 4 8" xfId="48465" xr:uid="{00000000-0005-0000-0000-0000AA1A0000}"/>
    <cellStyle name="Comma 17 2 2 5" xfId="48466" xr:uid="{00000000-0005-0000-0000-0000AB1A0000}"/>
    <cellStyle name="Comma 17 2 2 5 2" xfId="48467" xr:uid="{00000000-0005-0000-0000-0000AC1A0000}"/>
    <cellStyle name="Comma 17 2 2 6" xfId="48468" xr:uid="{00000000-0005-0000-0000-0000AD1A0000}"/>
    <cellStyle name="Comma 17 2 2 7" xfId="48469" xr:uid="{00000000-0005-0000-0000-0000AE1A0000}"/>
    <cellStyle name="Comma 17 2 2 8" xfId="48470" xr:uid="{00000000-0005-0000-0000-0000AF1A0000}"/>
    <cellStyle name="Comma 17 2 2 9" xfId="48471" xr:uid="{00000000-0005-0000-0000-0000B01A0000}"/>
    <cellStyle name="Comma 17 2 3" xfId="4896" xr:uid="{00000000-0005-0000-0000-0000B11A0000}"/>
    <cellStyle name="Comma 17 2 3 2" xfId="13409" xr:uid="{00000000-0005-0000-0000-0000B21A0000}"/>
    <cellStyle name="Comma 17 2 3 3" xfId="12056" xr:uid="{00000000-0005-0000-0000-0000B31A0000}"/>
    <cellStyle name="Comma 17 2 3 4" xfId="48435" xr:uid="{00000000-0005-0000-0000-0000B41A0000}"/>
    <cellStyle name="Comma 17 2 4" xfId="33513" xr:uid="{00000000-0005-0000-0000-0000B51A0000}"/>
    <cellStyle name="Comma 17 2 5" xfId="8507" xr:uid="{00000000-0005-0000-0000-0000B61A0000}"/>
    <cellStyle name="Comma 17 2 6" xfId="6869" xr:uid="{00000000-0005-0000-0000-0000B71A0000}"/>
    <cellStyle name="Comma 17 2 7" xfId="35443" xr:uid="{00000000-0005-0000-0000-0000B81A0000}"/>
    <cellStyle name="Comma 17 2 8" xfId="1320" xr:uid="{00000000-0005-0000-0000-0000B91A0000}"/>
    <cellStyle name="Comma 17 2 9" xfId="50849" xr:uid="{00000000-0005-0000-0000-0000BA1A0000}"/>
    <cellStyle name="Comma 17 3" xfId="4898" xr:uid="{00000000-0005-0000-0000-0000BB1A0000}"/>
    <cellStyle name="Comma 17 3 2" xfId="4899" xr:uid="{00000000-0005-0000-0000-0000BC1A0000}"/>
    <cellStyle name="Comma 17 3 2 10" xfId="48474" xr:uid="{00000000-0005-0000-0000-0000BD1A0000}"/>
    <cellStyle name="Comma 17 3 2 11" xfId="48475" xr:uid="{00000000-0005-0000-0000-0000BE1A0000}"/>
    <cellStyle name="Comma 17 3 2 12" xfId="48473" xr:uid="{00000000-0005-0000-0000-0000BF1A0000}"/>
    <cellStyle name="Comma 17 3 2 2" xfId="33515" xr:uid="{00000000-0005-0000-0000-0000C01A0000}"/>
    <cellStyle name="Comma 17 3 2 2 2" xfId="48477" xr:uid="{00000000-0005-0000-0000-0000C11A0000}"/>
    <cellStyle name="Comma 17 3 2 2 2 2" xfId="48478" xr:uid="{00000000-0005-0000-0000-0000C21A0000}"/>
    <cellStyle name="Comma 17 3 2 2 3" xfId="48479" xr:uid="{00000000-0005-0000-0000-0000C31A0000}"/>
    <cellStyle name="Comma 17 3 2 2 4" xfId="48480" xr:uid="{00000000-0005-0000-0000-0000C41A0000}"/>
    <cellStyle name="Comma 17 3 2 2 5" xfId="48481" xr:uid="{00000000-0005-0000-0000-0000C51A0000}"/>
    <cellStyle name="Comma 17 3 2 2 6" xfId="48482" xr:uid="{00000000-0005-0000-0000-0000C61A0000}"/>
    <cellStyle name="Comma 17 3 2 2 7" xfId="48483" xr:uid="{00000000-0005-0000-0000-0000C71A0000}"/>
    <cellStyle name="Comma 17 3 2 2 8" xfId="48484" xr:uid="{00000000-0005-0000-0000-0000C81A0000}"/>
    <cellStyle name="Comma 17 3 2 2 9" xfId="48476" xr:uid="{00000000-0005-0000-0000-0000C91A0000}"/>
    <cellStyle name="Comma 17 3 2 3" xfId="12216" xr:uid="{00000000-0005-0000-0000-0000CA1A0000}"/>
    <cellStyle name="Comma 17 3 2 3 2" xfId="48486" xr:uid="{00000000-0005-0000-0000-0000CB1A0000}"/>
    <cellStyle name="Comma 17 3 2 3 2 2" xfId="48487" xr:uid="{00000000-0005-0000-0000-0000CC1A0000}"/>
    <cellStyle name="Comma 17 3 2 3 3" xfId="48488" xr:uid="{00000000-0005-0000-0000-0000CD1A0000}"/>
    <cellStyle name="Comma 17 3 2 3 4" xfId="48489" xr:uid="{00000000-0005-0000-0000-0000CE1A0000}"/>
    <cellStyle name="Comma 17 3 2 3 5" xfId="48490" xr:uid="{00000000-0005-0000-0000-0000CF1A0000}"/>
    <cellStyle name="Comma 17 3 2 3 6" xfId="48491" xr:uid="{00000000-0005-0000-0000-0000D01A0000}"/>
    <cellStyle name="Comma 17 3 2 3 7" xfId="48492" xr:uid="{00000000-0005-0000-0000-0000D11A0000}"/>
    <cellStyle name="Comma 17 3 2 3 8" xfId="48493" xr:uid="{00000000-0005-0000-0000-0000D21A0000}"/>
    <cellStyle name="Comma 17 3 2 3 9" xfId="48485" xr:uid="{00000000-0005-0000-0000-0000D31A0000}"/>
    <cellStyle name="Comma 17 3 2 4" xfId="48494" xr:uid="{00000000-0005-0000-0000-0000D41A0000}"/>
    <cellStyle name="Comma 17 3 2 4 2" xfId="48495" xr:uid="{00000000-0005-0000-0000-0000D51A0000}"/>
    <cellStyle name="Comma 17 3 2 4 2 2" xfId="48496" xr:uid="{00000000-0005-0000-0000-0000D61A0000}"/>
    <cellStyle name="Comma 17 3 2 4 3" xfId="48497" xr:uid="{00000000-0005-0000-0000-0000D71A0000}"/>
    <cellStyle name="Comma 17 3 2 4 4" xfId="48498" xr:uid="{00000000-0005-0000-0000-0000D81A0000}"/>
    <cellStyle name="Comma 17 3 2 4 5" xfId="48499" xr:uid="{00000000-0005-0000-0000-0000D91A0000}"/>
    <cellStyle name="Comma 17 3 2 4 6" xfId="48500" xr:uid="{00000000-0005-0000-0000-0000DA1A0000}"/>
    <cellStyle name="Comma 17 3 2 4 7" xfId="48501" xr:uid="{00000000-0005-0000-0000-0000DB1A0000}"/>
    <cellStyle name="Comma 17 3 2 4 8" xfId="48502" xr:uid="{00000000-0005-0000-0000-0000DC1A0000}"/>
    <cellStyle name="Comma 17 3 2 5" xfId="48503" xr:uid="{00000000-0005-0000-0000-0000DD1A0000}"/>
    <cellStyle name="Comma 17 3 2 5 2" xfId="48504" xr:uid="{00000000-0005-0000-0000-0000DE1A0000}"/>
    <cellStyle name="Comma 17 3 2 6" xfId="48505" xr:uid="{00000000-0005-0000-0000-0000DF1A0000}"/>
    <cellStyle name="Comma 17 3 2 7" xfId="48506" xr:uid="{00000000-0005-0000-0000-0000E01A0000}"/>
    <cellStyle name="Comma 17 3 2 8" xfId="48507" xr:uid="{00000000-0005-0000-0000-0000E11A0000}"/>
    <cellStyle name="Comma 17 3 2 9" xfId="48508" xr:uid="{00000000-0005-0000-0000-0000E21A0000}"/>
    <cellStyle name="Comma 17 3 3" xfId="33514" xr:uid="{00000000-0005-0000-0000-0000E31A0000}"/>
    <cellStyle name="Comma 17 3 4" xfId="8508" xr:uid="{00000000-0005-0000-0000-0000E41A0000}"/>
    <cellStyle name="Comma 17 3 5" xfId="48472" xr:uid="{00000000-0005-0000-0000-0000E51A0000}"/>
    <cellStyle name="Comma 17 4" xfId="4900" xr:uid="{00000000-0005-0000-0000-0000E61A0000}"/>
    <cellStyle name="Comma 17 4 2" xfId="13104" xr:uid="{00000000-0005-0000-0000-0000E71A0000}"/>
    <cellStyle name="Comma 17 4 2 10" xfId="48511" xr:uid="{00000000-0005-0000-0000-0000E81A0000}"/>
    <cellStyle name="Comma 17 4 2 11" xfId="48512" xr:uid="{00000000-0005-0000-0000-0000E91A0000}"/>
    <cellStyle name="Comma 17 4 2 12" xfId="48510" xr:uid="{00000000-0005-0000-0000-0000EA1A0000}"/>
    <cellStyle name="Comma 17 4 2 2" xfId="48513" xr:uid="{00000000-0005-0000-0000-0000EB1A0000}"/>
    <cellStyle name="Comma 17 4 2 2 2" xfId="48514" xr:uid="{00000000-0005-0000-0000-0000EC1A0000}"/>
    <cellStyle name="Comma 17 4 2 2 2 2" xfId="48515" xr:uid="{00000000-0005-0000-0000-0000ED1A0000}"/>
    <cellStyle name="Comma 17 4 2 2 3" xfId="48516" xr:uid="{00000000-0005-0000-0000-0000EE1A0000}"/>
    <cellStyle name="Comma 17 4 2 2 4" xfId="48517" xr:uid="{00000000-0005-0000-0000-0000EF1A0000}"/>
    <cellStyle name="Comma 17 4 2 2 5" xfId="48518" xr:uid="{00000000-0005-0000-0000-0000F01A0000}"/>
    <cellStyle name="Comma 17 4 2 2 6" xfId="48519" xr:uid="{00000000-0005-0000-0000-0000F11A0000}"/>
    <cellStyle name="Comma 17 4 2 2 7" xfId="48520" xr:uid="{00000000-0005-0000-0000-0000F21A0000}"/>
    <cellStyle name="Comma 17 4 2 2 8" xfId="48521" xr:uid="{00000000-0005-0000-0000-0000F31A0000}"/>
    <cellStyle name="Comma 17 4 2 3" xfId="48522" xr:uid="{00000000-0005-0000-0000-0000F41A0000}"/>
    <cellStyle name="Comma 17 4 2 3 2" xfId="48523" xr:uid="{00000000-0005-0000-0000-0000F51A0000}"/>
    <cellStyle name="Comma 17 4 2 3 2 2" xfId="48524" xr:uid="{00000000-0005-0000-0000-0000F61A0000}"/>
    <cellStyle name="Comma 17 4 2 3 3" xfId="48525" xr:uid="{00000000-0005-0000-0000-0000F71A0000}"/>
    <cellStyle name="Comma 17 4 2 3 4" xfId="48526" xr:uid="{00000000-0005-0000-0000-0000F81A0000}"/>
    <cellStyle name="Comma 17 4 2 3 5" xfId="48527" xr:uid="{00000000-0005-0000-0000-0000F91A0000}"/>
    <cellStyle name="Comma 17 4 2 3 6" xfId="48528" xr:uid="{00000000-0005-0000-0000-0000FA1A0000}"/>
    <cellStyle name="Comma 17 4 2 3 7" xfId="48529" xr:uid="{00000000-0005-0000-0000-0000FB1A0000}"/>
    <cellStyle name="Comma 17 4 2 3 8" xfId="48530" xr:uid="{00000000-0005-0000-0000-0000FC1A0000}"/>
    <cellStyle name="Comma 17 4 2 4" xfId="48531" xr:uid="{00000000-0005-0000-0000-0000FD1A0000}"/>
    <cellStyle name="Comma 17 4 2 4 2" xfId="48532" xr:uid="{00000000-0005-0000-0000-0000FE1A0000}"/>
    <cellStyle name="Comma 17 4 2 4 2 2" xfId="48533" xr:uid="{00000000-0005-0000-0000-0000FF1A0000}"/>
    <cellStyle name="Comma 17 4 2 4 3" xfId="48534" xr:uid="{00000000-0005-0000-0000-0000001B0000}"/>
    <cellStyle name="Comma 17 4 2 4 4" xfId="48535" xr:uid="{00000000-0005-0000-0000-0000011B0000}"/>
    <cellStyle name="Comma 17 4 2 4 5" xfId="48536" xr:uid="{00000000-0005-0000-0000-0000021B0000}"/>
    <cellStyle name="Comma 17 4 2 4 6" xfId="48537" xr:uid="{00000000-0005-0000-0000-0000031B0000}"/>
    <cellStyle name="Comma 17 4 2 4 7" xfId="48538" xr:uid="{00000000-0005-0000-0000-0000041B0000}"/>
    <cellStyle name="Comma 17 4 2 4 8" xfId="48539" xr:uid="{00000000-0005-0000-0000-0000051B0000}"/>
    <cellStyle name="Comma 17 4 2 5" xfId="48540" xr:uid="{00000000-0005-0000-0000-0000061B0000}"/>
    <cellStyle name="Comma 17 4 2 5 2" xfId="48541" xr:uid="{00000000-0005-0000-0000-0000071B0000}"/>
    <cellStyle name="Comma 17 4 2 6" xfId="48542" xr:uid="{00000000-0005-0000-0000-0000081B0000}"/>
    <cellStyle name="Comma 17 4 2 7" xfId="48543" xr:uid="{00000000-0005-0000-0000-0000091B0000}"/>
    <cellStyle name="Comma 17 4 2 8" xfId="48544" xr:uid="{00000000-0005-0000-0000-00000A1B0000}"/>
    <cellStyle name="Comma 17 4 2 9" xfId="48545" xr:uid="{00000000-0005-0000-0000-00000B1B0000}"/>
    <cellStyle name="Comma 17 4 3" xfId="33516" xr:uid="{00000000-0005-0000-0000-00000C1B0000}"/>
    <cellStyle name="Comma 17 4 4" xfId="10408" xr:uid="{00000000-0005-0000-0000-00000D1B0000}"/>
    <cellStyle name="Comma 17 4 5" xfId="48509" xr:uid="{00000000-0005-0000-0000-00000E1B0000}"/>
    <cellStyle name="Comma 17 4 6" xfId="50345" xr:uid="{00000000-0005-0000-0000-00000F1B0000}"/>
    <cellStyle name="Comma 17 5" xfId="4901" xr:uid="{00000000-0005-0000-0000-0000101B0000}"/>
    <cellStyle name="Comma 17 5 2" xfId="33517" xr:uid="{00000000-0005-0000-0000-0000111B0000}"/>
    <cellStyle name="Comma 17 5 2 10" xfId="48548" xr:uid="{00000000-0005-0000-0000-0000121B0000}"/>
    <cellStyle name="Comma 17 5 2 11" xfId="48549" xr:uid="{00000000-0005-0000-0000-0000131B0000}"/>
    <cellStyle name="Comma 17 5 2 12" xfId="48547" xr:uid="{00000000-0005-0000-0000-0000141B0000}"/>
    <cellStyle name="Comma 17 5 2 2" xfId="48550" xr:uid="{00000000-0005-0000-0000-0000151B0000}"/>
    <cellStyle name="Comma 17 5 2 2 2" xfId="48551" xr:uid="{00000000-0005-0000-0000-0000161B0000}"/>
    <cellStyle name="Comma 17 5 2 2 2 2" xfId="48552" xr:uid="{00000000-0005-0000-0000-0000171B0000}"/>
    <cellStyle name="Comma 17 5 2 2 3" xfId="48553" xr:uid="{00000000-0005-0000-0000-0000181B0000}"/>
    <cellStyle name="Comma 17 5 2 2 4" xfId="48554" xr:uid="{00000000-0005-0000-0000-0000191B0000}"/>
    <cellStyle name="Comma 17 5 2 2 5" xfId="48555" xr:uid="{00000000-0005-0000-0000-00001A1B0000}"/>
    <cellStyle name="Comma 17 5 2 2 6" xfId="48556" xr:uid="{00000000-0005-0000-0000-00001B1B0000}"/>
    <cellStyle name="Comma 17 5 2 2 7" xfId="48557" xr:uid="{00000000-0005-0000-0000-00001C1B0000}"/>
    <cellStyle name="Comma 17 5 2 2 8" xfId="48558" xr:uid="{00000000-0005-0000-0000-00001D1B0000}"/>
    <cellStyle name="Comma 17 5 2 3" xfId="48559" xr:uid="{00000000-0005-0000-0000-00001E1B0000}"/>
    <cellStyle name="Comma 17 5 2 3 2" xfId="48560" xr:uid="{00000000-0005-0000-0000-00001F1B0000}"/>
    <cellStyle name="Comma 17 5 2 3 2 2" xfId="48561" xr:uid="{00000000-0005-0000-0000-0000201B0000}"/>
    <cellStyle name="Comma 17 5 2 3 3" xfId="48562" xr:uid="{00000000-0005-0000-0000-0000211B0000}"/>
    <cellStyle name="Comma 17 5 2 3 4" xfId="48563" xr:uid="{00000000-0005-0000-0000-0000221B0000}"/>
    <cellStyle name="Comma 17 5 2 3 5" xfId="48564" xr:uid="{00000000-0005-0000-0000-0000231B0000}"/>
    <cellStyle name="Comma 17 5 2 3 6" xfId="48565" xr:uid="{00000000-0005-0000-0000-0000241B0000}"/>
    <cellStyle name="Comma 17 5 2 3 7" xfId="48566" xr:uid="{00000000-0005-0000-0000-0000251B0000}"/>
    <cellStyle name="Comma 17 5 2 3 8" xfId="48567" xr:uid="{00000000-0005-0000-0000-0000261B0000}"/>
    <cellStyle name="Comma 17 5 2 4" xfId="48568" xr:uid="{00000000-0005-0000-0000-0000271B0000}"/>
    <cellStyle name="Comma 17 5 2 4 2" xfId="48569" xr:uid="{00000000-0005-0000-0000-0000281B0000}"/>
    <cellStyle name="Comma 17 5 2 4 2 2" xfId="48570" xr:uid="{00000000-0005-0000-0000-0000291B0000}"/>
    <cellStyle name="Comma 17 5 2 4 3" xfId="48571" xr:uid="{00000000-0005-0000-0000-00002A1B0000}"/>
    <cellStyle name="Comma 17 5 2 4 4" xfId="48572" xr:uid="{00000000-0005-0000-0000-00002B1B0000}"/>
    <cellStyle name="Comma 17 5 2 4 5" xfId="48573" xr:uid="{00000000-0005-0000-0000-00002C1B0000}"/>
    <cellStyle name="Comma 17 5 2 4 6" xfId="48574" xr:uid="{00000000-0005-0000-0000-00002D1B0000}"/>
    <cellStyle name="Comma 17 5 2 4 7" xfId="48575" xr:uid="{00000000-0005-0000-0000-00002E1B0000}"/>
    <cellStyle name="Comma 17 5 2 4 8" xfId="48576" xr:uid="{00000000-0005-0000-0000-00002F1B0000}"/>
    <cellStyle name="Comma 17 5 2 5" xfId="48577" xr:uid="{00000000-0005-0000-0000-0000301B0000}"/>
    <cellStyle name="Comma 17 5 2 5 2" xfId="48578" xr:uid="{00000000-0005-0000-0000-0000311B0000}"/>
    <cellStyle name="Comma 17 5 2 6" xfId="48579" xr:uid="{00000000-0005-0000-0000-0000321B0000}"/>
    <cellStyle name="Comma 17 5 2 7" xfId="48580" xr:uid="{00000000-0005-0000-0000-0000331B0000}"/>
    <cellStyle name="Comma 17 5 2 8" xfId="48581" xr:uid="{00000000-0005-0000-0000-0000341B0000}"/>
    <cellStyle name="Comma 17 5 2 9" xfId="48582" xr:uid="{00000000-0005-0000-0000-0000351B0000}"/>
    <cellStyle name="Comma 17 5 3" xfId="8506" xr:uid="{00000000-0005-0000-0000-0000361B0000}"/>
    <cellStyle name="Comma 17 5 4" xfId="48546" xr:uid="{00000000-0005-0000-0000-0000371B0000}"/>
    <cellStyle name="Comma 17 6" xfId="4902" xr:uid="{00000000-0005-0000-0000-0000381B0000}"/>
    <cellStyle name="Comma 17 6 2" xfId="33518" xr:uid="{00000000-0005-0000-0000-0000391B0000}"/>
    <cellStyle name="Comma 17 6 2 10" xfId="48585" xr:uid="{00000000-0005-0000-0000-00003A1B0000}"/>
    <cellStyle name="Comma 17 6 2 11" xfId="48586" xr:uid="{00000000-0005-0000-0000-00003B1B0000}"/>
    <cellStyle name="Comma 17 6 2 12" xfId="48584" xr:uid="{00000000-0005-0000-0000-00003C1B0000}"/>
    <cellStyle name="Comma 17 6 2 2" xfId="48587" xr:uid="{00000000-0005-0000-0000-00003D1B0000}"/>
    <cellStyle name="Comma 17 6 2 2 2" xfId="48588" xr:uid="{00000000-0005-0000-0000-00003E1B0000}"/>
    <cellStyle name="Comma 17 6 2 2 2 2" xfId="48589" xr:uid="{00000000-0005-0000-0000-00003F1B0000}"/>
    <cellStyle name="Comma 17 6 2 2 3" xfId="48590" xr:uid="{00000000-0005-0000-0000-0000401B0000}"/>
    <cellStyle name="Comma 17 6 2 2 4" xfId="48591" xr:uid="{00000000-0005-0000-0000-0000411B0000}"/>
    <cellStyle name="Comma 17 6 2 2 5" xfId="48592" xr:uid="{00000000-0005-0000-0000-0000421B0000}"/>
    <cellStyle name="Comma 17 6 2 2 6" xfId="48593" xr:uid="{00000000-0005-0000-0000-0000431B0000}"/>
    <cellStyle name="Comma 17 6 2 2 7" xfId="48594" xr:uid="{00000000-0005-0000-0000-0000441B0000}"/>
    <cellStyle name="Comma 17 6 2 2 8" xfId="48595" xr:uid="{00000000-0005-0000-0000-0000451B0000}"/>
    <cellStyle name="Comma 17 6 2 3" xfId="48596" xr:uid="{00000000-0005-0000-0000-0000461B0000}"/>
    <cellStyle name="Comma 17 6 2 3 2" xfId="48597" xr:uid="{00000000-0005-0000-0000-0000471B0000}"/>
    <cellStyle name="Comma 17 6 2 3 2 2" xfId="48598" xr:uid="{00000000-0005-0000-0000-0000481B0000}"/>
    <cellStyle name="Comma 17 6 2 3 3" xfId="48599" xr:uid="{00000000-0005-0000-0000-0000491B0000}"/>
    <cellStyle name="Comma 17 6 2 3 4" xfId="48600" xr:uid="{00000000-0005-0000-0000-00004A1B0000}"/>
    <cellStyle name="Comma 17 6 2 3 5" xfId="48601" xr:uid="{00000000-0005-0000-0000-00004B1B0000}"/>
    <cellStyle name="Comma 17 6 2 3 6" xfId="48602" xr:uid="{00000000-0005-0000-0000-00004C1B0000}"/>
    <cellStyle name="Comma 17 6 2 3 7" xfId="48603" xr:uid="{00000000-0005-0000-0000-00004D1B0000}"/>
    <cellStyle name="Comma 17 6 2 3 8" xfId="48604" xr:uid="{00000000-0005-0000-0000-00004E1B0000}"/>
    <cellStyle name="Comma 17 6 2 4" xfId="48605" xr:uid="{00000000-0005-0000-0000-00004F1B0000}"/>
    <cellStyle name="Comma 17 6 2 4 2" xfId="48606" xr:uid="{00000000-0005-0000-0000-0000501B0000}"/>
    <cellStyle name="Comma 17 6 2 4 2 2" xfId="48607" xr:uid="{00000000-0005-0000-0000-0000511B0000}"/>
    <cellStyle name="Comma 17 6 2 4 3" xfId="48608" xr:uid="{00000000-0005-0000-0000-0000521B0000}"/>
    <cellStyle name="Comma 17 6 2 4 4" xfId="48609" xr:uid="{00000000-0005-0000-0000-0000531B0000}"/>
    <cellStyle name="Comma 17 6 2 4 5" xfId="48610" xr:uid="{00000000-0005-0000-0000-0000541B0000}"/>
    <cellStyle name="Comma 17 6 2 4 6" xfId="48611" xr:uid="{00000000-0005-0000-0000-0000551B0000}"/>
    <cellStyle name="Comma 17 6 2 4 7" xfId="48612" xr:uid="{00000000-0005-0000-0000-0000561B0000}"/>
    <cellStyle name="Comma 17 6 2 4 8" xfId="48613" xr:uid="{00000000-0005-0000-0000-0000571B0000}"/>
    <cellStyle name="Comma 17 6 2 5" xfId="48614" xr:uid="{00000000-0005-0000-0000-0000581B0000}"/>
    <cellStyle name="Comma 17 6 2 5 2" xfId="48615" xr:uid="{00000000-0005-0000-0000-0000591B0000}"/>
    <cellStyle name="Comma 17 6 2 6" xfId="48616" xr:uid="{00000000-0005-0000-0000-00005A1B0000}"/>
    <cellStyle name="Comma 17 6 2 7" xfId="48617" xr:uid="{00000000-0005-0000-0000-00005B1B0000}"/>
    <cellStyle name="Comma 17 6 2 8" xfId="48618" xr:uid="{00000000-0005-0000-0000-00005C1B0000}"/>
    <cellStyle name="Comma 17 6 2 9" xfId="48619" xr:uid="{00000000-0005-0000-0000-00005D1B0000}"/>
    <cellStyle name="Comma 17 6 3" xfId="13516" xr:uid="{00000000-0005-0000-0000-00005E1B0000}"/>
    <cellStyle name="Comma 17 6 4" xfId="48583" xr:uid="{00000000-0005-0000-0000-00005F1B0000}"/>
    <cellStyle name="Comma 17 7" xfId="4903" xr:uid="{00000000-0005-0000-0000-0000601B0000}"/>
    <cellStyle name="Comma 17 7 2" xfId="33519" xr:uid="{00000000-0005-0000-0000-0000611B0000}"/>
    <cellStyle name="Comma 17 7 2 2" xfId="48622" xr:uid="{00000000-0005-0000-0000-0000621B0000}"/>
    <cellStyle name="Comma 17 7 2 2 2" xfId="48623" xr:uid="{00000000-0005-0000-0000-0000631B0000}"/>
    <cellStyle name="Comma 17 7 2 3" xfId="48624" xr:uid="{00000000-0005-0000-0000-0000641B0000}"/>
    <cellStyle name="Comma 17 7 2 4" xfId="48625" xr:uid="{00000000-0005-0000-0000-0000651B0000}"/>
    <cellStyle name="Comma 17 7 2 5" xfId="48626" xr:uid="{00000000-0005-0000-0000-0000661B0000}"/>
    <cellStyle name="Comma 17 7 2 6" xfId="48627" xr:uid="{00000000-0005-0000-0000-0000671B0000}"/>
    <cellStyle name="Comma 17 7 2 7" xfId="48628" xr:uid="{00000000-0005-0000-0000-0000681B0000}"/>
    <cellStyle name="Comma 17 7 2 8" xfId="48629" xr:uid="{00000000-0005-0000-0000-0000691B0000}"/>
    <cellStyle name="Comma 17 7 2 9" xfId="48621" xr:uid="{00000000-0005-0000-0000-00006A1B0000}"/>
    <cellStyle name="Comma 17 7 3" xfId="19142" xr:uid="{00000000-0005-0000-0000-00006B1B0000}"/>
    <cellStyle name="Comma 17 7 4" xfId="48620" xr:uid="{00000000-0005-0000-0000-00006C1B0000}"/>
    <cellStyle name="Comma 17 8" xfId="4904" xr:uid="{00000000-0005-0000-0000-00006D1B0000}"/>
    <cellStyle name="Comma 17 8 2" xfId="33520" xr:uid="{00000000-0005-0000-0000-00006E1B0000}"/>
    <cellStyle name="Comma 17 8 2 2" xfId="48631" xr:uid="{00000000-0005-0000-0000-00006F1B0000}"/>
    <cellStyle name="Comma 17 8 3" xfId="29537" xr:uid="{00000000-0005-0000-0000-0000701B0000}"/>
    <cellStyle name="Comma 17 8 4" xfId="48630" xr:uid="{00000000-0005-0000-0000-0000711B0000}"/>
    <cellStyle name="Comma 17 9" xfId="4905" xr:uid="{00000000-0005-0000-0000-0000721B0000}"/>
    <cellStyle name="Comma 17 9 2" xfId="33521" xr:uid="{00000000-0005-0000-0000-0000731B0000}"/>
    <cellStyle name="Comma 17 9 3" xfId="48632" xr:uid="{00000000-0005-0000-0000-0000741B0000}"/>
    <cellStyle name="Comma 170" xfId="4906" xr:uid="{00000000-0005-0000-0000-0000751B0000}"/>
    <cellStyle name="Comma 170 2" xfId="33522" xr:uid="{00000000-0005-0000-0000-0000761B0000}"/>
    <cellStyle name="Comma 171" xfId="4907" xr:uid="{00000000-0005-0000-0000-0000771B0000}"/>
    <cellStyle name="Comma 171 2" xfId="33523" xr:uid="{00000000-0005-0000-0000-0000781B0000}"/>
    <cellStyle name="Comma 172" xfId="4908" xr:uid="{00000000-0005-0000-0000-0000791B0000}"/>
    <cellStyle name="Comma 172 2" xfId="33524" xr:uid="{00000000-0005-0000-0000-00007A1B0000}"/>
    <cellStyle name="Comma 173" xfId="4909" xr:uid="{00000000-0005-0000-0000-00007B1B0000}"/>
    <cellStyle name="Comma 173 2" xfId="33525" xr:uid="{00000000-0005-0000-0000-00007C1B0000}"/>
    <cellStyle name="Comma 174" xfId="4910" xr:uid="{00000000-0005-0000-0000-00007D1B0000}"/>
    <cellStyle name="Comma 174 2" xfId="33526" xr:uid="{00000000-0005-0000-0000-00007E1B0000}"/>
    <cellStyle name="Comma 175" xfId="4911" xr:uid="{00000000-0005-0000-0000-00007F1B0000}"/>
    <cellStyle name="Comma 175 2" xfId="33527" xr:uid="{00000000-0005-0000-0000-0000801B0000}"/>
    <cellStyle name="Comma 176" xfId="4912" xr:uid="{00000000-0005-0000-0000-0000811B0000}"/>
    <cellStyle name="Comma 176 2" xfId="33528" xr:uid="{00000000-0005-0000-0000-0000821B0000}"/>
    <cellStyle name="Comma 177" xfId="4913" xr:uid="{00000000-0005-0000-0000-0000831B0000}"/>
    <cellStyle name="Comma 177 2" xfId="33529" xr:uid="{00000000-0005-0000-0000-0000841B0000}"/>
    <cellStyle name="Comma 178" xfId="4914" xr:uid="{00000000-0005-0000-0000-0000851B0000}"/>
    <cellStyle name="Comma 178 2" xfId="33530" xr:uid="{00000000-0005-0000-0000-0000861B0000}"/>
    <cellStyle name="Comma 179" xfId="4915" xr:uid="{00000000-0005-0000-0000-0000871B0000}"/>
    <cellStyle name="Comma 179 2" xfId="33531" xr:uid="{00000000-0005-0000-0000-0000881B0000}"/>
    <cellStyle name="Comma 18" xfId="1322" xr:uid="{00000000-0005-0000-0000-0000891B0000}"/>
    <cellStyle name="Comma 18 10" xfId="1323" xr:uid="{00000000-0005-0000-0000-00008A1B0000}"/>
    <cellStyle name="Comma 18 10 2" xfId="4917" xr:uid="{00000000-0005-0000-0000-00008B1B0000}"/>
    <cellStyle name="Comma 18 10 2 2" xfId="13170" xr:uid="{00000000-0005-0000-0000-00008C1B0000}"/>
    <cellStyle name="Comma 18 10 3" xfId="2003" xr:uid="{00000000-0005-0000-0000-00008D1B0000}"/>
    <cellStyle name="Comma 18 10 3 2" xfId="33533" xr:uid="{00000000-0005-0000-0000-00008E1B0000}"/>
    <cellStyle name="Comma 18 10 4" xfId="10713" xr:uid="{00000000-0005-0000-0000-00008F1B0000}"/>
    <cellStyle name="Comma 18 10 5" xfId="35933" xr:uid="{00000000-0005-0000-0000-0000901B0000}"/>
    <cellStyle name="Comma 18 11" xfId="4916" xr:uid="{00000000-0005-0000-0000-0000911B0000}"/>
    <cellStyle name="Comma 18 11 2" xfId="13175" xr:uid="{00000000-0005-0000-0000-0000921B0000}"/>
    <cellStyle name="Comma 18 11 3" xfId="10738" xr:uid="{00000000-0005-0000-0000-0000931B0000}"/>
    <cellStyle name="Comma 18 11 4" xfId="48633" xr:uid="{00000000-0005-0000-0000-0000941B0000}"/>
    <cellStyle name="Comma 18 11 5" xfId="50346" xr:uid="{00000000-0005-0000-0000-0000951B0000}"/>
    <cellStyle name="Comma 18 12" xfId="2002" xr:uid="{00000000-0005-0000-0000-0000961B0000}"/>
    <cellStyle name="Comma 18 12 2" xfId="13180" xr:uid="{00000000-0005-0000-0000-0000971B0000}"/>
    <cellStyle name="Comma 18 12 3" xfId="10763" xr:uid="{00000000-0005-0000-0000-0000981B0000}"/>
    <cellStyle name="Comma 18 13" xfId="10789" xr:uid="{00000000-0005-0000-0000-0000991B0000}"/>
    <cellStyle name="Comma 18 13 2" xfId="13185" xr:uid="{00000000-0005-0000-0000-00009A1B0000}"/>
    <cellStyle name="Comma 18 13 3" xfId="50347" xr:uid="{00000000-0005-0000-0000-00009B1B0000}"/>
    <cellStyle name="Comma 18 14" xfId="10814" xr:uid="{00000000-0005-0000-0000-00009C1B0000}"/>
    <cellStyle name="Comma 18 14 2" xfId="13190" xr:uid="{00000000-0005-0000-0000-00009D1B0000}"/>
    <cellStyle name="Comma 18 14 3" xfId="50348" xr:uid="{00000000-0005-0000-0000-00009E1B0000}"/>
    <cellStyle name="Comma 18 15" xfId="10840" xr:uid="{00000000-0005-0000-0000-00009F1B0000}"/>
    <cellStyle name="Comma 18 15 2" xfId="13196" xr:uid="{00000000-0005-0000-0000-0000A01B0000}"/>
    <cellStyle name="Comma 18 15 3" xfId="50349" xr:uid="{00000000-0005-0000-0000-0000A11B0000}"/>
    <cellStyle name="Comma 18 16" xfId="10865" xr:uid="{00000000-0005-0000-0000-0000A21B0000}"/>
    <cellStyle name="Comma 18 16 2" xfId="13201" xr:uid="{00000000-0005-0000-0000-0000A31B0000}"/>
    <cellStyle name="Comma 18 17" xfId="10890" xr:uid="{00000000-0005-0000-0000-0000A41B0000}"/>
    <cellStyle name="Comma 18 17 2" xfId="13206" xr:uid="{00000000-0005-0000-0000-0000A51B0000}"/>
    <cellStyle name="Comma 18 18" xfId="10916" xr:uid="{00000000-0005-0000-0000-0000A61B0000}"/>
    <cellStyle name="Comma 18 18 2" xfId="13213" xr:uid="{00000000-0005-0000-0000-0000A71B0000}"/>
    <cellStyle name="Comma 18 19" xfId="10942" xr:uid="{00000000-0005-0000-0000-0000A81B0000}"/>
    <cellStyle name="Comma 18 19 2" xfId="13219" xr:uid="{00000000-0005-0000-0000-0000A91B0000}"/>
    <cellStyle name="Comma 18 2" xfId="305" xr:uid="{00000000-0005-0000-0000-0000AA1B0000}"/>
    <cellStyle name="Comma 18 2 10" xfId="4918" xr:uid="{00000000-0005-0000-0000-0000AB1B0000}"/>
    <cellStyle name="Comma 18 2 10 2" xfId="48634" xr:uid="{00000000-0005-0000-0000-0000AC1B0000}"/>
    <cellStyle name="Comma 18 2 11" xfId="2004" xr:uid="{00000000-0005-0000-0000-0000AD1B0000}"/>
    <cellStyle name="Comma 18 2 12" xfId="35172" xr:uid="{00000000-0005-0000-0000-0000AE1B0000}"/>
    <cellStyle name="Comma 18 2 13" xfId="35934" xr:uid="{00000000-0005-0000-0000-0000AF1B0000}"/>
    <cellStyle name="Comma 18 2 14" xfId="50850" xr:uid="{00000000-0005-0000-0000-0000B01B0000}"/>
    <cellStyle name="Comma 18 2 2" xfId="306" xr:uid="{00000000-0005-0000-0000-0000B11B0000}"/>
    <cellStyle name="Comma 18 2 2 10" xfId="6870" xr:uid="{00000000-0005-0000-0000-0000B21B0000}"/>
    <cellStyle name="Comma 18 2 2 11" xfId="35173" xr:uid="{00000000-0005-0000-0000-0000B31B0000}"/>
    <cellStyle name="Comma 18 2 2 12" xfId="35935" xr:uid="{00000000-0005-0000-0000-0000B41B0000}"/>
    <cellStyle name="Comma 18 2 2 13" xfId="50851" xr:uid="{00000000-0005-0000-0000-0000B51B0000}"/>
    <cellStyle name="Comma 18 2 2 2" xfId="1324" xr:uid="{00000000-0005-0000-0000-0000B61B0000}"/>
    <cellStyle name="Comma 18 2 2 2 2" xfId="2006" xr:uid="{00000000-0005-0000-0000-0000B71B0000}"/>
    <cellStyle name="Comma 18 2 2 2 2 2" xfId="12217" xr:uid="{00000000-0005-0000-0000-0000B81B0000}"/>
    <cellStyle name="Comma 18 2 2 2 3" xfId="8510" xr:uid="{00000000-0005-0000-0000-0000B91B0000}"/>
    <cellStyle name="Comma 18 2 2 2 4" xfId="35446" xr:uid="{00000000-0005-0000-0000-0000BA1B0000}"/>
    <cellStyle name="Comma 18 2 2 2 5" xfId="35936" xr:uid="{00000000-0005-0000-0000-0000BB1B0000}"/>
    <cellStyle name="Comma 18 2 2 3" xfId="1325" xr:uid="{00000000-0005-0000-0000-0000BC1B0000}"/>
    <cellStyle name="Comma 18 2 2 3 2" xfId="2007" xr:uid="{00000000-0005-0000-0000-0000BD1B0000}"/>
    <cellStyle name="Comma 18 2 2 3 2 2" xfId="13058" xr:uid="{00000000-0005-0000-0000-0000BE1B0000}"/>
    <cellStyle name="Comma 18 2 2 3 3" xfId="9948" xr:uid="{00000000-0005-0000-0000-0000BF1B0000}"/>
    <cellStyle name="Comma 18 2 2 3 4" xfId="35937" xr:uid="{00000000-0005-0000-0000-0000C01B0000}"/>
    <cellStyle name="Comma 18 2 2 4" xfId="1326" xr:uid="{00000000-0005-0000-0000-0000C11B0000}"/>
    <cellStyle name="Comma 18 2 2 4 2" xfId="2008" xr:uid="{00000000-0005-0000-0000-0000C21B0000}"/>
    <cellStyle name="Comma 18 2 2 4 3" xfId="33535" xr:uid="{00000000-0005-0000-0000-0000C31B0000}"/>
    <cellStyle name="Comma 18 2 2 4 4" xfId="35938" xr:uid="{00000000-0005-0000-0000-0000C41B0000}"/>
    <cellStyle name="Comma 18 2 2 5" xfId="1327" xr:uid="{00000000-0005-0000-0000-0000C51B0000}"/>
    <cellStyle name="Comma 18 2 2 5 2" xfId="2009" xr:uid="{00000000-0005-0000-0000-0000C61B0000}"/>
    <cellStyle name="Comma 18 2 2 5 3" xfId="35939" xr:uid="{00000000-0005-0000-0000-0000C71B0000}"/>
    <cellStyle name="Comma 18 2 2 6" xfId="1328" xr:uid="{00000000-0005-0000-0000-0000C81B0000}"/>
    <cellStyle name="Comma 18 2 2 6 2" xfId="2010" xr:uid="{00000000-0005-0000-0000-0000C91B0000}"/>
    <cellStyle name="Comma 18 2 2 6 3" xfId="35940" xr:uid="{00000000-0005-0000-0000-0000CA1B0000}"/>
    <cellStyle name="Comma 18 2 2 7" xfId="1329" xr:uid="{00000000-0005-0000-0000-0000CB1B0000}"/>
    <cellStyle name="Comma 18 2 2 7 2" xfId="2011" xr:uid="{00000000-0005-0000-0000-0000CC1B0000}"/>
    <cellStyle name="Comma 18 2 2 7 3" xfId="35941" xr:uid="{00000000-0005-0000-0000-0000CD1B0000}"/>
    <cellStyle name="Comma 18 2 2 8" xfId="4919" xr:uid="{00000000-0005-0000-0000-0000CE1B0000}"/>
    <cellStyle name="Comma 18 2 2 8 2" xfId="48635" xr:uid="{00000000-0005-0000-0000-0000CF1B0000}"/>
    <cellStyle name="Comma 18 2 2 9" xfId="2005" xr:uid="{00000000-0005-0000-0000-0000D01B0000}"/>
    <cellStyle name="Comma 18 2 3" xfId="307" xr:uid="{00000000-0005-0000-0000-0000D11B0000}"/>
    <cellStyle name="Comma 18 2 3 2" xfId="2012" xr:uid="{00000000-0005-0000-0000-0000D21B0000}"/>
    <cellStyle name="Comma 18 2 3 2 2" xfId="13059" xr:uid="{00000000-0005-0000-0000-0000D31B0000}"/>
    <cellStyle name="Comma 18 2 3 2 3" xfId="10022" xr:uid="{00000000-0005-0000-0000-0000D41B0000}"/>
    <cellStyle name="Comma 18 2 3 2 4" xfId="35447" xr:uid="{00000000-0005-0000-0000-0000D51B0000}"/>
    <cellStyle name="Comma 18 2 3 3" xfId="12218" xr:uid="{00000000-0005-0000-0000-0000D61B0000}"/>
    <cellStyle name="Comma 18 2 3 4" xfId="8511" xr:uid="{00000000-0005-0000-0000-0000D71B0000}"/>
    <cellStyle name="Comma 18 2 3 5" xfId="35174" xr:uid="{00000000-0005-0000-0000-0000D81B0000}"/>
    <cellStyle name="Comma 18 2 3 6" xfId="35942" xr:uid="{00000000-0005-0000-0000-0000D91B0000}"/>
    <cellStyle name="Comma 18 2 3 7" xfId="50852" xr:uid="{00000000-0005-0000-0000-0000DA1B0000}"/>
    <cellStyle name="Comma 18 2 4" xfId="308" xr:uid="{00000000-0005-0000-0000-0000DB1B0000}"/>
    <cellStyle name="Comma 18 2 4 2" xfId="2013" xr:uid="{00000000-0005-0000-0000-0000DC1B0000}"/>
    <cellStyle name="Comma 18 2 4 2 2" xfId="12998" xr:uid="{00000000-0005-0000-0000-0000DD1B0000}"/>
    <cellStyle name="Comma 18 2 4 2 3" xfId="35448" xr:uid="{00000000-0005-0000-0000-0000DE1B0000}"/>
    <cellStyle name="Comma 18 2 4 3" xfId="9667" xr:uid="{00000000-0005-0000-0000-0000DF1B0000}"/>
    <cellStyle name="Comma 18 2 4 4" xfId="35175" xr:uid="{00000000-0005-0000-0000-0000E01B0000}"/>
    <cellStyle name="Comma 18 2 4 5" xfId="35943" xr:uid="{00000000-0005-0000-0000-0000E11B0000}"/>
    <cellStyle name="Comma 18 2 4 6" xfId="50853" xr:uid="{00000000-0005-0000-0000-0000E21B0000}"/>
    <cellStyle name="Comma 18 2 5" xfId="309" xr:uid="{00000000-0005-0000-0000-0000E31B0000}"/>
    <cellStyle name="Comma 18 2 5 2" xfId="2014" xr:uid="{00000000-0005-0000-0000-0000E41B0000}"/>
    <cellStyle name="Comma 18 2 5 2 2" xfId="13317" xr:uid="{00000000-0005-0000-0000-0000E51B0000}"/>
    <cellStyle name="Comma 18 2 5 2 3" xfId="35449" xr:uid="{00000000-0005-0000-0000-0000E61B0000}"/>
    <cellStyle name="Comma 18 2 5 3" xfId="11344" xr:uid="{00000000-0005-0000-0000-0000E71B0000}"/>
    <cellStyle name="Comma 18 2 5 4" xfId="35176" xr:uid="{00000000-0005-0000-0000-0000E81B0000}"/>
    <cellStyle name="Comma 18 2 5 5" xfId="35944" xr:uid="{00000000-0005-0000-0000-0000E91B0000}"/>
    <cellStyle name="Comma 18 2 5 6" xfId="50854" xr:uid="{00000000-0005-0000-0000-0000EA1B0000}"/>
    <cellStyle name="Comma 18 2 6" xfId="1330" xr:uid="{00000000-0005-0000-0000-0000EB1B0000}"/>
    <cellStyle name="Comma 18 2 6 2" xfId="2015" xr:uid="{00000000-0005-0000-0000-0000EC1B0000}"/>
    <cellStyle name="Comma 18 2 6 2 2" xfId="13327" xr:uid="{00000000-0005-0000-0000-0000ED1B0000}"/>
    <cellStyle name="Comma 18 2 6 3" xfId="11391" xr:uid="{00000000-0005-0000-0000-0000EE1B0000}"/>
    <cellStyle name="Comma 18 2 6 4" xfId="35445" xr:uid="{00000000-0005-0000-0000-0000EF1B0000}"/>
    <cellStyle name="Comma 18 2 6 5" xfId="35945" xr:uid="{00000000-0005-0000-0000-0000F01B0000}"/>
    <cellStyle name="Comma 18 2 7" xfId="1331" xr:uid="{00000000-0005-0000-0000-0000F11B0000}"/>
    <cellStyle name="Comma 18 2 7 2" xfId="2016" xr:uid="{00000000-0005-0000-0000-0000F21B0000}"/>
    <cellStyle name="Comma 18 2 7 2 2" xfId="13326" xr:uid="{00000000-0005-0000-0000-0000F31B0000}"/>
    <cellStyle name="Comma 18 2 7 3" xfId="11389" xr:uid="{00000000-0005-0000-0000-0000F41B0000}"/>
    <cellStyle name="Comma 18 2 7 4" xfId="35946" xr:uid="{00000000-0005-0000-0000-0000F51B0000}"/>
    <cellStyle name="Comma 18 2 8" xfId="1332" xr:uid="{00000000-0005-0000-0000-0000F61B0000}"/>
    <cellStyle name="Comma 18 2 8 2" xfId="2017" xr:uid="{00000000-0005-0000-0000-0000F71B0000}"/>
    <cellStyle name="Comma 18 2 8 3" xfId="33534" xr:uid="{00000000-0005-0000-0000-0000F81B0000}"/>
    <cellStyle name="Comma 18 2 8 4" xfId="35947" xr:uid="{00000000-0005-0000-0000-0000F91B0000}"/>
    <cellStyle name="Comma 18 2 9" xfId="1333" xr:uid="{00000000-0005-0000-0000-0000FA1B0000}"/>
    <cellStyle name="Comma 18 2 9 2" xfId="2018" xr:uid="{00000000-0005-0000-0000-0000FB1B0000}"/>
    <cellStyle name="Comma 18 2 9 3" xfId="35948" xr:uid="{00000000-0005-0000-0000-0000FC1B0000}"/>
    <cellStyle name="Comma 18 20" xfId="10967" xr:uid="{00000000-0005-0000-0000-0000FD1B0000}"/>
    <cellStyle name="Comma 18 20 2" xfId="13224" xr:uid="{00000000-0005-0000-0000-0000FE1B0000}"/>
    <cellStyle name="Comma 18 21" xfId="10997" xr:uid="{00000000-0005-0000-0000-0000FF1B0000}"/>
    <cellStyle name="Comma 18 21 2" xfId="13232" xr:uid="{00000000-0005-0000-0000-0000001C0000}"/>
    <cellStyle name="Comma 18 22" xfId="11027" xr:uid="{00000000-0005-0000-0000-0000011C0000}"/>
    <cellStyle name="Comma 18 22 2" xfId="13237" xr:uid="{00000000-0005-0000-0000-0000021C0000}"/>
    <cellStyle name="Comma 18 23" xfId="11053" xr:uid="{00000000-0005-0000-0000-0000031C0000}"/>
    <cellStyle name="Comma 18 23 2" xfId="13245" xr:uid="{00000000-0005-0000-0000-0000041C0000}"/>
    <cellStyle name="Comma 18 24" xfId="11091" xr:uid="{00000000-0005-0000-0000-0000051C0000}"/>
    <cellStyle name="Comma 18 24 2" xfId="13255" xr:uid="{00000000-0005-0000-0000-0000061C0000}"/>
    <cellStyle name="Comma 18 25" xfId="11042" xr:uid="{00000000-0005-0000-0000-0000071C0000}"/>
    <cellStyle name="Comma 18 25 2" xfId="13240" xr:uid="{00000000-0005-0000-0000-0000081C0000}"/>
    <cellStyle name="Comma 18 26" xfId="11126" xr:uid="{00000000-0005-0000-0000-0000091C0000}"/>
    <cellStyle name="Comma 18 26 2" xfId="13259" xr:uid="{00000000-0005-0000-0000-00000A1C0000}"/>
    <cellStyle name="Comma 18 27" xfId="11154" xr:uid="{00000000-0005-0000-0000-00000B1C0000}"/>
    <cellStyle name="Comma 18 27 2" xfId="13270" xr:uid="{00000000-0005-0000-0000-00000C1C0000}"/>
    <cellStyle name="Comma 18 28" xfId="11181" xr:uid="{00000000-0005-0000-0000-00000D1C0000}"/>
    <cellStyle name="Comma 18 28 2" xfId="13276" xr:uid="{00000000-0005-0000-0000-00000E1C0000}"/>
    <cellStyle name="Comma 18 29" xfId="11211" xr:uid="{00000000-0005-0000-0000-00000F1C0000}"/>
    <cellStyle name="Comma 18 29 2" xfId="13283" xr:uid="{00000000-0005-0000-0000-0000101C0000}"/>
    <cellStyle name="Comma 18 3" xfId="310" xr:uid="{00000000-0005-0000-0000-0000111C0000}"/>
    <cellStyle name="Comma 18 3 10" xfId="6871" xr:uid="{00000000-0005-0000-0000-0000121C0000}"/>
    <cellStyle name="Comma 18 3 11" xfId="35177" xr:uid="{00000000-0005-0000-0000-0000131C0000}"/>
    <cellStyle name="Comma 18 3 12" xfId="35949" xr:uid="{00000000-0005-0000-0000-0000141C0000}"/>
    <cellStyle name="Comma 18 3 13" xfId="50855" xr:uid="{00000000-0005-0000-0000-0000151C0000}"/>
    <cellStyle name="Comma 18 3 2" xfId="1334" xr:uid="{00000000-0005-0000-0000-0000161C0000}"/>
    <cellStyle name="Comma 18 3 2 2" xfId="2020" xr:uid="{00000000-0005-0000-0000-0000171C0000}"/>
    <cellStyle name="Comma 18 3 2 2 2" xfId="12219" xr:uid="{00000000-0005-0000-0000-0000181C0000}"/>
    <cellStyle name="Comma 18 3 2 3" xfId="8512" xr:uid="{00000000-0005-0000-0000-0000191C0000}"/>
    <cellStyle name="Comma 18 3 2 4" xfId="35450" xr:uid="{00000000-0005-0000-0000-00001A1C0000}"/>
    <cellStyle name="Comma 18 3 2 5" xfId="35950" xr:uid="{00000000-0005-0000-0000-00001B1C0000}"/>
    <cellStyle name="Comma 18 3 3" xfId="1335" xr:uid="{00000000-0005-0000-0000-00001C1C0000}"/>
    <cellStyle name="Comma 18 3 3 2" xfId="2021" xr:uid="{00000000-0005-0000-0000-00001D1C0000}"/>
    <cellStyle name="Comma 18 3 3 2 2" xfId="13116" xr:uid="{00000000-0005-0000-0000-00001E1C0000}"/>
    <cellStyle name="Comma 18 3 3 3" xfId="10470" xr:uid="{00000000-0005-0000-0000-00001F1C0000}"/>
    <cellStyle name="Comma 18 3 3 4" xfId="35951" xr:uid="{00000000-0005-0000-0000-0000201C0000}"/>
    <cellStyle name="Comma 18 3 4" xfId="1336" xr:uid="{00000000-0005-0000-0000-0000211C0000}"/>
    <cellStyle name="Comma 18 3 4 2" xfId="2022" xr:uid="{00000000-0005-0000-0000-0000221C0000}"/>
    <cellStyle name="Comma 18 3 4 3" xfId="33536" xr:uid="{00000000-0005-0000-0000-0000231C0000}"/>
    <cellStyle name="Comma 18 3 4 4" xfId="35952" xr:uid="{00000000-0005-0000-0000-0000241C0000}"/>
    <cellStyle name="Comma 18 3 5" xfId="1337" xr:uid="{00000000-0005-0000-0000-0000251C0000}"/>
    <cellStyle name="Comma 18 3 5 2" xfId="2023" xr:uid="{00000000-0005-0000-0000-0000261C0000}"/>
    <cellStyle name="Comma 18 3 5 3" xfId="35953" xr:uid="{00000000-0005-0000-0000-0000271C0000}"/>
    <cellStyle name="Comma 18 3 6" xfId="1338" xr:uid="{00000000-0005-0000-0000-0000281C0000}"/>
    <cellStyle name="Comma 18 3 6 2" xfId="2024" xr:uid="{00000000-0005-0000-0000-0000291C0000}"/>
    <cellStyle name="Comma 18 3 6 3" xfId="35954" xr:uid="{00000000-0005-0000-0000-00002A1C0000}"/>
    <cellStyle name="Comma 18 3 7" xfId="1339" xr:uid="{00000000-0005-0000-0000-00002B1C0000}"/>
    <cellStyle name="Comma 18 3 7 2" xfId="2025" xr:uid="{00000000-0005-0000-0000-00002C1C0000}"/>
    <cellStyle name="Comma 18 3 7 3" xfId="35955" xr:uid="{00000000-0005-0000-0000-00002D1C0000}"/>
    <cellStyle name="Comma 18 3 8" xfId="4920" xr:uid="{00000000-0005-0000-0000-00002E1C0000}"/>
    <cellStyle name="Comma 18 3 8 2" xfId="48636" xr:uid="{00000000-0005-0000-0000-00002F1C0000}"/>
    <cellStyle name="Comma 18 3 9" xfId="2019" xr:uid="{00000000-0005-0000-0000-0000301C0000}"/>
    <cellStyle name="Comma 18 30" xfId="11235" xr:uid="{00000000-0005-0000-0000-0000311C0000}"/>
    <cellStyle name="Comma 18 30 2" xfId="13288" xr:uid="{00000000-0005-0000-0000-0000321C0000}"/>
    <cellStyle name="Comma 18 31" xfId="11257" xr:uid="{00000000-0005-0000-0000-0000331C0000}"/>
    <cellStyle name="Comma 18 31 2" xfId="13294" xr:uid="{00000000-0005-0000-0000-0000341C0000}"/>
    <cellStyle name="Comma 18 32" xfId="8509" xr:uid="{00000000-0005-0000-0000-0000351C0000}"/>
    <cellStyle name="Comma 18 33" xfId="13517" xr:uid="{00000000-0005-0000-0000-0000361C0000}"/>
    <cellStyle name="Comma 18 34" xfId="19143" xr:uid="{00000000-0005-0000-0000-0000371C0000}"/>
    <cellStyle name="Comma 18 35" xfId="29538" xr:uid="{00000000-0005-0000-0000-0000381C0000}"/>
    <cellStyle name="Comma 18 36" xfId="33532" xr:uid="{00000000-0005-0000-0000-0000391C0000}"/>
    <cellStyle name="Comma 18 37" xfId="8229" xr:uid="{00000000-0005-0000-0000-00003A1C0000}"/>
    <cellStyle name="Comma 18 38" xfId="35171" xr:uid="{00000000-0005-0000-0000-00003B1C0000}"/>
    <cellStyle name="Comma 18 39" xfId="35932" xr:uid="{00000000-0005-0000-0000-00003C1C0000}"/>
    <cellStyle name="Comma 18 4" xfId="311" xr:uid="{00000000-0005-0000-0000-00003D1C0000}"/>
    <cellStyle name="Comma 18 4 2" xfId="4921" xr:uid="{00000000-0005-0000-0000-00003E1C0000}"/>
    <cellStyle name="Comma 18 4 2 2" xfId="13133" xr:uid="{00000000-0005-0000-0000-00003F1C0000}"/>
    <cellStyle name="Comma 18 4 2 3" xfId="10560" xr:uid="{00000000-0005-0000-0000-0000401C0000}"/>
    <cellStyle name="Comma 18 4 2 4" xfId="35451" xr:uid="{00000000-0005-0000-0000-0000411C0000}"/>
    <cellStyle name="Comma 18 4 2 5" xfId="48637" xr:uid="{00000000-0005-0000-0000-0000421C0000}"/>
    <cellStyle name="Comma 18 4 3" xfId="2026" xr:uid="{00000000-0005-0000-0000-0000431C0000}"/>
    <cellStyle name="Comma 18 4 3 2" xfId="12220" xr:uid="{00000000-0005-0000-0000-0000441C0000}"/>
    <cellStyle name="Comma 18 4 4" xfId="33537" xr:uid="{00000000-0005-0000-0000-0000451C0000}"/>
    <cellStyle name="Comma 18 4 5" xfId="8513" xr:uid="{00000000-0005-0000-0000-0000461C0000}"/>
    <cellStyle name="Comma 18 4 6" xfId="6872" xr:uid="{00000000-0005-0000-0000-0000471C0000}"/>
    <cellStyle name="Comma 18 4 7" xfId="35178" xr:uid="{00000000-0005-0000-0000-0000481C0000}"/>
    <cellStyle name="Comma 18 4 8" xfId="35956" xr:uid="{00000000-0005-0000-0000-0000491C0000}"/>
    <cellStyle name="Comma 18 4 9" xfId="50856" xr:uid="{00000000-0005-0000-0000-00004A1C0000}"/>
    <cellStyle name="Comma 18 5" xfId="312" xr:uid="{00000000-0005-0000-0000-00004B1C0000}"/>
    <cellStyle name="Comma 18 5 2" xfId="4922" xr:uid="{00000000-0005-0000-0000-00004C1C0000}"/>
    <cellStyle name="Comma 18 5 2 2" xfId="12983" xr:uid="{00000000-0005-0000-0000-00004D1C0000}"/>
    <cellStyle name="Comma 18 5 2 3" xfId="35452" xr:uid="{00000000-0005-0000-0000-00004E1C0000}"/>
    <cellStyle name="Comma 18 5 2 4" xfId="48638" xr:uid="{00000000-0005-0000-0000-00004F1C0000}"/>
    <cellStyle name="Comma 18 5 3" xfId="2027" xr:uid="{00000000-0005-0000-0000-0000501C0000}"/>
    <cellStyle name="Comma 18 5 3 2" xfId="33538" xr:uid="{00000000-0005-0000-0000-0000511C0000}"/>
    <cellStyle name="Comma 18 5 4" xfId="9575" xr:uid="{00000000-0005-0000-0000-0000521C0000}"/>
    <cellStyle name="Comma 18 5 5" xfId="6873" xr:uid="{00000000-0005-0000-0000-0000531C0000}"/>
    <cellStyle name="Comma 18 5 6" xfId="35179" xr:uid="{00000000-0005-0000-0000-0000541C0000}"/>
    <cellStyle name="Comma 18 5 7" xfId="35957" xr:uid="{00000000-0005-0000-0000-0000551C0000}"/>
    <cellStyle name="Comma 18 5 8" xfId="50857" xr:uid="{00000000-0005-0000-0000-0000561C0000}"/>
    <cellStyle name="Comma 18 6" xfId="313" xr:uid="{00000000-0005-0000-0000-0000571C0000}"/>
    <cellStyle name="Comma 18 6 2" xfId="4923" xr:uid="{00000000-0005-0000-0000-0000581C0000}"/>
    <cellStyle name="Comma 18 6 2 2" xfId="13145" xr:uid="{00000000-0005-0000-0000-0000591C0000}"/>
    <cellStyle name="Comma 18 6 2 3" xfId="35453" xr:uid="{00000000-0005-0000-0000-00005A1C0000}"/>
    <cellStyle name="Comma 18 6 2 4" xfId="48639" xr:uid="{00000000-0005-0000-0000-00005B1C0000}"/>
    <cellStyle name="Comma 18 6 3" xfId="2028" xr:uid="{00000000-0005-0000-0000-00005C1C0000}"/>
    <cellStyle name="Comma 18 6 3 2" xfId="33539" xr:uid="{00000000-0005-0000-0000-00005D1C0000}"/>
    <cellStyle name="Comma 18 6 4" xfId="10608" xr:uid="{00000000-0005-0000-0000-00005E1C0000}"/>
    <cellStyle name="Comma 18 6 5" xfId="6874" xr:uid="{00000000-0005-0000-0000-00005F1C0000}"/>
    <cellStyle name="Comma 18 6 6" xfId="35180" xr:uid="{00000000-0005-0000-0000-0000601C0000}"/>
    <cellStyle name="Comma 18 6 7" xfId="35958" xr:uid="{00000000-0005-0000-0000-0000611C0000}"/>
    <cellStyle name="Comma 18 6 8" xfId="50858" xr:uid="{00000000-0005-0000-0000-0000621C0000}"/>
    <cellStyle name="Comma 18 7" xfId="314" xr:uid="{00000000-0005-0000-0000-0000631C0000}"/>
    <cellStyle name="Comma 18 7 2" xfId="4924" xr:uid="{00000000-0005-0000-0000-0000641C0000}"/>
    <cellStyle name="Comma 18 7 2 2" xfId="13152" xr:uid="{00000000-0005-0000-0000-0000651C0000}"/>
    <cellStyle name="Comma 18 7 2 3" xfId="48640" xr:uid="{00000000-0005-0000-0000-0000661C0000}"/>
    <cellStyle name="Comma 18 7 3" xfId="2029" xr:uid="{00000000-0005-0000-0000-0000671C0000}"/>
    <cellStyle name="Comma 18 7 3 2" xfId="33540" xr:uid="{00000000-0005-0000-0000-0000681C0000}"/>
    <cellStyle name="Comma 18 7 4" xfId="10635" xr:uid="{00000000-0005-0000-0000-0000691C0000}"/>
    <cellStyle name="Comma 18 7 5" xfId="6875" xr:uid="{00000000-0005-0000-0000-00006A1C0000}"/>
    <cellStyle name="Comma 18 7 6" xfId="35444" xr:uid="{00000000-0005-0000-0000-00006B1C0000}"/>
    <cellStyle name="Comma 18 7 7" xfId="35959" xr:uid="{00000000-0005-0000-0000-00006C1C0000}"/>
    <cellStyle name="Comma 18 7 8" xfId="50859" xr:uid="{00000000-0005-0000-0000-00006D1C0000}"/>
    <cellStyle name="Comma 18 8" xfId="1340" xr:uid="{00000000-0005-0000-0000-00006E1C0000}"/>
    <cellStyle name="Comma 18 8 2" xfId="4925" xr:uid="{00000000-0005-0000-0000-00006F1C0000}"/>
    <cellStyle name="Comma 18 8 2 2" xfId="13158" xr:uid="{00000000-0005-0000-0000-0000701C0000}"/>
    <cellStyle name="Comma 18 8 2 3" xfId="48641" xr:uid="{00000000-0005-0000-0000-0000711C0000}"/>
    <cellStyle name="Comma 18 8 3" xfId="2030" xr:uid="{00000000-0005-0000-0000-0000721C0000}"/>
    <cellStyle name="Comma 18 8 3 2" xfId="33541" xr:uid="{00000000-0005-0000-0000-0000731C0000}"/>
    <cellStyle name="Comma 18 8 4" xfId="10661" xr:uid="{00000000-0005-0000-0000-0000741C0000}"/>
    <cellStyle name="Comma 18 8 5" xfId="6876" xr:uid="{00000000-0005-0000-0000-0000751C0000}"/>
    <cellStyle name="Comma 18 8 6" xfId="35960" xr:uid="{00000000-0005-0000-0000-0000761C0000}"/>
    <cellStyle name="Comma 18 9" xfId="1341" xr:uid="{00000000-0005-0000-0000-0000771C0000}"/>
    <cellStyle name="Comma 18 9 2" xfId="4926" xr:uid="{00000000-0005-0000-0000-0000781C0000}"/>
    <cellStyle name="Comma 18 9 2 2" xfId="13165" xr:uid="{00000000-0005-0000-0000-0000791C0000}"/>
    <cellStyle name="Comma 18 9 3" xfId="2031" xr:uid="{00000000-0005-0000-0000-00007A1C0000}"/>
    <cellStyle name="Comma 18 9 3 2" xfId="33542" xr:uid="{00000000-0005-0000-0000-00007B1C0000}"/>
    <cellStyle name="Comma 18 9 4" xfId="10687" xr:uid="{00000000-0005-0000-0000-00007C1C0000}"/>
    <cellStyle name="Comma 18 9 5" xfId="35961" xr:uid="{00000000-0005-0000-0000-00007D1C0000}"/>
    <cellStyle name="Comma 180" xfId="4927" xr:uid="{00000000-0005-0000-0000-00007E1C0000}"/>
    <cellStyle name="Comma 180 2" xfId="33543" xr:uid="{00000000-0005-0000-0000-00007F1C0000}"/>
    <cellStyle name="Comma 181" xfId="4928" xr:uid="{00000000-0005-0000-0000-0000801C0000}"/>
    <cellStyle name="Comma 181 2" xfId="33544" xr:uid="{00000000-0005-0000-0000-0000811C0000}"/>
    <cellStyle name="Comma 182" xfId="4929" xr:uid="{00000000-0005-0000-0000-0000821C0000}"/>
    <cellStyle name="Comma 182 2" xfId="33545" xr:uid="{00000000-0005-0000-0000-0000831C0000}"/>
    <cellStyle name="Comma 183" xfId="4930" xr:uid="{00000000-0005-0000-0000-0000841C0000}"/>
    <cellStyle name="Comma 183 2" xfId="33546" xr:uid="{00000000-0005-0000-0000-0000851C0000}"/>
    <cellStyle name="Comma 184" xfId="4931" xr:uid="{00000000-0005-0000-0000-0000861C0000}"/>
    <cellStyle name="Comma 184 2" xfId="33547" xr:uid="{00000000-0005-0000-0000-0000871C0000}"/>
    <cellStyle name="Comma 184 3" xfId="49494" xr:uid="{00000000-0005-0000-0000-0000881C0000}"/>
    <cellStyle name="Comma 185" xfId="4932" xr:uid="{00000000-0005-0000-0000-0000891C0000}"/>
    <cellStyle name="Comma 185 2" xfId="33548" xr:uid="{00000000-0005-0000-0000-00008A1C0000}"/>
    <cellStyle name="Comma 185 3" xfId="49495" xr:uid="{00000000-0005-0000-0000-00008B1C0000}"/>
    <cellStyle name="Comma 186" xfId="4933" xr:uid="{00000000-0005-0000-0000-00008C1C0000}"/>
    <cellStyle name="Comma 186 2" xfId="33549" xr:uid="{00000000-0005-0000-0000-00008D1C0000}"/>
    <cellStyle name="Comma 186 3" xfId="49496" xr:uid="{00000000-0005-0000-0000-00008E1C0000}"/>
    <cellStyle name="Comma 187" xfId="4934" xr:uid="{00000000-0005-0000-0000-00008F1C0000}"/>
    <cellStyle name="Comma 187 2" xfId="33550" xr:uid="{00000000-0005-0000-0000-0000901C0000}"/>
    <cellStyle name="Comma 188" xfId="4935" xr:uid="{00000000-0005-0000-0000-0000911C0000}"/>
    <cellStyle name="Comma 188 2" xfId="33551" xr:uid="{00000000-0005-0000-0000-0000921C0000}"/>
    <cellStyle name="Comma 189" xfId="4936" xr:uid="{00000000-0005-0000-0000-0000931C0000}"/>
    <cellStyle name="Comma 189 2" xfId="33552" xr:uid="{00000000-0005-0000-0000-0000941C0000}"/>
    <cellStyle name="Comma 19" xfId="315" xr:uid="{00000000-0005-0000-0000-0000951C0000}"/>
    <cellStyle name="Comma 19 10" xfId="4937" xr:uid="{00000000-0005-0000-0000-0000961C0000}"/>
    <cellStyle name="Comma 19 10 2" xfId="33554" xr:uid="{00000000-0005-0000-0000-0000971C0000}"/>
    <cellStyle name="Comma 19 11" xfId="2032" xr:uid="{00000000-0005-0000-0000-0000981C0000}"/>
    <cellStyle name="Comma 19 11 2" xfId="33553" xr:uid="{00000000-0005-0000-0000-0000991C0000}"/>
    <cellStyle name="Comma 19 12" xfId="8230" xr:uid="{00000000-0005-0000-0000-00009A1C0000}"/>
    <cellStyle name="Comma 19 13" xfId="6877" xr:uid="{00000000-0005-0000-0000-00009B1C0000}"/>
    <cellStyle name="Comma 19 14" xfId="35181" xr:uid="{00000000-0005-0000-0000-00009C1C0000}"/>
    <cellStyle name="Comma 19 15" xfId="35962" xr:uid="{00000000-0005-0000-0000-00009D1C0000}"/>
    <cellStyle name="Comma 19 16" xfId="50630" xr:uid="{00000000-0005-0000-0000-00009E1C0000}"/>
    <cellStyle name="Comma 19 17" xfId="1342" xr:uid="{00000000-0005-0000-0000-00009F1C0000}"/>
    <cellStyle name="Comma 19 18" xfId="50860" xr:uid="{00000000-0005-0000-0000-0000A01C0000}"/>
    <cellStyle name="Comma 19 2" xfId="316" xr:uid="{00000000-0005-0000-0000-0000A11C0000}"/>
    <cellStyle name="Comma 19 2 2" xfId="4939" xr:uid="{00000000-0005-0000-0000-0000A21C0000}"/>
    <cellStyle name="Comma 19 2 2 2" xfId="33556" xr:uid="{00000000-0005-0000-0000-0000A31C0000}"/>
    <cellStyle name="Comma 19 2 2 3" xfId="12222" xr:uid="{00000000-0005-0000-0000-0000A41C0000}"/>
    <cellStyle name="Comma 19 2 2 4" xfId="48644" xr:uid="{00000000-0005-0000-0000-0000A51C0000}"/>
    <cellStyle name="Comma 19 2 3" xfId="33555" xr:uid="{00000000-0005-0000-0000-0000A61C0000}"/>
    <cellStyle name="Comma 19 2 4" xfId="8515" xr:uid="{00000000-0005-0000-0000-0000A71C0000}"/>
    <cellStyle name="Comma 19 2 5" xfId="6878" xr:uid="{00000000-0005-0000-0000-0000A81C0000}"/>
    <cellStyle name="Comma 19 2 6" xfId="35454" xr:uid="{00000000-0005-0000-0000-0000A91C0000}"/>
    <cellStyle name="Comma 19 2 7" xfId="48643" xr:uid="{00000000-0005-0000-0000-0000AA1C0000}"/>
    <cellStyle name="Comma 19 2 8" xfId="4938" xr:uid="{00000000-0005-0000-0000-0000AB1C0000}"/>
    <cellStyle name="Comma 19 2 9" xfId="50861" xr:uid="{00000000-0005-0000-0000-0000AC1C0000}"/>
    <cellStyle name="Comma 19 3" xfId="4940" xr:uid="{00000000-0005-0000-0000-0000AD1C0000}"/>
    <cellStyle name="Comma 19 3 2" xfId="4941" xr:uid="{00000000-0005-0000-0000-0000AE1C0000}"/>
    <cellStyle name="Comma 19 3 2 2" xfId="33558" xr:uid="{00000000-0005-0000-0000-0000AF1C0000}"/>
    <cellStyle name="Comma 19 3 2 3" xfId="12223" xr:uid="{00000000-0005-0000-0000-0000B01C0000}"/>
    <cellStyle name="Comma 19 3 3" xfId="33557" xr:uid="{00000000-0005-0000-0000-0000B11C0000}"/>
    <cellStyle name="Comma 19 3 4" xfId="8516" xr:uid="{00000000-0005-0000-0000-0000B21C0000}"/>
    <cellStyle name="Comma 19 3 5" xfId="35622" xr:uid="{00000000-0005-0000-0000-0000B31C0000}"/>
    <cellStyle name="Comma 19 3 6" xfId="48645" xr:uid="{00000000-0005-0000-0000-0000B41C0000}"/>
    <cellStyle name="Comma 19 4" xfId="4942" xr:uid="{00000000-0005-0000-0000-0000B51C0000}"/>
    <cellStyle name="Comma 19 4 2" xfId="4943" xr:uid="{00000000-0005-0000-0000-0000B61C0000}"/>
    <cellStyle name="Comma 19 4 2 2" xfId="13361" xr:uid="{00000000-0005-0000-0000-0000B71C0000}"/>
    <cellStyle name="Comma 19 4 2 3" xfId="33560" xr:uid="{00000000-0005-0000-0000-0000B81C0000}"/>
    <cellStyle name="Comma 19 4 2 4" xfId="11526" xr:uid="{00000000-0005-0000-0000-0000B91C0000}"/>
    <cellStyle name="Comma 19 4 3" xfId="12953" xr:uid="{00000000-0005-0000-0000-0000BA1C0000}"/>
    <cellStyle name="Comma 19 4 4" xfId="33559" xr:uid="{00000000-0005-0000-0000-0000BB1C0000}"/>
    <cellStyle name="Comma 19 4 5" xfId="9530" xr:uid="{00000000-0005-0000-0000-0000BC1C0000}"/>
    <cellStyle name="Comma 19 4 6" xfId="48646" xr:uid="{00000000-0005-0000-0000-0000BD1C0000}"/>
    <cellStyle name="Comma 19 5" xfId="4944" xr:uid="{00000000-0005-0000-0000-0000BE1C0000}"/>
    <cellStyle name="Comma 19 5 2" xfId="33561" xr:uid="{00000000-0005-0000-0000-0000BF1C0000}"/>
    <cellStyle name="Comma 19 5 3" xfId="12221" xr:uid="{00000000-0005-0000-0000-0000C01C0000}"/>
    <cellStyle name="Comma 19 5 4" xfId="48647" xr:uid="{00000000-0005-0000-0000-0000C11C0000}"/>
    <cellStyle name="Comma 19 5 5" xfId="50350" xr:uid="{00000000-0005-0000-0000-0000C21C0000}"/>
    <cellStyle name="Comma 19 6" xfId="4945" xr:uid="{00000000-0005-0000-0000-0000C31C0000}"/>
    <cellStyle name="Comma 19 6 2" xfId="33562" xr:uid="{00000000-0005-0000-0000-0000C41C0000}"/>
    <cellStyle name="Comma 19 6 3" xfId="8514" xr:uid="{00000000-0005-0000-0000-0000C51C0000}"/>
    <cellStyle name="Comma 19 6 4" xfId="48648" xr:uid="{00000000-0005-0000-0000-0000C61C0000}"/>
    <cellStyle name="Comma 19 7" xfId="4946" xr:uid="{00000000-0005-0000-0000-0000C71C0000}"/>
    <cellStyle name="Comma 19 7 2" xfId="33563" xr:uid="{00000000-0005-0000-0000-0000C81C0000}"/>
    <cellStyle name="Comma 19 7 3" xfId="48649" xr:uid="{00000000-0005-0000-0000-0000C91C0000}"/>
    <cellStyle name="Comma 19 8" xfId="4947" xr:uid="{00000000-0005-0000-0000-0000CA1C0000}"/>
    <cellStyle name="Comma 19 8 2" xfId="33564" xr:uid="{00000000-0005-0000-0000-0000CB1C0000}"/>
    <cellStyle name="Comma 19 8 3" xfId="48650" xr:uid="{00000000-0005-0000-0000-0000CC1C0000}"/>
    <cellStyle name="Comma 19 9" xfId="4948" xr:uid="{00000000-0005-0000-0000-0000CD1C0000}"/>
    <cellStyle name="Comma 19 9 2" xfId="33565" xr:uid="{00000000-0005-0000-0000-0000CE1C0000}"/>
    <cellStyle name="Comma 19 9 3" xfId="48642" xr:uid="{00000000-0005-0000-0000-0000CF1C0000}"/>
    <cellStyle name="Comma 190" xfId="4949" xr:uid="{00000000-0005-0000-0000-0000D01C0000}"/>
    <cellStyle name="Comma 190 2" xfId="33566" xr:uid="{00000000-0005-0000-0000-0000D11C0000}"/>
    <cellStyle name="Comma 191" xfId="4950" xr:uid="{00000000-0005-0000-0000-0000D21C0000}"/>
    <cellStyle name="Comma 191 2" xfId="33567" xr:uid="{00000000-0005-0000-0000-0000D31C0000}"/>
    <cellStyle name="Comma 192" xfId="4951" xr:uid="{00000000-0005-0000-0000-0000D41C0000}"/>
    <cellStyle name="Comma 192 2" xfId="33568" xr:uid="{00000000-0005-0000-0000-0000D51C0000}"/>
    <cellStyle name="Comma 193" xfId="4952" xr:uid="{00000000-0005-0000-0000-0000D61C0000}"/>
    <cellStyle name="Comma 194" xfId="4953" xr:uid="{00000000-0005-0000-0000-0000D71C0000}"/>
    <cellStyle name="Comma 195" xfId="4954" xr:uid="{00000000-0005-0000-0000-0000D81C0000}"/>
    <cellStyle name="Comma 196" xfId="4955" xr:uid="{00000000-0005-0000-0000-0000D91C0000}"/>
    <cellStyle name="Comma 196 2" xfId="33569" xr:uid="{00000000-0005-0000-0000-0000DA1C0000}"/>
    <cellStyle name="Comma 196 3" xfId="49501" xr:uid="{00000000-0005-0000-0000-0000DB1C0000}"/>
    <cellStyle name="Comma 197" xfId="4956" xr:uid="{00000000-0005-0000-0000-0000DC1C0000}"/>
    <cellStyle name="Comma 197 2" xfId="33570" xr:uid="{00000000-0005-0000-0000-0000DD1C0000}"/>
    <cellStyle name="Comma 197 3" xfId="49424" xr:uid="{00000000-0005-0000-0000-0000DE1C0000}"/>
    <cellStyle name="Comma 198" xfId="1792" xr:uid="{00000000-0005-0000-0000-0000DF1C0000}"/>
    <cellStyle name="Comma 198 2" xfId="34381" xr:uid="{00000000-0005-0000-0000-0000E01C0000}"/>
    <cellStyle name="Comma 198 3" xfId="50284" xr:uid="{00000000-0005-0000-0000-0000E11C0000}"/>
    <cellStyle name="Comma 199" xfId="35056" xr:uid="{00000000-0005-0000-0000-0000E21C0000}"/>
    <cellStyle name="Comma 199 2" xfId="50539" xr:uid="{00000000-0005-0000-0000-0000E31C0000}"/>
    <cellStyle name="Comma 2" xfId="1343" xr:uid="{00000000-0005-0000-0000-0000E41C0000}"/>
    <cellStyle name="Comma 2 10" xfId="317" xr:uid="{00000000-0005-0000-0000-0000E51C0000}"/>
    <cellStyle name="Comma 2 10 10" xfId="8517" xr:uid="{00000000-0005-0000-0000-0000E61C0000}"/>
    <cellStyle name="Comma 2 10 10 2" xfId="13518" xr:uid="{00000000-0005-0000-0000-0000E71C0000}"/>
    <cellStyle name="Comma 2 10 10 3" xfId="19222" xr:uid="{00000000-0005-0000-0000-0000E81C0000}"/>
    <cellStyle name="Comma 2 10 10 4" xfId="29539" xr:uid="{00000000-0005-0000-0000-0000E91C0000}"/>
    <cellStyle name="Comma 2 10 11" xfId="33572" xr:uid="{00000000-0005-0000-0000-0000EA1C0000}"/>
    <cellStyle name="Comma 2 10 12" xfId="8231" xr:uid="{00000000-0005-0000-0000-0000EB1C0000}"/>
    <cellStyle name="Comma 2 10 13" xfId="6879" xr:uid="{00000000-0005-0000-0000-0000EC1C0000}"/>
    <cellStyle name="Comma 2 10 14" xfId="35963" xr:uid="{00000000-0005-0000-0000-0000ED1C0000}"/>
    <cellStyle name="Comma 2 10 15" xfId="1344" xr:uid="{00000000-0005-0000-0000-0000EE1C0000}"/>
    <cellStyle name="Comma 2 10 2" xfId="318" xr:uid="{00000000-0005-0000-0000-0000EF1C0000}"/>
    <cellStyle name="Comma 2 10 2 10" xfId="4958" xr:uid="{00000000-0005-0000-0000-0000F01C0000}"/>
    <cellStyle name="Comma 2 10 2 2" xfId="319" xr:uid="{00000000-0005-0000-0000-0000F11C0000}"/>
    <cellStyle name="Comma 2 10 2 2 2" xfId="8519" xr:uid="{00000000-0005-0000-0000-0000F21C0000}"/>
    <cellStyle name="Comma 2 10 2 2 2 2" xfId="12224" xr:uid="{00000000-0005-0000-0000-0000F31C0000}"/>
    <cellStyle name="Comma 2 10 2 2 2 2 2" xfId="13521" xr:uid="{00000000-0005-0000-0000-0000F41C0000}"/>
    <cellStyle name="Comma 2 10 2 2 2 2 3" xfId="21413" xr:uid="{00000000-0005-0000-0000-0000F51C0000}"/>
    <cellStyle name="Comma 2 10 2 2 2 2 4" xfId="29542" xr:uid="{00000000-0005-0000-0000-0000F61C0000}"/>
    <cellStyle name="Comma 2 10 2 2 2 3" xfId="13520" xr:uid="{00000000-0005-0000-0000-0000F71C0000}"/>
    <cellStyle name="Comma 2 10 2 2 2 4" xfId="19224" xr:uid="{00000000-0005-0000-0000-0000F81C0000}"/>
    <cellStyle name="Comma 2 10 2 2 2 5" xfId="29541" xr:uid="{00000000-0005-0000-0000-0000F91C0000}"/>
    <cellStyle name="Comma 2 10 2 2 3" xfId="9979" xr:uid="{00000000-0005-0000-0000-0000FA1C0000}"/>
    <cellStyle name="Comma 2 10 2 2 4" xfId="13519" xr:uid="{00000000-0005-0000-0000-0000FB1C0000}"/>
    <cellStyle name="Comma 2 10 2 2 5" xfId="19223" xr:uid="{00000000-0005-0000-0000-0000FC1C0000}"/>
    <cellStyle name="Comma 2 10 2 2 6" xfId="29540" xr:uid="{00000000-0005-0000-0000-0000FD1C0000}"/>
    <cellStyle name="Comma 2 10 2 2 7" xfId="8518" xr:uid="{00000000-0005-0000-0000-0000FE1C0000}"/>
    <cellStyle name="Comma 2 10 2 2 8" xfId="50862" xr:uid="{00000000-0005-0000-0000-0000FF1C0000}"/>
    <cellStyle name="Comma 2 10 2 3" xfId="8520" xr:uid="{00000000-0005-0000-0000-0000001D0000}"/>
    <cellStyle name="Comma 2 10 2 3 2" xfId="10050" xr:uid="{00000000-0005-0000-0000-0000011D0000}"/>
    <cellStyle name="Comma 2 10 2 3 3" xfId="12225" xr:uid="{00000000-0005-0000-0000-0000021D0000}"/>
    <cellStyle name="Comma 2 10 2 4" xfId="8521" xr:uid="{00000000-0005-0000-0000-0000031D0000}"/>
    <cellStyle name="Comma 2 10 2 4 2" xfId="12226" xr:uid="{00000000-0005-0000-0000-0000041D0000}"/>
    <cellStyle name="Comma 2 10 2 4 2 2" xfId="13523" xr:uid="{00000000-0005-0000-0000-0000051D0000}"/>
    <cellStyle name="Comma 2 10 2 4 2 3" xfId="21414" xr:uid="{00000000-0005-0000-0000-0000061D0000}"/>
    <cellStyle name="Comma 2 10 2 4 2 4" xfId="29544" xr:uid="{00000000-0005-0000-0000-0000071D0000}"/>
    <cellStyle name="Comma 2 10 2 4 3" xfId="13522" xr:uid="{00000000-0005-0000-0000-0000081D0000}"/>
    <cellStyle name="Comma 2 10 2 4 4" xfId="19225" xr:uid="{00000000-0005-0000-0000-0000091D0000}"/>
    <cellStyle name="Comma 2 10 2 4 5" xfId="29543" xr:uid="{00000000-0005-0000-0000-00000A1D0000}"/>
    <cellStyle name="Comma 2 10 2 5" xfId="8522" xr:uid="{00000000-0005-0000-0000-00000B1D0000}"/>
    <cellStyle name="Comma 2 10 2 5 2" xfId="12227" xr:uid="{00000000-0005-0000-0000-00000C1D0000}"/>
    <cellStyle name="Comma 2 10 2 5 2 2" xfId="13525" xr:uid="{00000000-0005-0000-0000-00000D1D0000}"/>
    <cellStyle name="Comma 2 10 2 5 2 3" xfId="21415" xr:uid="{00000000-0005-0000-0000-00000E1D0000}"/>
    <cellStyle name="Comma 2 10 2 5 2 4" xfId="29546" xr:uid="{00000000-0005-0000-0000-00000F1D0000}"/>
    <cellStyle name="Comma 2 10 2 5 3" xfId="13524" xr:uid="{00000000-0005-0000-0000-0000101D0000}"/>
    <cellStyle name="Comma 2 10 2 5 4" xfId="19226" xr:uid="{00000000-0005-0000-0000-0000111D0000}"/>
    <cellStyle name="Comma 2 10 2 5 5" xfId="29545" xr:uid="{00000000-0005-0000-0000-0000121D0000}"/>
    <cellStyle name="Comma 2 10 2 6" xfId="8523" xr:uid="{00000000-0005-0000-0000-0000131D0000}"/>
    <cellStyle name="Comma 2 10 2 6 2" xfId="12228" xr:uid="{00000000-0005-0000-0000-0000141D0000}"/>
    <cellStyle name="Comma 2 10 2 6 2 2" xfId="13527" xr:uid="{00000000-0005-0000-0000-0000151D0000}"/>
    <cellStyle name="Comma 2 10 2 6 2 3" xfId="21416" xr:uid="{00000000-0005-0000-0000-0000161D0000}"/>
    <cellStyle name="Comma 2 10 2 6 2 4" xfId="29548" xr:uid="{00000000-0005-0000-0000-0000171D0000}"/>
    <cellStyle name="Comma 2 10 2 6 3" xfId="13526" xr:uid="{00000000-0005-0000-0000-0000181D0000}"/>
    <cellStyle name="Comma 2 10 2 6 4" xfId="19227" xr:uid="{00000000-0005-0000-0000-0000191D0000}"/>
    <cellStyle name="Comma 2 10 2 6 5" xfId="29547" xr:uid="{00000000-0005-0000-0000-00001A1D0000}"/>
    <cellStyle name="Comma 2 10 2 7" xfId="8524" xr:uid="{00000000-0005-0000-0000-00001B1D0000}"/>
    <cellStyle name="Comma 2 10 2 7 2" xfId="12229" xr:uid="{00000000-0005-0000-0000-00001C1D0000}"/>
    <cellStyle name="Comma 2 10 2 7 2 2" xfId="13529" xr:uid="{00000000-0005-0000-0000-00001D1D0000}"/>
    <cellStyle name="Comma 2 10 2 7 2 3" xfId="21417" xr:uid="{00000000-0005-0000-0000-00001E1D0000}"/>
    <cellStyle name="Comma 2 10 2 7 2 4" xfId="29550" xr:uid="{00000000-0005-0000-0000-00001F1D0000}"/>
    <cellStyle name="Comma 2 10 2 7 3" xfId="13528" xr:uid="{00000000-0005-0000-0000-0000201D0000}"/>
    <cellStyle name="Comma 2 10 2 7 4" xfId="19228" xr:uid="{00000000-0005-0000-0000-0000211D0000}"/>
    <cellStyle name="Comma 2 10 2 7 5" xfId="29549" xr:uid="{00000000-0005-0000-0000-0000221D0000}"/>
    <cellStyle name="Comma 2 10 2 8" xfId="9669" xr:uid="{00000000-0005-0000-0000-0000231D0000}"/>
    <cellStyle name="Comma 2 10 2 8 2" xfId="13000" xr:uid="{00000000-0005-0000-0000-0000241D0000}"/>
    <cellStyle name="Comma 2 10 2 9" xfId="6880" xr:uid="{00000000-0005-0000-0000-0000251D0000}"/>
    <cellStyle name="Comma 2 10 3" xfId="320" xr:uid="{00000000-0005-0000-0000-0000261D0000}"/>
    <cellStyle name="Comma 2 10 3 2" xfId="321" xr:uid="{00000000-0005-0000-0000-0000271D0000}"/>
    <cellStyle name="Comma 2 10 3 2 2" xfId="12230" xr:uid="{00000000-0005-0000-0000-0000281D0000}"/>
    <cellStyle name="Comma 2 10 3 2 2 2" xfId="13532" xr:uid="{00000000-0005-0000-0000-0000291D0000}"/>
    <cellStyle name="Comma 2 10 3 2 2 3" xfId="21418" xr:uid="{00000000-0005-0000-0000-00002A1D0000}"/>
    <cellStyle name="Comma 2 10 3 2 2 4" xfId="29553" xr:uid="{00000000-0005-0000-0000-00002B1D0000}"/>
    <cellStyle name="Comma 2 10 3 2 3" xfId="13531" xr:uid="{00000000-0005-0000-0000-00002C1D0000}"/>
    <cellStyle name="Comma 2 10 3 2 4" xfId="19230" xr:uid="{00000000-0005-0000-0000-00002D1D0000}"/>
    <cellStyle name="Comma 2 10 3 2 5" xfId="29552" xr:uid="{00000000-0005-0000-0000-00002E1D0000}"/>
    <cellStyle name="Comma 2 10 3 2 6" xfId="8526" xr:uid="{00000000-0005-0000-0000-00002F1D0000}"/>
    <cellStyle name="Comma 2 10 3 2 7" xfId="50863" xr:uid="{00000000-0005-0000-0000-0000301D0000}"/>
    <cellStyle name="Comma 2 10 3 3" xfId="10517" xr:uid="{00000000-0005-0000-0000-0000311D0000}"/>
    <cellStyle name="Comma 2 10 3 4" xfId="13530" xr:uid="{00000000-0005-0000-0000-0000321D0000}"/>
    <cellStyle name="Comma 2 10 3 5" xfId="19229" xr:uid="{00000000-0005-0000-0000-0000331D0000}"/>
    <cellStyle name="Comma 2 10 3 6" xfId="29551" xr:uid="{00000000-0005-0000-0000-0000341D0000}"/>
    <cellStyle name="Comma 2 10 3 7" xfId="8525" xr:uid="{00000000-0005-0000-0000-0000351D0000}"/>
    <cellStyle name="Comma 2 10 3 8" xfId="2034" xr:uid="{00000000-0005-0000-0000-0000361D0000}"/>
    <cellStyle name="Comma 2 10 4" xfId="322" xr:uid="{00000000-0005-0000-0000-0000371D0000}"/>
    <cellStyle name="Comma 2 10 4 2" xfId="323" xr:uid="{00000000-0005-0000-0000-0000381D0000}"/>
    <cellStyle name="Comma 2 10 4 2 2" xfId="12232" xr:uid="{00000000-0005-0000-0000-0000391D0000}"/>
    <cellStyle name="Comma 2 10 4 2 3" xfId="8528" xr:uid="{00000000-0005-0000-0000-00003A1D0000}"/>
    <cellStyle name="Comma 2 10 4 2 4" xfId="50864" xr:uid="{00000000-0005-0000-0000-00003B1D0000}"/>
    <cellStyle name="Comma 2 10 4 3" xfId="11383" xr:uid="{00000000-0005-0000-0000-00003C1D0000}"/>
    <cellStyle name="Comma 2 10 4 4" xfId="12231" xr:uid="{00000000-0005-0000-0000-00003D1D0000}"/>
    <cellStyle name="Comma 2 10 4 4 2" xfId="13534" xr:uid="{00000000-0005-0000-0000-00003E1D0000}"/>
    <cellStyle name="Comma 2 10 4 4 3" xfId="21419" xr:uid="{00000000-0005-0000-0000-00003F1D0000}"/>
    <cellStyle name="Comma 2 10 4 4 4" xfId="29555" xr:uid="{00000000-0005-0000-0000-0000401D0000}"/>
    <cellStyle name="Comma 2 10 4 5" xfId="13533" xr:uid="{00000000-0005-0000-0000-0000411D0000}"/>
    <cellStyle name="Comma 2 10 4 6" xfId="19231" xr:uid="{00000000-0005-0000-0000-0000421D0000}"/>
    <cellStyle name="Comma 2 10 4 7" xfId="29554" xr:uid="{00000000-0005-0000-0000-0000431D0000}"/>
    <cellStyle name="Comma 2 10 4 8" xfId="8527" xr:uid="{00000000-0005-0000-0000-0000441D0000}"/>
    <cellStyle name="Comma 2 10 5" xfId="324" xr:uid="{00000000-0005-0000-0000-0000451D0000}"/>
    <cellStyle name="Comma 2 10 5 2" xfId="11269" xr:uid="{00000000-0005-0000-0000-0000461D0000}"/>
    <cellStyle name="Comma 2 10 5 3" xfId="12233" xr:uid="{00000000-0005-0000-0000-0000471D0000}"/>
    <cellStyle name="Comma 2 10 5 4" xfId="8529" xr:uid="{00000000-0005-0000-0000-0000481D0000}"/>
    <cellStyle name="Comma 2 10 5 5" xfId="50865" xr:uid="{00000000-0005-0000-0000-0000491D0000}"/>
    <cellStyle name="Comma 2 10 6" xfId="8530" xr:uid="{00000000-0005-0000-0000-00004A1D0000}"/>
    <cellStyle name="Comma 2 10 6 2" xfId="11522" xr:uid="{00000000-0005-0000-0000-00004B1D0000}"/>
    <cellStyle name="Comma 2 10 6 3" xfId="12234" xr:uid="{00000000-0005-0000-0000-00004C1D0000}"/>
    <cellStyle name="Comma 2 10 7" xfId="8531" xr:uid="{00000000-0005-0000-0000-00004D1D0000}"/>
    <cellStyle name="Comma 2 10 7 2" xfId="12235" xr:uid="{00000000-0005-0000-0000-00004E1D0000}"/>
    <cellStyle name="Comma 2 10 8" xfId="8532" xr:uid="{00000000-0005-0000-0000-00004F1D0000}"/>
    <cellStyle name="Comma 2 10 8 2" xfId="12236" xr:uid="{00000000-0005-0000-0000-0000501D0000}"/>
    <cellStyle name="Comma 2 10 9" xfId="9604" xr:uid="{00000000-0005-0000-0000-0000511D0000}"/>
    <cellStyle name="Comma 2 10 9 2" xfId="12994" xr:uid="{00000000-0005-0000-0000-0000521D0000}"/>
    <cellStyle name="Comma 2 11" xfId="325" xr:uid="{00000000-0005-0000-0000-0000531D0000}"/>
    <cellStyle name="Comma 2 11 2" xfId="326" xr:uid="{00000000-0005-0000-0000-0000541D0000}"/>
    <cellStyle name="Comma 2 11 2 2" xfId="327" xr:uid="{00000000-0005-0000-0000-0000551D0000}"/>
    <cellStyle name="Comma 2 11 2 2 2" xfId="12237" xr:uid="{00000000-0005-0000-0000-0000561D0000}"/>
    <cellStyle name="Comma 2 11 2 2 3" xfId="50866" xr:uid="{00000000-0005-0000-0000-0000571D0000}"/>
    <cellStyle name="Comma 2 11 2 3" xfId="8534" xr:uid="{00000000-0005-0000-0000-0000581D0000}"/>
    <cellStyle name="Comma 2 11 2 3 2" xfId="51210" xr:uid="{00000000-0005-0000-0000-0000591D0000}"/>
    <cellStyle name="Comma 2 11 2 4" xfId="51211" xr:uid="{00000000-0005-0000-0000-00005A1D0000}"/>
    <cellStyle name="Comma 2 11 3" xfId="328" xr:uid="{00000000-0005-0000-0000-00005B1D0000}"/>
    <cellStyle name="Comma 2 11 3 2" xfId="329" xr:uid="{00000000-0005-0000-0000-00005C1D0000}"/>
    <cellStyle name="Comma 2 11 3 2 2" xfId="50867" xr:uid="{00000000-0005-0000-0000-00005D1D0000}"/>
    <cellStyle name="Comma 2 11 3 3" xfId="9740" xr:uid="{00000000-0005-0000-0000-00005E1D0000}"/>
    <cellStyle name="Comma 2 11 4" xfId="330" xr:uid="{00000000-0005-0000-0000-00005F1D0000}"/>
    <cellStyle name="Comma 2 11 4 2" xfId="331" xr:uid="{00000000-0005-0000-0000-0000601D0000}"/>
    <cellStyle name="Comma 2 11 4 2 2" xfId="50868" xr:uid="{00000000-0005-0000-0000-0000611D0000}"/>
    <cellStyle name="Comma 2 11 4 3" xfId="8533" xr:uid="{00000000-0005-0000-0000-0000621D0000}"/>
    <cellStyle name="Comma 2 11 5" xfId="332" xr:uid="{00000000-0005-0000-0000-0000631D0000}"/>
    <cellStyle name="Comma 2 11 5 2" xfId="33573" xr:uid="{00000000-0005-0000-0000-0000641D0000}"/>
    <cellStyle name="Comma 2 11 5 3" xfId="50869" xr:uid="{00000000-0005-0000-0000-0000651D0000}"/>
    <cellStyle name="Comma 2 11 6" xfId="8232" xr:uid="{00000000-0005-0000-0000-0000661D0000}"/>
    <cellStyle name="Comma 2 11 6 2" xfId="51212" xr:uid="{00000000-0005-0000-0000-0000671D0000}"/>
    <cellStyle name="Comma 2 11 7" xfId="6881" xr:uid="{00000000-0005-0000-0000-0000681D0000}"/>
    <cellStyle name="Comma 2 11 8" xfId="35964" xr:uid="{00000000-0005-0000-0000-0000691D0000}"/>
    <cellStyle name="Comma 2 11 9" xfId="4959" xr:uid="{00000000-0005-0000-0000-00006A1D0000}"/>
    <cellStyle name="Comma 2 12" xfId="333" xr:uid="{00000000-0005-0000-0000-00006B1D0000}"/>
    <cellStyle name="Comma 2 12 10" xfId="4960" xr:uid="{00000000-0005-0000-0000-00006C1D0000}"/>
    <cellStyle name="Comma 2 12 2" xfId="334" xr:uid="{00000000-0005-0000-0000-00006D1D0000}"/>
    <cellStyle name="Comma 2 12 2 2" xfId="335" xr:uid="{00000000-0005-0000-0000-00006E1D0000}"/>
    <cellStyle name="Comma 2 12 2 2 2" xfId="13122" xr:uid="{00000000-0005-0000-0000-00006F1D0000}"/>
    <cellStyle name="Comma 2 12 2 2 3" xfId="10522" xr:uid="{00000000-0005-0000-0000-0000701D0000}"/>
    <cellStyle name="Comma 2 12 2 2 4" xfId="50870" xr:uid="{00000000-0005-0000-0000-0000711D0000}"/>
    <cellStyle name="Comma 2 12 2 3" xfId="12238" xr:uid="{00000000-0005-0000-0000-0000721D0000}"/>
    <cellStyle name="Comma 2 12 2 3 2" xfId="51213" xr:uid="{00000000-0005-0000-0000-0000731D0000}"/>
    <cellStyle name="Comma 2 12 2 4" xfId="8536" xr:uid="{00000000-0005-0000-0000-0000741D0000}"/>
    <cellStyle name="Comma 2 12 3" xfId="336" xr:uid="{00000000-0005-0000-0000-0000751D0000}"/>
    <cellStyle name="Comma 2 12 3 2" xfId="337" xr:uid="{00000000-0005-0000-0000-0000761D0000}"/>
    <cellStyle name="Comma 2 12 3 2 2" xfId="13322" xr:uid="{00000000-0005-0000-0000-0000771D0000}"/>
    <cellStyle name="Comma 2 12 3 2 3" xfId="11384" xr:uid="{00000000-0005-0000-0000-0000781D0000}"/>
    <cellStyle name="Comma 2 12 3 2 4" xfId="50871" xr:uid="{00000000-0005-0000-0000-0000791D0000}"/>
    <cellStyle name="Comma 2 12 3 3" xfId="9761" xr:uid="{00000000-0005-0000-0000-00007A1D0000}"/>
    <cellStyle name="Comma 2 12 4" xfId="338" xr:uid="{00000000-0005-0000-0000-00007B1D0000}"/>
    <cellStyle name="Comma 2 12 4 2" xfId="339" xr:uid="{00000000-0005-0000-0000-00007C1D0000}"/>
    <cellStyle name="Comma 2 12 4 2 2" xfId="13302" xr:uid="{00000000-0005-0000-0000-00007D1D0000}"/>
    <cellStyle name="Comma 2 12 4 2 3" xfId="50872" xr:uid="{00000000-0005-0000-0000-00007E1D0000}"/>
    <cellStyle name="Comma 2 12 4 3" xfId="11287" xr:uid="{00000000-0005-0000-0000-00007F1D0000}"/>
    <cellStyle name="Comma 2 12 5" xfId="340" xr:uid="{00000000-0005-0000-0000-0000801D0000}"/>
    <cellStyle name="Comma 2 12 5 2" xfId="13370" xr:uid="{00000000-0005-0000-0000-0000811D0000}"/>
    <cellStyle name="Comma 2 12 5 3" xfId="11579" xr:uid="{00000000-0005-0000-0000-0000821D0000}"/>
    <cellStyle name="Comma 2 12 5 4" xfId="50873" xr:uid="{00000000-0005-0000-0000-0000831D0000}"/>
    <cellStyle name="Comma 2 12 6" xfId="33574" xr:uid="{00000000-0005-0000-0000-0000841D0000}"/>
    <cellStyle name="Comma 2 12 6 2" xfId="51214" xr:uid="{00000000-0005-0000-0000-0000851D0000}"/>
    <cellStyle name="Comma 2 12 7" xfId="8535" xr:uid="{00000000-0005-0000-0000-0000861D0000}"/>
    <cellStyle name="Comma 2 12 8" xfId="6882" xr:uid="{00000000-0005-0000-0000-0000871D0000}"/>
    <cellStyle name="Comma 2 12 9" xfId="35965" xr:uid="{00000000-0005-0000-0000-0000881D0000}"/>
    <cellStyle name="Comma 2 13" xfId="341" xr:uid="{00000000-0005-0000-0000-0000891D0000}"/>
    <cellStyle name="Comma 2 13 2" xfId="342" xr:uid="{00000000-0005-0000-0000-00008A1D0000}"/>
    <cellStyle name="Comma 2 13 2 2" xfId="343" xr:uid="{00000000-0005-0000-0000-00008B1D0000}"/>
    <cellStyle name="Comma 2 13 2 2 2" xfId="13136" xr:uid="{00000000-0005-0000-0000-00008C1D0000}"/>
    <cellStyle name="Comma 2 13 2 2 3" xfId="10580" xr:uid="{00000000-0005-0000-0000-00008D1D0000}"/>
    <cellStyle name="Comma 2 13 2 2 4" xfId="50874" xr:uid="{00000000-0005-0000-0000-00008E1D0000}"/>
    <cellStyle name="Comma 2 13 2 3" xfId="12239" xr:uid="{00000000-0005-0000-0000-00008F1D0000}"/>
    <cellStyle name="Comma 2 13 2 3 2" xfId="51215" xr:uid="{00000000-0005-0000-0000-0000901D0000}"/>
    <cellStyle name="Comma 2 13 2 4" xfId="8538" xr:uid="{00000000-0005-0000-0000-0000911D0000}"/>
    <cellStyle name="Comma 2 13 3" xfId="344" xr:uid="{00000000-0005-0000-0000-0000921D0000}"/>
    <cellStyle name="Comma 2 13 3 2" xfId="345" xr:uid="{00000000-0005-0000-0000-0000931D0000}"/>
    <cellStyle name="Comma 2 13 3 2 2" xfId="13330" xr:uid="{00000000-0005-0000-0000-0000941D0000}"/>
    <cellStyle name="Comma 2 13 3 2 3" xfId="11401" xr:uid="{00000000-0005-0000-0000-0000951D0000}"/>
    <cellStyle name="Comma 2 13 3 2 4" xfId="50875" xr:uid="{00000000-0005-0000-0000-0000961D0000}"/>
    <cellStyle name="Comma 2 13 3 3" xfId="9766" xr:uid="{00000000-0005-0000-0000-0000971D0000}"/>
    <cellStyle name="Comma 2 13 4" xfId="346" xr:uid="{00000000-0005-0000-0000-0000981D0000}"/>
    <cellStyle name="Comma 2 13 4 2" xfId="347" xr:uid="{00000000-0005-0000-0000-0000991D0000}"/>
    <cellStyle name="Comma 2 13 4 2 2" xfId="13198" xr:uid="{00000000-0005-0000-0000-00009A1D0000}"/>
    <cellStyle name="Comma 2 13 4 2 3" xfId="50876" xr:uid="{00000000-0005-0000-0000-00009B1D0000}"/>
    <cellStyle name="Comma 2 13 4 3" xfId="10856" xr:uid="{00000000-0005-0000-0000-00009C1D0000}"/>
    <cellStyle name="Comma 2 13 5" xfId="348" xr:uid="{00000000-0005-0000-0000-00009D1D0000}"/>
    <cellStyle name="Comma 2 13 5 2" xfId="13372" xr:uid="{00000000-0005-0000-0000-00009E1D0000}"/>
    <cellStyle name="Comma 2 13 5 3" xfId="11586" xr:uid="{00000000-0005-0000-0000-00009F1D0000}"/>
    <cellStyle name="Comma 2 13 5 4" xfId="50877" xr:uid="{00000000-0005-0000-0000-0000A01D0000}"/>
    <cellStyle name="Comma 2 13 6" xfId="33575" xr:uid="{00000000-0005-0000-0000-0000A11D0000}"/>
    <cellStyle name="Comma 2 13 6 2" xfId="51216" xr:uid="{00000000-0005-0000-0000-0000A21D0000}"/>
    <cellStyle name="Comma 2 13 7" xfId="8537" xr:uid="{00000000-0005-0000-0000-0000A31D0000}"/>
    <cellStyle name="Comma 2 13 8" xfId="35966" xr:uid="{00000000-0005-0000-0000-0000A41D0000}"/>
    <cellStyle name="Comma 2 13 9" xfId="4961" xr:uid="{00000000-0005-0000-0000-0000A51D0000}"/>
    <cellStyle name="Comma 2 14" xfId="349" xr:uid="{00000000-0005-0000-0000-0000A61D0000}"/>
    <cellStyle name="Comma 2 14 2" xfId="350" xr:uid="{00000000-0005-0000-0000-0000A71D0000}"/>
    <cellStyle name="Comma 2 14 2 2" xfId="351" xr:uid="{00000000-0005-0000-0000-0000A81D0000}"/>
    <cellStyle name="Comma 2 14 2 2 2" xfId="13142" xr:uid="{00000000-0005-0000-0000-0000A91D0000}"/>
    <cellStyle name="Comma 2 14 2 2 3" xfId="10604" xr:uid="{00000000-0005-0000-0000-0000AA1D0000}"/>
    <cellStyle name="Comma 2 14 2 2 4" xfId="50878" xr:uid="{00000000-0005-0000-0000-0000AB1D0000}"/>
    <cellStyle name="Comma 2 14 2 3" xfId="12240" xr:uid="{00000000-0005-0000-0000-0000AC1D0000}"/>
    <cellStyle name="Comma 2 14 2 3 2" xfId="51217" xr:uid="{00000000-0005-0000-0000-0000AD1D0000}"/>
    <cellStyle name="Comma 2 14 2 4" xfId="8540" xr:uid="{00000000-0005-0000-0000-0000AE1D0000}"/>
    <cellStyle name="Comma 2 14 3" xfId="352" xr:uid="{00000000-0005-0000-0000-0000AF1D0000}"/>
    <cellStyle name="Comma 2 14 3 2" xfId="353" xr:uid="{00000000-0005-0000-0000-0000B01D0000}"/>
    <cellStyle name="Comma 2 14 3 2 2" xfId="13332" xr:uid="{00000000-0005-0000-0000-0000B11D0000}"/>
    <cellStyle name="Comma 2 14 3 2 3" xfId="11410" xr:uid="{00000000-0005-0000-0000-0000B21D0000}"/>
    <cellStyle name="Comma 2 14 3 2 4" xfId="50879" xr:uid="{00000000-0005-0000-0000-0000B31D0000}"/>
    <cellStyle name="Comma 2 14 3 3" xfId="9759" xr:uid="{00000000-0005-0000-0000-0000B41D0000}"/>
    <cellStyle name="Comma 2 14 4" xfId="354" xr:uid="{00000000-0005-0000-0000-0000B51D0000}"/>
    <cellStyle name="Comma 2 14 4 2" xfId="355" xr:uid="{00000000-0005-0000-0000-0000B61D0000}"/>
    <cellStyle name="Comma 2 14 4 2 2" xfId="13368" xr:uid="{00000000-0005-0000-0000-0000B71D0000}"/>
    <cellStyle name="Comma 2 14 4 2 3" xfId="50880" xr:uid="{00000000-0005-0000-0000-0000B81D0000}"/>
    <cellStyle name="Comma 2 14 4 3" xfId="11572" xr:uid="{00000000-0005-0000-0000-0000B91D0000}"/>
    <cellStyle name="Comma 2 14 5" xfId="356" xr:uid="{00000000-0005-0000-0000-0000BA1D0000}"/>
    <cellStyle name="Comma 2 14 5 2" xfId="13375" xr:uid="{00000000-0005-0000-0000-0000BB1D0000}"/>
    <cellStyle name="Comma 2 14 5 3" xfId="11605" xr:uid="{00000000-0005-0000-0000-0000BC1D0000}"/>
    <cellStyle name="Comma 2 14 5 4" xfId="50881" xr:uid="{00000000-0005-0000-0000-0000BD1D0000}"/>
    <cellStyle name="Comma 2 14 6" xfId="33576" xr:uid="{00000000-0005-0000-0000-0000BE1D0000}"/>
    <cellStyle name="Comma 2 14 6 2" xfId="51218" xr:uid="{00000000-0005-0000-0000-0000BF1D0000}"/>
    <cellStyle name="Comma 2 14 7" xfId="8539" xr:uid="{00000000-0005-0000-0000-0000C01D0000}"/>
    <cellStyle name="Comma 2 14 8" xfId="35967" xr:uid="{00000000-0005-0000-0000-0000C11D0000}"/>
    <cellStyle name="Comma 2 14 9" xfId="4962" xr:uid="{00000000-0005-0000-0000-0000C21D0000}"/>
    <cellStyle name="Comma 2 15" xfId="357" xr:uid="{00000000-0005-0000-0000-0000C31D0000}"/>
    <cellStyle name="Comma 2 15 10" xfId="29556" xr:uid="{00000000-0005-0000-0000-0000C41D0000}"/>
    <cellStyle name="Comma 2 15 11" xfId="33577" xr:uid="{00000000-0005-0000-0000-0000C51D0000}"/>
    <cellStyle name="Comma 2 15 12" xfId="9554" xr:uid="{00000000-0005-0000-0000-0000C61D0000}"/>
    <cellStyle name="Comma 2 15 13" xfId="36670" xr:uid="{00000000-0005-0000-0000-0000C71D0000}"/>
    <cellStyle name="Comma 2 15 14" xfId="4963" xr:uid="{00000000-0005-0000-0000-0000C81D0000}"/>
    <cellStyle name="Comma 2 15 2" xfId="358" xr:uid="{00000000-0005-0000-0000-0000C91D0000}"/>
    <cellStyle name="Comma 2 15 2 2" xfId="359" xr:uid="{00000000-0005-0000-0000-0000CA1D0000}"/>
    <cellStyle name="Comma 2 15 2 2 2" xfId="13149" xr:uid="{00000000-0005-0000-0000-0000CB1D0000}"/>
    <cellStyle name="Comma 2 15 2 2 3" xfId="10630" xr:uid="{00000000-0005-0000-0000-0000CC1D0000}"/>
    <cellStyle name="Comma 2 15 2 2 4" xfId="50882" xr:uid="{00000000-0005-0000-0000-0000CD1D0000}"/>
    <cellStyle name="Comma 2 15 2 3" xfId="9771" xr:uid="{00000000-0005-0000-0000-0000CE1D0000}"/>
    <cellStyle name="Comma 2 15 2 3 2" xfId="51219" xr:uid="{00000000-0005-0000-0000-0000CF1D0000}"/>
    <cellStyle name="Comma 2 15 2 4" xfId="51220" xr:uid="{00000000-0005-0000-0000-0000D01D0000}"/>
    <cellStyle name="Comma 2 15 3" xfId="360" xr:uid="{00000000-0005-0000-0000-0000D11D0000}"/>
    <cellStyle name="Comma 2 15 3 2" xfId="361" xr:uid="{00000000-0005-0000-0000-0000D21D0000}"/>
    <cellStyle name="Comma 2 15 3 2 2" xfId="13336" xr:uid="{00000000-0005-0000-0000-0000D31D0000}"/>
    <cellStyle name="Comma 2 15 3 2 3" xfId="50883" xr:uid="{00000000-0005-0000-0000-0000D41D0000}"/>
    <cellStyle name="Comma 2 15 3 3" xfId="11422" xr:uid="{00000000-0005-0000-0000-0000D51D0000}"/>
    <cellStyle name="Comma 2 15 4" xfId="362" xr:uid="{00000000-0005-0000-0000-0000D61D0000}"/>
    <cellStyle name="Comma 2 15 4 2" xfId="363" xr:uid="{00000000-0005-0000-0000-0000D71D0000}"/>
    <cellStyle name="Comma 2 15 4 2 2" xfId="13340" xr:uid="{00000000-0005-0000-0000-0000D81D0000}"/>
    <cellStyle name="Comma 2 15 4 2 3" xfId="50884" xr:uid="{00000000-0005-0000-0000-0000D91D0000}"/>
    <cellStyle name="Comma 2 15 4 3" xfId="11433" xr:uid="{00000000-0005-0000-0000-0000DA1D0000}"/>
    <cellStyle name="Comma 2 15 5" xfId="364" xr:uid="{00000000-0005-0000-0000-0000DB1D0000}"/>
    <cellStyle name="Comma 2 15 5 2" xfId="13324" xr:uid="{00000000-0005-0000-0000-0000DC1D0000}"/>
    <cellStyle name="Comma 2 15 5 3" xfId="11386" xr:uid="{00000000-0005-0000-0000-0000DD1D0000}"/>
    <cellStyle name="Comma 2 15 5 4" xfId="50885" xr:uid="{00000000-0005-0000-0000-0000DE1D0000}"/>
    <cellStyle name="Comma 2 15 6" xfId="9627" xr:uid="{00000000-0005-0000-0000-0000DF1D0000}"/>
    <cellStyle name="Comma 2 15 6 2" xfId="12996" xr:uid="{00000000-0005-0000-0000-0000E01D0000}"/>
    <cellStyle name="Comma 2 15 7" xfId="13535" xr:uid="{00000000-0005-0000-0000-0000E11D0000}"/>
    <cellStyle name="Comma 2 15 8" xfId="19749" xr:uid="{00000000-0005-0000-0000-0000E21D0000}"/>
    <cellStyle name="Comma 2 15 8 2" xfId="25787" xr:uid="{00000000-0005-0000-0000-0000E31D0000}"/>
    <cellStyle name="Comma 2 15 8 3" xfId="29778" xr:uid="{00000000-0005-0000-0000-0000E41D0000}"/>
    <cellStyle name="Comma 2 15 9" xfId="23479" xr:uid="{00000000-0005-0000-0000-0000E51D0000}"/>
    <cellStyle name="Comma 2 16" xfId="365" xr:uid="{00000000-0005-0000-0000-0000E61D0000}"/>
    <cellStyle name="Comma 2 16 10" xfId="50886" xr:uid="{00000000-0005-0000-0000-0000E71D0000}"/>
    <cellStyle name="Comma 2 16 2" xfId="10656" xr:uid="{00000000-0005-0000-0000-0000E81D0000}"/>
    <cellStyle name="Comma 2 16 2 2" xfId="13155" xr:uid="{00000000-0005-0000-0000-0000E91D0000}"/>
    <cellStyle name="Comma 2 16 2 2 2" xfId="51221" xr:uid="{00000000-0005-0000-0000-0000EA1D0000}"/>
    <cellStyle name="Comma 2 16 2 3" xfId="51222" xr:uid="{00000000-0005-0000-0000-0000EB1D0000}"/>
    <cellStyle name="Comma 2 16 3" xfId="11431" xr:uid="{00000000-0005-0000-0000-0000EC1D0000}"/>
    <cellStyle name="Comma 2 16 3 2" xfId="13339" xr:uid="{00000000-0005-0000-0000-0000ED1D0000}"/>
    <cellStyle name="Comma 2 16 4" xfId="10537" xr:uid="{00000000-0005-0000-0000-0000EE1D0000}"/>
    <cellStyle name="Comma 2 16 4 2" xfId="13127" xr:uid="{00000000-0005-0000-0000-0000EF1D0000}"/>
    <cellStyle name="Comma 2 16 5" xfId="11379" xr:uid="{00000000-0005-0000-0000-0000F01D0000}"/>
    <cellStyle name="Comma 2 16 5 2" xfId="13321" xr:uid="{00000000-0005-0000-0000-0000F11D0000}"/>
    <cellStyle name="Comma 2 16 6" xfId="33578" xr:uid="{00000000-0005-0000-0000-0000F21D0000}"/>
    <cellStyle name="Comma 2 16 7" xfId="9764" xr:uid="{00000000-0005-0000-0000-0000F31D0000}"/>
    <cellStyle name="Comma 2 16 8" xfId="36694" xr:uid="{00000000-0005-0000-0000-0000F41D0000}"/>
    <cellStyle name="Comma 2 16 9" xfId="4964" xr:uid="{00000000-0005-0000-0000-0000F51D0000}"/>
    <cellStyle name="Comma 2 17" xfId="4965" xr:uid="{00000000-0005-0000-0000-0000F61D0000}"/>
    <cellStyle name="Comma 2 17 2" xfId="10682" xr:uid="{00000000-0005-0000-0000-0000F71D0000}"/>
    <cellStyle name="Comma 2 17 2 2" xfId="13162" xr:uid="{00000000-0005-0000-0000-0000F81D0000}"/>
    <cellStyle name="Comma 2 17 3" xfId="11441" xr:uid="{00000000-0005-0000-0000-0000F91D0000}"/>
    <cellStyle name="Comma 2 17 3 2" xfId="13344" xr:uid="{00000000-0005-0000-0000-0000FA1D0000}"/>
    <cellStyle name="Comma 2 17 4" xfId="11467" xr:uid="{00000000-0005-0000-0000-0000FB1D0000}"/>
    <cellStyle name="Comma 2 17 4 2" xfId="13348" xr:uid="{00000000-0005-0000-0000-0000FC1D0000}"/>
    <cellStyle name="Comma 2 17 5" xfId="11502" xr:uid="{00000000-0005-0000-0000-0000FD1D0000}"/>
    <cellStyle name="Comma 2 17 5 2" xfId="13357" xr:uid="{00000000-0005-0000-0000-0000FE1D0000}"/>
    <cellStyle name="Comma 2 17 6" xfId="33579" xr:uid="{00000000-0005-0000-0000-0000FF1D0000}"/>
    <cellStyle name="Comma 2 17 7" xfId="9774" xr:uid="{00000000-0005-0000-0000-0000001E0000}"/>
    <cellStyle name="Comma 2 17 8" xfId="36669" xr:uid="{00000000-0005-0000-0000-0000011E0000}"/>
    <cellStyle name="Comma 2 18" xfId="4966" xr:uid="{00000000-0005-0000-0000-0000021E0000}"/>
    <cellStyle name="Comma 2 18 2" xfId="13021" xr:uid="{00000000-0005-0000-0000-0000031E0000}"/>
    <cellStyle name="Comma 2 18 3" xfId="33580" xr:uid="{00000000-0005-0000-0000-0000041E0000}"/>
    <cellStyle name="Comma 2 18 4" xfId="9785" xr:uid="{00000000-0005-0000-0000-0000051E0000}"/>
    <cellStyle name="Comma 2 18 5" xfId="36709" xr:uid="{00000000-0005-0000-0000-0000061E0000}"/>
    <cellStyle name="Comma 2 19" xfId="4967" xr:uid="{00000000-0005-0000-0000-0000071E0000}"/>
    <cellStyle name="Comma 2 19 2" xfId="13029" xr:uid="{00000000-0005-0000-0000-0000081E0000}"/>
    <cellStyle name="Comma 2 19 3" xfId="33581" xr:uid="{00000000-0005-0000-0000-0000091E0000}"/>
    <cellStyle name="Comma 2 19 4" xfId="9816" xr:uid="{00000000-0005-0000-0000-00000A1E0000}"/>
    <cellStyle name="Comma 2 19 5" xfId="36979" xr:uid="{00000000-0005-0000-0000-00000B1E0000}"/>
    <cellStyle name="Comma 2 2" xfId="366" xr:uid="{00000000-0005-0000-0000-00000C1E0000}"/>
    <cellStyle name="Comma 2 2 10" xfId="4969" xr:uid="{00000000-0005-0000-0000-00000D1E0000}"/>
    <cellStyle name="Comma 2 2 10 2" xfId="6884" xr:uid="{00000000-0005-0000-0000-00000E1E0000}"/>
    <cellStyle name="Comma 2 2 10 2 2" xfId="9672" xr:uid="{00000000-0005-0000-0000-00000F1E0000}"/>
    <cellStyle name="Comma 2 2 10 2 2 2" xfId="9978" xr:uid="{00000000-0005-0000-0000-0000101E0000}"/>
    <cellStyle name="Comma 2 2 10 2 2 3" xfId="13002" xr:uid="{00000000-0005-0000-0000-0000111E0000}"/>
    <cellStyle name="Comma 2 2 10 2 3" xfId="10049" xr:uid="{00000000-0005-0000-0000-0000121E0000}"/>
    <cellStyle name="Comma 2 2 10 2 4" xfId="12584" xr:uid="{00000000-0005-0000-0000-0000131E0000}"/>
    <cellStyle name="Comma 2 2 10 2 5" xfId="9151" xr:uid="{00000000-0005-0000-0000-0000141E0000}"/>
    <cellStyle name="Comma 2 2 10 2 6" xfId="8234" xr:uid="{00000000-0005-0000-0000-0000151E0000}"/>
    <cellStyle name="Comma 2 2 10 2 7" xfId="48653" xr:uid="{00000000-0005-0000-0000-0000161E0000}"/>
    <cellStyle name="Comma 2 2 10 2 8" xfId="50351" xr:uid="{00000000-0005-0000-0000-0000171E0000}"/>
    <cellStyle name="Comma 2 2 10 3" xfId="9603" xr:uid="{00000000-0005-0000-0000-0000181E0000}"/>
    <cellStyle name="Comma 2 2 10 3 2" xfId="12993" xr:uid="{00000000-0005-0000-0000-0000191E0000}"/>
    <cellStyle name="Comma 2 2 10 4" xfId="12057" xr:uid="{00000000-0005-0000-0000-00001A1E0000}"/>
    <cellStyle name="Comma 2 2 10 4 2" xfId="13410" xr:uid="{00000000-0005-0000-0000-00001B1E0000}"/>
    <cellStyle name="Comma 2 2 10 5" xfId="33583" xr:uid="{00000000-0005-0000-0000-00001C1E0000}"/>
    <cellStyle name="Comma 2 2 10 6" xfId="8180" xr:uid="{00000000-0005-0000-0000-00001D1E0000}"/>
    <cellStyle name="Comma 2 2 10 7" xfId="6883" xr:uid="{00000000-0005-0000-0000-00001E1E0000}"/>
    <cellStyle name="Comma 2 2 10 8" xfId="36671" xr:uid="{00000000-0005-0000-0000-00001F1E0000}"/>
    <cellStyle name="Comma 2 2 11" xfId="4970" xr:uid="{00000000-0005-0000-0000-0000201E0000}"/>
    <cellStyle name="Comma 2 2 11 10" xfId="39143" xr:uid="{00000000-0005-0000-0000-0000211E0000}"/>
    <cellStyle name="Comma 2 2 11 11" xfId="43621" xr:uid="{00000000-0005-0000-0000-0000221E0000}"/>
    <cellStyle name="Comma 2 2 11 12" xfId="48654" xr:uid="{00000000-0005-0000-0000-0000231E0000}"/>
    <cellStyle name="Comma 2 2 11 13" xfId="36592" xr:uid="{00000000-0005-0000-0000-0000241E0000}"/>
    <cellStyle name="Comma 2 2 11 2" xfId="6886" xr:uid="{00000000-0005-0000-0000-0000251E0000}"/>
    <cellStyle name="Comma 2 2 11 2 10" xfId="39142" xr:uid="{00000000-0005-0000-0000-0000261E0000}"/>
    <cellStyle name="Comma 2 2 11 2 11" xfId="36708" xr:uid="{00000000-0005-0000-0000-0000271E0000}"/>
    <cellStyle name="Comma 2 2 11 2 12" xfId="50352" xr:uid="{00000000-0005-0000-0000-0000281E0000}"/>
    <cellStyle name="Comma 2 2 11 2 2" xfId="9930" xr:uid="{00000000-0005-0000-0000-0000291E0000}"/>
    <cellStyle name="Comma 2 2 11 2 2 2" xfId="37057" xr:uid="{00000000-0005-0000-0000-00002A1E0000}"/>
    <cellStyle name="Comma 2 2 11 2 2 2 2" xfId="37872" xr:uid="{00000000-0005-0000-0000-00002B1E0000}"/>
    <cellStyle name="Comma 2 2 11 2 2 2 2 2" xfId="37892" xr:uid="{00000000-0005-0000-0000-00002C1E0000}"/>
    <cellStyle name="Comma 2 2 11 2 2 2 2 2 2" xfId="40052" xr:uid="{00000000-0005-0000-0000-00002D1E0000}"/>
    <cellStyle name="Comma 2 2 11 2 2 2 2 2 2 2" xfId="40072" xr:uid="{00000000-0005-0000-0000-00002E1E0000}"/>
    <cellStyle name="Comma 2 2 11 2 2 2 2 2 2 3" xfId="41277" xr:uid="{00000000-0005-0000-0000-00002F1E0000}"/>
    <cellStyle name="Comma 2 2 11 2 2 2 2 2 3" xfId="40555" xr:uid="{00000000-0005-0000-0000-0000301E0000}"/>
    <cellStyle name="Comma 2 2 11 2 2 2 2 2 4" xfId="41257" xr:uid="{00000000-0005-0000-0000-0000311E0000}"/>
    <cellStyle name="Comma 2 2 11 2 2 2 2 3" xfId="38372" xr:uid="{00000000-0005-0000-0000-0000321E0000}"/>
    <cellStyle name="Comma 2 2 11 2 2 2 2 3 2" xfId="40535" xr:uid="{00000000-0005-0000-0000-0000331E0000}"/>
    <cellStyle name="Comma 2 2 11 2 2 2 2 3 3" xfId="41618" xr:uid="{00000000-0005-0000-0000-0000341E0000}"/>
    <cellStyle name="Comma 2 2 11 2 2 2 2 4" xfId="39139" xr:uid="{00000000-0005-0000-0000-0000351E0000}"/>
    <cellStyle name="Comma 2 2 11 2 2 2 3" xfId="38074" xr:uid="{00000000-0005-0000-0000-0000361E0000}"/>
    <cellStyle name="Comma 2 2 11 2 2 2 4" xfId="38371" xr:uid="{00000000-0005-0000-0000-0000371E0000}"/>
    <cellStyle name="Comma 2 2 11 2 2 2 4 2" xfId="39621" xr:uid="{00000000-0005-0000-0000-0000381E0000}"/>
    <cellStyle name="Comma 2 2 11 2 2 2 4 3" xfId="40866" xr:uid="{00000000-0005-0000-0000-0000391E0000}"/>
    <cellStyle name="Comma 2 2 11 2 2 2 5" xfId="39689" xr:uid="{00000000-0005-0000-0000-00003A1E0000}"/>
    <cellStyle name="Comma 2 2 11 2 2 2 6" xfId="39140" xr:uid="{00000000-0005-0000-0000-00003B1E0000}"/>
    <cellStyle name="Comma 2 2 11 2 2 3" xfId="37206" xr:uid="{00000000-0005-0000-0000-00003C1E0000}"/>
    <cellStyle name="Comma 2 2 11 2 2 4" xfId="37319" xr:uid="{00000000-0005-0000-0000-00003D1E0000}"/>
    <cellStyle name="Comma 2 2 11 2 2 5" xfId="37557" xr:uid="{00000000-0005-0000-0000-00003E1E0000}"/>
    <cellStyle name="Comma 2 2 11 2 2 5 2" xfId="38054" xr:uid="{00000000-0005-0000-0000-00003F1E0000}"/>
    <cellStyle name="Comma 2 2 11 2 2 5 2 2" xfId="39827" xr:uid="{00000000-0005-0000-0000-0000401E0000}"/>
    <cellStyle name="Comma 2 2 11 2 2 5 2 2 2" xfId="40182" xr:uid="{00000000-0005-0000-0000-0000411E0000}"/>
    <cellStyle name="Comma 2 2 11 2 2 5 2 2 3" xfId="41387" xr:uid="{00000000-0005-0000-0000-0000421E0000}"/>
    <cellStyle name="Comma 2 2 11 2 2 5 2 3" xfId="40665" xr:uid="{00000000-0005-0000-0000-0000431E0000}"/>
    <cellStyle name="Comma 2 2 11 2 2 5 2 4" xfId="41038" xr:uid="{00000000-0005-0000-0000-0000441E0000}"/>
    <cellStyle name="Comma 2 2 11 2 2 5 3" xfId="38375" xr:uid="{00000000-0005-0000-0000-0000451E0000}"/>
    <cellStyle name="Comma 2 2 11 2 2 5 3 2" xfId="40315" xr:uid="{00000000-0005-0000-0000-0000461E0000}"/>
    <cellStyle name="Comma 2 2 11 2 2 5 3 3" xfId="41509" xr:uid="{00000000-0005-0000-0000-0000471E0000}"/>
    <cellStyle name="Comma 2 2 11 2 2 5 4" xfId="39138" xr:uid="{00000000-0005-0000-0000-0000481E0000}"/>
    <cellStyle name="Comma 2 2 11 2 2 6" xfId="38370" xr:uid="{00000000-0005-0000-0000-0000491E0000}"/>
    <cellStyle name="Comma 2 2 11 2 2 6 2" xfId="39601" xr:uid="{00000000-0005-0000-0000-00004A1E0000}"/>
    <cellStyle name="Comma 2 2 11 2 2 6 3" xfId="40846" xr:uid="{00000000-0005-0000-0000-00004B1E0000}"/>
    <cellStyle name="Comma 2 2 11 2 2 7" xfId="39395" xr:uid="{00000000-0005-0000-0000-00004C1E0000}"/>
    <cellStyle name="Comma 2 2 11 2 2 8" xfId="39141" xr:uid="{00000000-0005-0000-0000-00004D1E0000}"/>
    <cellStyle name="Comma 2 2 11 2 2 9" xfId="37031" xr:uid="{00000000-0005-0000-0000-00004E1E0000}"/>
    <cellStyle name="Comma 2 2 11 2 3" xfId="12585" xr:uid="{00000000-0005-0000-0000-00004F1E0000}"/>
    <cellStyle name="Comma 2 2 11 2 3 2" xfId="37109" xr:uid="{00000000-0005-0000-0000-0000501E0000}"/>
    <cellStyle name="Comma 2 2 11 2 4" xfId="9152" xr:uid="{00000000-0005-0000-0000-0000511E0000}"/>
    <cellStyle name="Comma 2 2 11 2 4 2" xfId="37144" xr:uid="{00000000-0005-0000-0000-0000521E0000}"/>
    <cellStyle name="Comma 2 2 11 2 5" xfId="37187" xr:uid="{00000000-0005-0000-0000-0000531E0000}"/>
    <cellStyle name="Comma 2 2 11 2 5 2" xfId="37756" xr:uid="{00000000-0005-0000-0000-0000541E0000}"/>
    <cellStyle name="Comma 2 2 11 2 5 2 2" xfId="37941" xr:uid="{00000000-0005-0000-0000-0000551E0000}"/>
    <cellStyle name="Comma 2 2 11 2 5 2 2 2" xfId="39937" xr:uid="{00000000-0005-0000-0000-0000561E0000}"/>
    <cellStyle name="Comma 2 2 11 2 5 2 2 2 2" xfId="40121" xr:uid="{00000000-0005-0000-0000-0000571E0000}"/>
    <cellStyle name="Comma 2 2 11 2 5 2 2 2 3" xfId="41326" xr:uid="{00000000-0005-0000-0000-0000581E0000}"/>
    <cellStyle name="Comma 2 2 11 2 5 2 2 3" xfId="40604" xr:uid="{00000000-0005-0000-0000-0000591E0000}"/>
    <cellStyle name="Comma 2 2 11 2 5 2 2 4" xfId="41142" xr:uid="{00000000-0005-0000-0000-00005A1E0000}"/>
    <cellStyle name="Comma 2 2 11 2 5 2 3" xfId="38378" xr:uid="{00000000-0005-0000-0000-00005B1E0000}"/>
    <cellStyle name="Comma 2 2 11 2 5 2 3 2" xfId="40420" xr:uid="{00000000-0005-0000-0000-00005C1E0000}"/>
    <cellStyle name="Comma 2 2 11 2 5 2 3 3" xfId="41554" xr:uid="{00000000-0005-0000-0000-00005D1E0000}"/>
    <cellStyle name="Comma 2 2 11 2 5 2 4" xfId="39136" xr:uid="{00000000-0005-0000-0000-00005E1E0000}"/>
    <cellStyle name="Comma 2 2 11 2 5 3" xfId="38123" xr:uid="{00000000-0005-0000-0000-00005F1E0000}"/>
    <cellStyle name="Comma 2 2 11 2 5 4" xfId="38377" xr:uid="{00000000-0005-0000-0000-0000601E0000}"/>
    <cellStyle name="Comma 2 2 11 2 5 4 2" xfId="39670" xr:uid="{00000000-0005-0000-0000-0000611E0000}"/>
    <cellStyle name="Comma 2 2 11 2 5 4 3" xfId="40915" xr:uid="{00000000-0005-0000-0000-0000621E0000}"/>
    <cellStyle name="Comma 2 2 11 2 5 5" xfId="39408" xr:uid="{00000000-0005-0000-0000-0000631E0000}"/>
    <cellStyle name="Comma 2 2 11 2 5 6" xfId="39137" xr:uid="{00000000-0005-0000-0000-0000641E0000}"/>
    <cellStyle name="Comma 2 2 11 2 6" xfId="37318" xr:uid="{00000000-0005-0000-0000-0000651E0000}"/>
    <cellStyle name="Comma 2 2 11 2 7" xfId="37558" xr:uid="{00000000-0005-0000-0000-0000661E0000}"/>
    <cellStyle name="Comma 2 2 11 2 7 2" xfId="37667" xr:uid="{00000000-0005-0000-0000-0000671E0000}"/>
    <cellStyle name="Comma 2 2 11 2 7 2 2" xfId="39828" xr:uid="{00000000-0005-0000-0000-0000681E0000}"/>
    <cellStyle name="Comma 2 2 11 2 7 2 2 2" xfId="39852" xr:uid="{00000000-0005-0000-0000-0000691E0000}"/>
    <cellStyle name="Comma 2 2 11 2 7 2 2 3" xfId="41057" xr:uid="{00000000-0005-0000-0000-00006A1E0000}"/>
    <cellStyle name="Comma 2 2 11 2 7 2 3" xfId="40335" xr:uid="{00000000-0005-0000-0000-00006B1E0000}"/>
    <cellStyle name="Comma 2 2 11 2 7 2 4" xfId="41039" xr:uid="{00000000-0005-0000-0000-00006C1E0000}"/>
    <cellStyle name="Comma 2 2 11 2 7 3" xfId="38379" xr:uid="{00000000-0005-0000-0000-00006D1E0000}"/>
    <cellStyle name="Comma 2 2 11 2 7 3 2" xfId="40316" xr:uid="{00000000-0005-0000-0000-00006E1E0000}"/>
    <cellStyle name="Comma 2 2 11 2 7 3 3" xfId="41510" xr:uid="{00000000-0005-0000-0000-00006F1E0000}"/>
    <cellStyle name="Comma 2 2 11 2 7 4" xfId="39135" xr:uid="{00000000-0005-0000-0000-0000701E0000}"/>
    <cellStyle name="Comma 2 2 11 2 8" xfId="38369" xr:uid="{00000000-0005-0000-0000-0000711E0000}"/>
    <cellStyle name="Comma 2 2 11 2 8 2" xfId="39429" xr:uid="{00000000-0005-0000-0000-0000721E0000}"/>
    <cellStyle name="Comma 2 2 11 2 8 3" xfId="40733" xr:uid="{00000000-0005-0000-0000-0000731E0000}"/>
    <cellStyle name="Comma 2 2 11 2 9" xfId="39282" xr:uid="{00000000-0005-0000-0000-0000741E0000}"/>
    <cellStyle name="Comma 2 2 11 3" xfId="9670" xr:uid="{00000000-0005-0000-0000-0000751E0000}"/>
    <cellStyle name="Comma 2 2 11 3 2" xfId="10004" xr:uid="{00000000-0005-0000-0000-0000761E0000}"/>
    <cellStyle name="Comma 2 2 11 3 2 2" xfId="37773" xr:uid="{00000000-0005-0000-0000-0000771E0000}"/>
    <cellStyle name="Comma 2 2 11 3 2 2 2" xfId="37916" xr:uid="{00000000-0005-0000-0000-0000781E0000}"/>
    <cellStyle name="Comma 2 2 11 3 2 2 2 2" xfId="39954" xr:uid="{00000000-0005-0000-0000-0000791E0000}"/>
    <cellStyle name="Comma 2 2 11 3 2 2 2 2 2" xfId="40096" xr:uid="{00000000-0005-0000-0000-00007A1E0000}"/>
    <cellStyle name="Comma 2 2 11 3 2 2 2 2 3" xfId="41301" xr:uid="{00000000-0005-0000-0000-00007B1E0000}"/>
    <cellStyle name="Comma 2 2 11 3 2 2 2 3" xfId="40579" xr:uid="{00000000-0005-0000-0000-00007C1E0000}"/>
    <cellStyle name="Comma 2 2 11 3 2 2 2 4" xfId="41159" xr:uid="{00000000-0005-0000-0000-00007D1E0000}"/>
    <cellStyle name="Comma 2 2 11 3 2 2 3" xfId="38382" xr:uid="{00000000-0005-0000-0000-00007E1E0000}"/>
    <cellStyle name="Comma 2 2 11 3 2 2 3 2" xfId="40437" xr:uid="{00000000-0005-0000-0000-00007F1E0000}"/>
    <cellStyle name="Comma 2 2 11 3 2 2 3 3" xfId="41571" xr:uid="{00000000-0005-0000-0000-0000801E0000}"/>
    <cellStyle name="Comma 2 2 11 3 2 2 4" xfId="39132" xr:uid="{00000000-0005-0000-0000-0000811E0000}"/>
    <cellStyle name="Comma 2 2 11 3 2 3" xfId="38098" xr:uid="{00000000-0005-0000-0000-0000821E0000}"/>
    <cellStyle name="Comma 2 2 11 3 2 4" xfId="38381" xr:uid="{00000000-0005-0000-0000-0000831E0000}"/>
    <cellStyle name="Comma 2 2 11 3 2 4 2" xfId="39645" xr:uid="{00000000-0005-0000-0000-0000841E0000}"/>
    <cellStyle name="Comma 2 2 11 3 2 4 3" xfId="40890" xr:uid="{00000000-0005-0000-0000-0000851E0000}"/>
    <cellStyle name="Comma 2 2 11 3 2 5" xfId="39568" xr:uid="{00000000-0005-0000-0000-0000861E0000}"/>
    <cellStyle name="Comma 2 2 11 3 2 6" xfId="39133" xr:uid="{00000000-0005-0000-0000-0000871E0000}"/>
    <cellStyle name="Comma 2 2 11 3 2 7" xfId="37083" xr:uid="{00000000-0005-0000-0000-0000881E0000}"/>
    <cellStyle name="Comma 2 2 11 3 3" xfId="13001" xr:uid="{00000000-0005-0000-0000-0000891E0000}"/>
    <cellStyle name="Comma 2 2 11 3 3 2" xfId="37230" xr:uid="{00000000-0005-0000-0000-00008A1E0000}"/>
    <cellStyle name="Comma 2 2 11 3 4" xfId="37320" xr:uid="{00000000-0005-0000-0000-00008B1E0000}"/>
    <cellStyle name="Comma 2 2 11 3 5" xfId="37556" xr:uid="{00000000-0005-0000-0000-00008C1E0000}"/>
    <cellStyle name="Comma 2 2 11 3 5 2" xfId="37955" xr:uid="{00000000-0005-0000-0000-00008D1E0000}"/>
    <cellStyle name="Comma 2 2 11 3 5 2 2" xfId="39826" xr:uid="{00000000-0005-0000-0000-00008E1E0000}"/>
    <cellStyle name="Comma 2 2 11 3 5 2 2 2" xfId="40135" xr:uid="{00000000-0005-0000-0000-00008F1E0000}"/>
    <cellStyle name="Comma 2 2 11 3 5 2 2 3" xfId="41340" xr:uid="{00000000-0005-0000-0000-0000901E0000}"/>
    <cellStyle name="Comma 2 2 11 3 5 2 3" xfId="40618" xr:uid="{00000000-0005-0000-0000-0000911E0000}"/>
    <cellStyle name="Comma 2 2 11 3 5 2 4" xfId="41037" xr:uid="{00000000-0005-0000-0000-0000921E0000}"/>
    <cellStyle name="Comma 2 2 11 3 5 3" xfId="38385" xr:uid="{00000000-0005-0000-0000-0000931E0000}"/>
    <cellStyle name="Comma 2 2 11 3 5 3 2" xfId="40314" xr:uid="{00000000-0005-0000-0000-0000941E0000}"/>
    <cellStyle name="Comma 2 2 11 3 5 3 3" xfId="41508" xr:uid="{00000000-0005-0000-0000-0000951E0000}"/>
    <cellStyle name="Comma 2 2 11 3 5 4" xfId="39131" xr:uid="{00000000-0005-0000-0000-0000961E0000}"/>
    <cellStyle name="Comma 2 2 11 3 6" xfId="38380" xr:uid="{00000000-0005-0000-0000-0000971E0000}"/>
    <cellStyle name="Comma 2 2 11 3 6 2" xfId="39475" xr:uid="{00000000-0005-0000-0000-0000981E0000}"/>
    <cellStyle name="Comma 2 2 11 3 6 3" xfId="40750" xr:uid="{00000000-0005-0000-0000-0000991E0000}"/>
    <cellStyle name="Comma 2 2 11 3 7" xfId="39263" xr:uid="{00000000-0005-0000-0000-00009A1E0000}"/>
    <cellStyle name="Comma 2 2 11 3 8" xfId="39134" xr:uid="{00000000-0005-0000-0000-00009B1E0000}"/>
    <cellStyle name="Comma 2 2 11 3 9" xfId="36805" xr:uid="{00000000-0005-0000-0000-00009C1E0000}"/>
    <cellStyle name="Comma 2 2 11 4" xfId="33584" xr:uid="{00000000-0005-0000-0000-00009D1E0000}"/>
    <cellStyle name="Comma 2 2 11 4 2" xfId="37089" xr:uid="{00000000-0005-0000-0000-00009E1E0000}"/>
    <cellStyle name="Comma 2 2 11 5" xfId="6885" xr:uid="{00000000-0005-0000-0000-00009F1E0000}"/>
    <cellStyle name="Comma 2 2 11 5 2" xfId="37730" xr:uid="{00000000-0005-0000-0000-0000A01E0000}"/>
    <cellStyle name="Comma 2 2 11 5 2 2" xfId="37842" xr:uid="{00000000-0005-0000-0000-0000A11E0000}"/>
    <cellStyle name="Comma 2 2 11 5 2 2 2" xfId="39911" xr:uid="{00000000-0005-0000-0000-0000A21E0000}"/>
    <cellStyle name="Comma 2 2 11 5 2 2 2 2" xfId="40023" xr:uid="{00000000-0005-0000-0000-0000A31E0000}"/>
    <cellStyle name="Comma 2 2 11 5 2 2 2 3" xfId="41228" xr:uid="{00000000-0005-0000-0000-0000A41E0000}"/>
    <cellStyle name="Comma 2 2 11 5 2 2 3" xfId="40506" xr:uid="{00000000-0005-0000-0000-0000A51E0000}"/>
    <cellStyle name="Comma 2 2 11 5 2 2 4" xfId="41116" xr:uid="{00000000-0005-0000-0000-0000A61E0000}"/>
    <cellStyle name="Comma 2 2 11 5 2 3" xfId="38388" xr:uid="{00000000-0005-0000-0000-0000A71E0000}"/>
    <cellStyle name="Comma 2 2 11 5 2 3 2" xfId="40394" xr:uid="{00000000-0005-0000-0000-0000A81E0000}"/>
    <cellStyle name="Comma 2 2 11 5 2 3 3" xfId="41535" xr:uid="{00000000-0005-0000-0000-0000A91E0000}"/>
    <cellStyle name="Comma 2 2 11 5 2 4" xfId="39129" xr:uid="{00000000-0005-0000-0000-0000AA1E0000}"/>
    <cellStyle name="Comma 2 2 11 5 3" xfId="38024" xr:uid="{00000000-0005-0000-0000-0000AB1E0000}"/>
    <cellStyle name="Comma 2 2 11 5 4" xfId="38387" xr:uid="{00000000-0005-0000-0000-0000AC1E0000}"/>
    <cellStyle name="Comma 2 2 11 5 4 2" xfId="39544" xr:uid="{00000000-0005-0000-0000-0000AD1E0000}"/>
    <cellStyle name="Comma 2 2 11 5 4 3" xfId="40817" xr:uid="{00000000-0005-0000-0000-0000AE1E0000}"/>
    <cellStyle name="Comma 2 2 11 5 5" xfId="39392" xr:uid="{00000000-0005-0000-0000-0000AF1E0000}"/>
    <cellStyle name="Comma 2 2 11 5 6" xfId="39130" xr:uid="{00000000-0005-0000-0000-0000B01E0000}"/>
    <cellStyle name="Comma 2 2 11 5 7" xfId="36884" xr:uid="{00000000-0005-0000-0000-0000B11E0000}"/>
    <cellStyle name="Comma 2 2 11 6" xfId="37317" xr:uid="{00000000-0005-0000-0000-0000B21E0000}"/>
    <cellStyle name="Comma 2 2 11 7" xfId="37559" xr:uid="{00000000-0005-0000-0000-0000B31E0000}"/>
    <cellStyle name="Comma 2 2 11 7 2" xfId="37735" xr:uid="{00000000-0005-0000-0000-0000B41E0000}"/>
    <cellStyle name="Comma 2 2 11 7 2 2" xfId="39829" xr:uid="{00000000-0005-0000-0000-0000B51E0000}"/>
    <cellStyle name="Comma 2 2 11 7 2 2 2" xfId="39916" xr:uid="{00000000-0005-0000-0000-0000B61E0000}"/>
    <cellStyle name="Comma 2 2 11 7 2 2 3" xfId="41121" xr:uid="{00000000-0005-0000-0000-0000B71E0000}"/>
    <cellStyle name="Comma 2 2 11 7 2 3" xfId="40399" xr:uid="{00000000-0005-0000-0000-0000B81E0000}"/>
    <cellStyle name="Comma 2 2 11 7 2 4" xfId="41040" xr:uid="{00000000-0005-0000-0000-0000B91E0000}"/>
    <cellStyle name="Comma 2 2 11 7 3" xfId="38391" xr:uid="{00000000-0005-0000-0000-0000BA1E0000}"/>
    <cellStyle name="Comma 2 2 11 7 3 2" xfId="40317" xr:uid="{00000000-0005-0000-0000-0000BB1E0000}"/>
    <cellStyle name="Comma 2 2 11 7 3 3" xfId="41511" xr:uid="{00000000-0005-0000-0000-0000BC1E0000}"/>
    <cellStyle name="Comma 2 2 11 7 4" xfId="39128" xr:uid="{00000000-0005-0000-0000-0000BD1E0000}"/>
    <cellStyle name="Comma 2 2 11 8" xfId="38368" xr:uid="{00000000-0005-0000-0000-0000BE1E0000}"/>
    <cellStyle name="Comma 2 2 11 8 2" xfId="39381" xr:uid="{00000000-0005-0000-0000-0000BF1E0000}"/>
    <cellStyle name="Comma 2 2 11 8 3" xfId="40714" xr:uid="{00000000-0005-0000-0000-0000C01E0000}"/>
    <cellStyle name="Comma 2 2 11 9" xfId="39302" xr:uid="{00000000-0005-0000-0000-0000C11E0000}"/>
    <cellStyle name="Comma 2 2 12" xfId="4971" xr:uid="{00000000-0005-0000-0000-0000C21E0000}"/>
    <cellStyle name="Comma 2 2 12 2" xfId="6888" xr:uid="{00000000-0005-0000-0000-0000C31E0000}"/>
    <cellStyle name="Comma 2 2 12 2 2" xfId="12586" xr:uid="{00000000-0005-0000-0000-0000C41E0000}"/>
    <cellStyle name="Comma 2 2 12 2 2 2" xfId="37850" xr:uid="{00000000-0005-0000-0000-0000C51E0000}"/>
    <cellStyle name="Comma 2 2 12 2 2 2 2" xfId="39953" xr:uid="{00000000-0005-0000-0000-0000C61E0000}"/>
    <cellStyle name="Comma 2 2 12 2 2 2 2 2" xfId="40030" xr:uid="{00000000-0005-0000-0000-0000C71E0000}"/>
    <cellStyle name="Comma 2 2 12 2 2 2 2 3" xfId="41235" xr:uid="{00000000-0005-0000-0000-0000C81E0000}"/>
    <cellStyle name="Comma 2 2 12 2 2 2 3" xfId="40513" xr:uid="{00000000-0005-0000-0000-0000C91E0000}"/>
    <cellStyle name="Comma 2 2 12 2 2 2 4" xfId="41158" xr:uid="{00000000-0005-0000-0000-0000CA1E0000}"/>
    <cellStyle name="Comma 2 2 12 2 2 3" xfId="38394" xr:uid="{00000000-0005-0000-0000-0000CB1E0000}"/>
    <cellStyle name="Comma 2 2 12 2 2 3 2" xfId="40436" xr:uid="{00000000-0005-0000-0000-0000CC1E0000}"/>
    <cellStyle name="Comma 2 2 12 2 2 3 3" xfId="41570" xr:uid="{00000000-0005-0000-0000-0000CD1E0000}"/>
    <cellStyle name="Comma 2 2 12 2 2 4" xfId="39125" xr:uid="{00000000-0005-0000-0000-0000CE1E0000}"/>
    <cellStyle name="Comma 2 2 12 2 2 5" xfId="37772" xr:uid="{00000000-0005-0000-0000-0000CF1E0000}"/>
    <cellStyle name="Comma 2 2 12 2 3" xfId="9153" xr:uid="{00000000-0005-0000-0000-0000D01E0000}"/>
    <cellStyle name="Comma 2 2 12 2 3 2" xfId="38032" xr:uid="{00000000-0005-0000-0000-0000D11E0000}"/>
    <cellStyle name="Comma 2 2 12 2 4" xfId="38393" xr:uid="{00000000-0005-0000-0000-0000D21E0000}"/>
    <cellStyle name="Comma 2 2 12 2 4 2" xfId="39578" xr:uid="{00000000-0005-0000-0000-0000D31E0000}"/>
    <cellStyle name="Comma 2 2 12 2 4 3" xfId="40824" xr:uid="{00000000-0005-0000-0000-0000D41E0000}"/>
    <cellStyle name="Comma 2 2 12 2 5" xfId="39558" xr:uid="{00000000-0005-0000-0000-0000D51E0000}"/>
    <cellStyle name="Comma 2 2 12 2 6" xfId="39126" xr:uid="{00000000-0005-0000-0000-0000D61E0000}"/>
    <cellStyle name="Comma 2 2 12 2 7" xfId="36982" xr:uid="{00000000-0005-0000-0000-0000D71E0000}"/>
    <cellStyle name="Comma 2 2 12 2 8" xfId="50353" xr:uid="{00000000-0005-0000-0000-0000D81E0000}"/>
    <cellStyle name="Comma 2 2 12 3" xfId="9825" xr:uid="{00000000-0005-0000-0000-0000D91E0000}"/>
    <cellStyle name="Comma 2 2 12 3 2" xfId="13033" xr:uid="{00000000-0005-0000-0000-0000DA1E0000}"/>
    <cellStyle name="Comma 2 2 12 3 3" xfId="37165" xr:uid="{00000000-0005-0000-0000-0000DB1E0000}"/>
    <cellStyle name="Comma 2 2 12 4" xfId="33585" xr:uid="{00000000-0005-0000-0000-0000DC1E0000}"/>
    <cellStyle name="Comma 2 2 12 4 2" xfId="37321" xr:uid="{00000000-0005-0000-0000-0000DD1E0000}"/>
    <cellStyle name="Comma 2 2 12 5" xfId="6887" xr:uid="{00000000-0005-0000-0000-0000DE1E0000}"/>
    <cellStyle name="Comma 2 2 12 5 2" xfId="37954" xr:uid="{00000000-0005-0000-0000-0000DF1E0000}"/>
    <cellStyle name="Comma 2 2 12 5 2 2" xfId="39825" xr:uid="{00000000-0005-0000-0000-0000E01E0000}"/>
    <cellStyle name="Comma 2 2 12 5 2 2 2" xfId="40134" xr:uid="{00000000-0005-0000-0000-0000E11E0000}"/>
    <cellStyle name="Comma 2 2 12 5 2 2 3" xfId="41339" xr:uid="{00000000-0005-0000-0000-0000E21E0000}"/>
    <cellStyle name="Comma 2 2 12 5 2 3" xfId="40617" xr:uid="{00000000-0005-0000-0000-0000E31E0000}"/>
    <cellStyle name="Comma 2 2 12 5 2 4" xfId="41036" xr:uid="{00000000-0005-0000-0000-0000E41E0000}"/>
    <cellStyle name="Comma 2 2 12 5 3" xfId="38396" xr:uid="{00000000-0005-0000-0000-0000E51E0000}"/>
    <cellStyle name="Comma 2 2 12 5 3 2" xfId="40313" xr:uid="{00000000-0005-0000-0000-0000E61E0000}"/>
    <cellStyle name="Comma 2 2 12 5 3 3" xfId="41507" xr:uid="{00000000-0005-0000-0000-0000E71E0000}"/>
    <cellStyle name="Comma 2 2 12 5 4" xfId="39124" xr:uid="{00000000-0005-0000-0000-0000E81E0000}"/>
    <cellStyle name="Comma 2 2 12 5 5" xfId="37555" xr:uid="{00000000-0005-0000-0000-0000E91E0000}"/>
    <cellStyle name="Comma 2 2 12 6" xfId="38392" xr:uid="{00000000-0005-0000-0000-0000EA1E0000}"/>
    <cellStyle name="Comma 2 2 12 6 2" xfId="39474" xr:uid="{00000000-0005-0000-0000-0000EB1E0000}"/>
    <cellStyle name="Comma 2 2 12 6 3" xfId="40749" xr:uid="{00000000-0005-0000-0000-0000EC1E0000}"/>
    <cellStyle name="Comma 2 2 12 7" xfId="39264" xr:uid="{00000000-0005-0000-0000-0000ED1E0000}"/>
    <cellStyle name="Comma 2 2 12 8" xfId="39127" xr:uid="{00000000-0005-0000-0000-0000EE1E0000}"/>
    <cellStyle name="Comma 2 2 12 9" xfId="36804" xr:uid="{00000000-0005-0000-0000-0000EF1E0000}"/>
    <cellStyle name="Comma 2 2 13" xfId="4972" xr:uid="{00000000-0005-0000-0000-0000F01E0000}"/>
    <cellStyle name="Comma 2 2 13 2" xfId="6890" xr:uid="{00000000-0005-0000-0000-0000F11E0000}"/>
    <cellStyle name="Comma 2 2 13 2 2" xfId="12587" xr:uid="{00000000-0005-0000-0000-0000F21E0000}"/>
    <cellStyle name="Comma 2 2 13 2 3" xfId="9154" xr:uid="{00000000-0005-0000-0000-0000F31E0000}"/>
    <cellStyle name="Comma 2 2 13 2 4" xfId="50354" xr:uid="{00000000-0005-0000-0000-0000F41E0000}"/>
    <cellStyle name="Comma 2 2 13 3" xfId="9776" xr:uid="{00000000-0005-0000-0000-0000F51E0000}"/>
    <cellStyle name="Comma 2 2 13 3 2" xfId="13019" xr:uid="{00000000-0005-0000-0000-0000F61E0000}"/>
    <cellStyle name="Comma 2 2 13 4" xfId="33586" xr:uid="{00000000-0005-0000-0000-0000F71E0000}"/>
    <cellStyle name="Comma 2 2 13 5" xfId="6889" xr:uid="{00000000-0005-0000-0000-0000F81E0000}"/>
    <cellStyle name="Comma 2 2 13 6" xfId="37002" xr:uid="{00000000-0005-0000-0000-0000F91E0000}"/>
    <cellStyle name="Comma 2 2 14" xfId="4973" xr:uid="{00000000-0005-0000-0000-0000FA1E0000}"/>
    <cellStyle name="Comma 2 2 14 2" xfId="6892" xr:uid="{00000000-0005-0000-0000-0000FB1E0000}"/>
    <cellStyle name="Comma 2 2 14 2 2" xfId="12588" xr:uid="{00000000-0005-0000-0000-0000FC1E0000}"/>
    <cellStyle name="Comma 2 2 14 2 3" xfId="9155" xr:uid="{00000000-0005-0000-0000-0000FD1E0000}"/>
    <cellStyle name="Comma 2 2 14 2 4" xfId="50355" xr:uid="{00000000-0005-0000-0000-0000FE1E0000}"/>
    <cellStyle name="Comma 2 2 14 3" xfId="9838" xr:uid="{00000000-0005-0000-0000-0000FF1E0000}"/>
    <cellStyle name="Comma 2 2 14 3 2" xfId="13038" xr:uid="{00000000-0005-0000-0000-0000001F0000}"/>
    <cellStyle name="Comma 2 2 14 4" xfId="33587" xr:uid="{00000000-0005-0000-0000-0000011F0000}"/>
    <cellStyle name="Comma 2 2 14 5" xfId="6891" xr:uid="{00000000-0005-0000-0000-0000021F0000}"/>
    <cellStyle name="Comma 2 2 14 6" xfId="36980" xr:uid="{00000000-0005-0000-0000-0000031F0000}"/>
    <cellStyle name="Comma 2 2 15" xfId="4974" xr:uid="{00000000-0005-0000-0000-0000041F0000}"/>
    <cellStyle name="Comma 2 2 15 2" xfId="6894" xr:uid="{00000000-0005-0000-0000-0000051F0000}"/>
    <cellStyle name="Comma 2 2 15 2 2" xfId="12589" xr:uid="{00000000-0005-0000-0000-0000061F0000}"/>
    <cellStyle name="Comma 2 2 15 2 2 2" xfId="39875" xr:uid="{00000000-0005-0000-0000-0000071F0000}"/>
    <cellStyle name="Comma 2 2 15 2 2 2 2" xfId="40024" xr:uid="{00000000-0005-0000-0000-0000081F0000}"/>
    <cellStyle name="Comma 2 2 15 2 2 2 3" xfId="41229" xr:uid="{00000000-0005-0000-0000-0000091F0000}"/>
    <cellStyle name="Comma 2 2 15 2 2 3" xfId="40507" xr:uid="{00000000-0005-0000-0000-00000A1F0000}"/>
    <cellStyle name="Comma 2 2 15 2 2 4" xfId="41080" xr:uid="{00000000-0005-0000-0000-00000B1F0000}"/>
    <cellStyle name="Comma 2 2 15 2 2 5" xfId="37843" xr:uid="{00000000-0005-0000-0000-00000C1F0000}"/>
    <cellStyle name="Comma 2 2 15 2 3" xfId="9156" xr:uid="{00000000-0005-0000-0000-00000D1F0000}"/>
    <cellStyle name="Comma 2 2 15 2 3 2" xfId="40358" xr:uid="{00000000-0005-0000-0000-00000E1F0000}"/>
    <cellStyle name="Comma 2 2 15 2 3 3" xfId="41513" xr:uid="{00000000-0005-0000-0000-00000F1F0000}"/>
    <cellStyle name="Comma 2 2 15 2 3 4" xfId="38399" xr:uid="{00000000-0005-0000-0000-0000101F0000}"/>
    <cellStyle name="Comma 2 2 15 2 4" xfId="39122" xr:uid="{00000000-0005-0000-0000-0000111F0000}"/>
    <cellStyle name="Comma 2 2 15 2 5" xfId="37692" xr:uid="{00000000-0005-0000-0000-0000121F0000}"/>
    <cellStyle name="Comma 2 2 15 3" xfId="9918" xr:uid="{00000000-0005-0000-0000-0000131F0000}"/>
    <cellStyle name="Comma 2 2 15 3 2" xfId="13056" xr:uid="{00000000-0005-0000-0000-0000141F0000}"/>
    <cellStyle name="Comma 2 2 15 3 3" xfId="38025" xr:uid="{00000000-0005-0000-0000-0000151F0000}"/>
    <cellStyle name="Comma 2 2 15 4" xfId="33588" xr:uid="{00000000-0005-0000-0000-0000161F0000}"/>
    <cellStyle name="Comma 2 2 15 4 2" xfId="39545" xr:uid="{00000000-0005-0000-0000-0000171F0000}"/>
    <cellStyle name="Comma 2 2 15 4 3" xfId="40818" xr:uid="{00000000-0005-0000-0000-0000181F0000}"/>
    <cellStyle name="Comma 2 2 15 4 4" xfId="38398" xr:uid="{00000000-0005-0000-0000-0000191F0000}"/>
    <cellStyle name="Comma 2 2 15 5" xfId="6893" xr:uid="{00000000-0005-0000-0000-00001A1F0000}"/>
    <cellStyle name="Comma 2 2 15 5 2" xfId="39353" xr:uid="{00000000-0005-0000-0000-00001B1F0000}"/>
    <cellStyle name="Comma 2 2 15 6" xfId="39123" xr:uid="{00000000-0005-0000-0000-00001C1F0000}"/>
    <cellStyle name="Comma 2 2 15 7" xfId="36885" xr:uid="{00000000-0005-0000-0000-00001D1F0000}"/>
    <cellStyle name="Comma 2 2 16" xfId="4975" xr:uid="{00000000-0005-0000-0000-00001E1F0000}"/>
    <cellStyle name="Comma 2 2 16 2" xfId="6896" xr:uid="{00000000-0005-0000-0000-00001F1F0000}"/>
    <cellStyle name="Comma 2 2 16 2 2" xfId="12590" xr:uid="{00000000-0005-0000-0000-0000201F0000}"/>
    <cellStyle name="Comma 2 2 16 2 3" xfId="9157" xr:uid="{00000000-0005-0000-0000-0000211F0000}"/>
    <cellStyle name="Comma 2 2 16 3" xfId="9880" xr:uid="{00000000-0005-0000-0000-0000221F0000}"/>
    <cellStyle name="Comma 2 2 16 3 2" xfId="13045" xr:uid="{00000000-0005-0000-0000-0000231F0000}"/>
    <cellStyle name="Comma 2 2 16 4" xfId="33589" xr:uid="{00000000-0005-0000-0000-0000241F0000}"/>
    <cellStyle name="Comma 2 2 16 5" xfId="6895" xr:uid="{00000000-0005-0000-0000-0000251F0000}"/>
    <cellStyle name="Comma 2 2 17" xfId="4968" xr:uid="{00000000-0005-0000-0000-0000261F0000}"/>
    <cellStyle name="Comma 2 2 17 2" xfId="6898" xr:uid="{00000000-0005-0000-0000-0000271F0000}"/>
    <cellStyle name="Comma 2 2 17 2 2" xfId="12591" xr:uid="{00000000-0005-0000-0000-0000281F0000}"/>
    <cellStyle name="Comma 2 2 17 2 2 2" xfId="39888" xr:uid="{00000000-0005-0000-0000-0000291F0000}"/>
    <cellStyle name="Comma 2 2 17 2 2 3" xfId="41093" xr:uid="{00000000-0005-0000-0000-00002A1F0000}"/>
    <cellStyle name="Comma 2 2 17 2 2 4" xfId="39830" xr:uid="{00000000-0005-0000-0000-00002B1F0000}"/>
    <cellStyle name="Comma 2 2 17 2 3" xfId="9158" xr:uid="{00000000-0005-0000-0000-00002C1F0000}"/>
    <cellStyle name="Comma 2 2 17 2 3 2" xfId="40371" xr:uid="{00000000-0005-0000-0000-00002D1F0000}"/>
    <cellStyle name="Comma 2 2 17 2 4" xfId="41041" xr:uid="{00000000-0005-0000-0000-00002E1F0000}"/>
    <cellStyle name="Comma 2 2 17 2 5" xfId="37705" xr:uid="{00000000-0005-0000-0000-00002F1F0000}"/>
    <cellStyle name="Comma 2 2 17 3" xfId="9877" xr:uid="{00000000-0005-0000-0000-0000301F0000}"/>
    <cellStyle name="Comma 2 2 17 3 2" xfId="13044" xr:uid="{00000000-0005-0000-0000-0000311F0000}"/>
    <cellStyle name="Comma 2 2 17 3 2 2" xfId="40318" xr:uid="{00000000-0005-0000-0000-0000321F0000}"/>
    <cellStyle name="Comma 2 2 17 3 3" xfId="41512" xr:uid="{00000000-0005-0000-0000-0000331F0000}"/>
    <cellStyle name="Comma 2 2 17 3 4" xfId="38401" xr:uid="{00000000-0005-0000-0000-0000341F0000}"/>
    <cellStyle name="Comma 2 2 17 4" xfId="6897" xr:uid="{00000000-0005-0000-0000-0000351F0000}"/>
    <cellStyle name="Comma 2 2 17 4 2" xfId="39121" xr:uid="{00000000-0005-0000-0000-0000361F0000}"/>
    <cellStyle name="Comma 2 2 17 5" xfId="37560" xr:uid="{00000000-0005-0000-0000-0000371F0000}"/>
    <cellStyle name="Comma 2 2 18" xfId="2035" xr:uid="{00000000-0005-0000-0000-0000381F0000}"/>
    <cellStyle name="Comma 2 2 18 2" xfId="6900" xr:uid="{00000000-0005-0000-0000-0000391F0000}"/>
    <cellStyle name="Comma 2 2 18 2 2" xfId="12592" xr:uid="{00000000-0005-0000-0000-00003A1F0000}"/>
    <cellStyle name="Comma 2 2 18 2 3" xfId="9159" xr:uid="{00000000-0005-0000-0000-00003B1F0000}"/>
    <cellStyle name="Comma 2 2 18 2 4" xfId="39319" xr:uid="{00000000-0005-0000-0000-00003C1F0000}"/>
    <cellStyle name="Comma 2 2 18 3" xfId="9895" xr:uid="{00000000-0005-0000-0000-00003D1F0000}"/>
    <cellStyle name="Comma 2 2 18 3 2" xfId="13048" xr:uid="{00000000-0005-0000-0000-00003E1F0000}"/>
    <cellStyle name="Comma 2 2 18 3 3" xfId="40692" xr:uid="{00000000-0005-0000-0000-00003F1F0000}"/>
    <cellStyle name="Comma 2 2 18 4" xfId="6899" xr:uid="{00000000-0005-0000-0000-0000401F0000}"/>
    <cellStyle name="Comma 2 2 18 5" xfId="38367" xr:uid="{00000000-0005-0000-0000-0000411F0000}"/>
    <cellStyle name="Comma 2 2 19" xfId="6901" xr:uid="{00000000-0005-0000-0000-0000421F0000}"/>
    <cellStyle name="Comma 2 2 19 2" xfId="6902" xr:uid="{00000000-0005-0000-0000-0000431F0000}"/>
    <cellStyle name="Comma 2 2 19 2 2" xfId="12593" xr:uid="{00000000-0005-0000-0000-0000441F0000}"/>
    <cellStyle name="Comma 2 2 19 2 3" xfId="9160" xr:uid="{00000000-0005-0000-0000-0000451F0000}"/>
    <cellStyle name="Comma 2 2 19 3" xfId="9845" xr:uid="{00000000-0005-0000-0000-0000461F0000}"/>
    <cellStyle name="Comma 2 2 19 3 2" xfId="13039" xr:uid="{00000000-0005-0000-0000-0000471F0000}"/>
    <cellStyle name="Comma 2 2 19 4" xfId="39333" xr:uid="{00000000-0005-0000-0000-0000481F0000}"/>
    <cellStyle name="Comma 2 2 2" xfId="367" xr:uid="{00000000-0005-0000-0000-0000491F0000}"/>
    <cellStyle name="Comma 2 2 2 10" xfId="4976" xr:uid="{00000000-0005-0000-0000-00004A1F0000}"/>
    <cellStyle name="Comma 2 2 2 10 10" xfId="39303" xr:uid="{00000000-0005-0000-0000-00004B1F0000}"/>
    <cellStyle name="Comma 2 2 2 10 11" xfId="39119" xr:uid="{00000000-0005-0000-0000-00004C1F0000}"/>
    <cellStyle name="Comma 2 2 2 10 12" xfId="43623" xr:uid="{00000000-0005-0000-0000-00004D1F0000}"/>
    <cellStyle name="Comma 2 2 2 10 13" xfId="36591" xr:uid="{00000000-0005-0000-0000-00004E1F0000}"/>
    <cellStyle name="Comma 2 2 2 10 2" xfId="368" xr:uid="{00000000-0005-0000-0000-00004F1F0000}"/>
    <cellStyle name="Comma 2 2 2 10 2 10" xfId="2037" xr:uid="{00000000-0005-0000-0000-0000501F0000}"/>
    <cellStyle name="Comma 2 2 2 10 2 11" xfId="35185" xr:uid="{00000000-0005-0000-0000-0000511F0000}"/>
    <cellStyle name="Comma 2 2 2 10 2 12" xfId="35970" xr:uid="{00000000-0005-0000-0000-0000521F0000}"/>
    <cellStyle name="Comma 2 2 2 10 2 13" xfId="50887" xr:uid="{00000000-0005-0000-0000-0000531F0000}"/>
    <cellStyle name="Comma 2 2 2 10 2 2" xfId="369" xr:uid="{00000000-0005-0000-0000-0000541F0000}"/>
    <cellStyle name="Comma 2 2 2 10 2 2 10" xfId="35186" xr:uid="{00000000-0005-0000-0000-0000551F0000}"/>
    <cellStyle name="Comma 2 2 2 10 2 2 11" xfId="35971" xr:uid="{00000000-0005-0000-0000-0000561F0000}"/>
    <cellStyle name="Comma 2 2 2 10 2 2 12" xfId="50888" xr:uid="{00000000-0005-0000-0000-0000571F0000}"/>
    <cellStyle name="Comma 2 2 2 10 2 2 2" xfId="1345" xr:uid="{00000000-0005-0000-0000-0000581F0000}"/>
    <cellStyle name="Comma 2 2 2 10 2 2 2 2" xfId="2039" xr:uid="{00000000-0005-0000-0000-0000591F0000}"/>
    <cellStyle name="Comma 2 2 2 10 2 2 2 2 2" xfId="8237" xr:uid="{00000000-0005-0000-0000-00005A1F0000}"/>
    <cellStyle name="Comma 2 2 2 10 2 2 2 3" xfId="8181" xr:uid="{00000000-0005-0000-0000-00005B1F0000}"/>
    <cellStyle name="Comma 2 2 2 10 2 2 2 4" xfId="35459" xr:uid="{00000000-0005-0000-0000-00005C1F0000}"/>
    <cellStyle name="Comma 2 2 2 10 2 2 2 5" xfId="35972" xr:uid="{00000000-0005-0000-0000-00005D1F0000}"/>
    <cellStyle name="Comma 2 2 2 10 2 2 3" xfId="1346" xr:uid="{00000000-0005-0000-0000-00005E1F0000}"/>
    <cellStyle name="Comma 2 2 2 10 2 2 3 2" xfId="2040" xr:uid="{00000000-0005-0000-0000-00005F1F0000}"/>
    <cellStyle name="Comma 2 2 2 10 2 2 3 3" xfId="35973" xr:uid="{00000000-0005-0000-0000-0000601F0000}"/>
    <cellStyle name="Comma 2 2 2 10 2 2 4" xfId="1347" xr:uid="{00000000-0005-0000-0000-0000611F0000}"/>
    <cellStyle name="Comma 2 2 2 10 2 2 4 2" xfId="2041" xr:uid="{00000000-0005-0000-0000-0000621F0000}"/>
    <cellStyle name="Comma 2 2 2 10 2 2 4 3" xfId="35974" xr:uid="{00000000-0005-0000-0000-0000631F0000}"/>
    <cellStyle name="Comma 2 2 2 10 2 2 5" xfId="1348" xr:uid="{00000000-0005-0000-0000-0000641F0000}"/>
    <cellStyle name="Comma 2 2 2 10 2 2 5 2" xfId="2042" xr:uid="{00000000-0005-0000-0000-0000651F0000}"/>
    <cellStyle name="Comma 2 2 2 10 2 2 5 3" xfId="35975" xr:uid="{00000000-0005-0000-0000-0000661F0000}"/>
    <cellStyle name="Comma 2 2 2 10 2 2 6" xfId="1349" xr:uid="{00000000-0005-0000-0000-0000671F0000}"/>
    <cellStyle name="Comma 2 2 2 10 2 2 6 2" xfId="2043" xr:uid="{00000000-0005-0000-0000-0000681F0000}"/>
    <cellStyle name="Comma 2 2 2 10 2 2 6 3" xfId="35976" xr:uid="{00000000-0005-0000-0000-0000691F0000}"/>
    <cellStyle name="Comma 2 2 2 10 2 2 7" xfId="1350" xr:uid="{00000000-0005-0000-0000-00006A1F0000}"/>
    <cellStyle name="Comma 2 2 2 10 2 2 7 2" xfId="2044" xr:uid="{00000000-0005-0000-0000-00006B1F0000}"/>
    <cellStyle name="Comma 2 2 2 10 2 2 7 3" xfId="35977" xr:uid="{00000000-0005-0000-0000-00006C1F0000}"/>
    <cellStyle name="Comma 2 2 2 10 2 2 8" xfId="2038" xr:uid="{00000000-0005-0000-0000-00006D1F0000}"/>
    <cellStyle name="Comma 2 2 2 10 2 2 9" xfId="6903" xr:uid="{00000000-0005-0000-0000-00006E1F0000}"/>
    <cellStyle name="Comma 2 2 2 10 2 3" xfId="370" xr:uid="{00000000-0005-0000-0000-00006F1F0000}"/>
    <cellStyle name="Comma 2 2 2 10 2 3 2" xfId="2045" xr:uid="{00000000-0005-0000-0000-0000701F0000}"/>
    <cellStyle name="Comma 2 2 2 10 2 3 2 2" xfId="12241" xr:uid="{00000000-0005-0000-0000-0000711F0000}"/>
    <cellStyle name="Comma 2 2 2 10 2 3 2 3" xfId="35460" xr:uid="{00000000-0005-0000-0000-0000721F0000}"/>
    <cellStyle name="Comma 2 2 2 10 2 3 3" xfId="8543" xr:uid="{00000000-0005-0000-0000-0000731F0000}"/>
    <cellStyle name="Comma 2 2 2 10 2 3 4" xfId="35187" xr:uid="{00000000-0005-0000-0000-0000741F0000}"/>
    <cellStyle name="Comma 2 2 2 10 2 3 5" xfId="35978" xr:uid="{00000000-0005-0000-0000-0000751F0000}"/>
    <cellStyle name="Comma 2 2 2 10 2 3 6" xfId="50889" xr:uid="{00000000-0005-0000-0000-0000761F0000}"/>
    <cellStyle name="Comma 2 2 2 10 2 4" xfId="371" xr:uid="{00000000-0005-0000-0000-0000771F0000}"/>
    <cellStyle name="Comma 2 2 2 10 2 4 2" xfId="2046" xr:uid="{00000000-0005-0000-0000-0000781F0000}"/>
    <cellStyle name="Comma 2 2 2 10 2 4 2 2" xfId="35461" xr:uid="{00000000-0005-0000-0000-0000791F0000}"/>
    <cellStyle name="Comma 2 2 2 10 2 4 3" xfId="35188" xr:uid="{00000000-0005-0000-0000-00007A1F0000}"/>
    <cellStyle name="Comma 2 2 2 10 2 4 4" xfId="35979" xr:uid="{00000000-0005-0000-0000-00007B1F0000}"/>
    <cellStyle name="Comma 2 2 2 10 2 4 5" xfId="50890" xr:uid="{00000000-0005-0000-0000-00007C1F0000}"/>
    <cellStyle name="Comma 2 2 2 10 2 5" xfId="372" xr:uid="{00000000-0005-0000-0000-00007D1F0000}"/>
    <cellStyle name="Comma 2 2 2 10 2 5 2" xfId="2047" xr:uid="{00000000-0005-0000-0000-00007E1F0000}"/>
    <cellStyle name="Comma 2 2 2 10 2 5 2 2" xfId="35462" xr:uid="{00000000-0005-0000-0000-00007F1F0000}"/>
    <cellStyle name="Comma 2 2 2 10 2 5 3" xfId="35189" xr:uid="{00000000-0005-0000-0000-0000801F0000}"/>
    <cellStyle name="Comma 2 2 2 10 2 5 4" xfId="35980" xr:uid="{00000000-0005-0000-0000-0000811F0000}"/>
    <cellStyle name="Comma 2 2 2 10 2 5 5" xfId="50891" xr:uid="{00000000-0005-0000-0000-0000821F0000}"/>
    <cellStyle name="Comma 2 2 2 10 2 6" xfId="1351" xr:uid="{00000000-0005-0000-0000-0000831F0000}"/>
    <cellStyle name="Comma 2 2 2 10 2 6 2" xfId="2048" xr:uid="{00000000-0005-0000-0000-0000841F0000}"/>
    <cellStyle name="Comma 2 2 2 10 2 6 3" xfId="35458" xr:uid="{00000000-0005-0000-0000-0000851F0000}"/>
    <cellStyle name="Comma 2 2 2 10 2 6 4" xfId="35981" xr:uid="{00000000-0005-0000-0000-0000861F0000}"/>
    <cellStyle name="Comma 2 2 2 10 2 7" xfId="1352" xr:uid="{00000000-0005-0000-0000-0000871F0000}"/>
    <cellStyle name="Comma 2 2 2 10 2 7 2" xfId="2049" xr:uid="{00000000-0005-0000-0000-0000881F0000}"/>
    <cellStyle name="Comma 2 2 2 10 2 7 3" xfId="35982" xr:uid="{00000000-0005-0000-0000-0000891F0000}"/>
    <cellStyle name="Comma 2 2 2 10 2 8" xfId="1353" xr:uid="{00000000-0005-0000-0000-00008A1F0000}"/>
    <cellStyle name="Comma 2 2 2 10 2 8 2" xfId="2050" xr:uid="{00000000-0005-0000-0000-00008B1F0000}"/>
    <cellStyle name="Comma 2 2 2 10 2 8 3" xfId="35983" xr:uid="{00000000-0005-0000-0000-00008C1F0000}"/>
    <cellStyle name="Comma 2 2 2 10 2 9" xfId="1354" xr:uid="{00000000-0005-0000-0000-00008D1F0000}"/>
    <cellStyle name="Comma 2 2 2 10 2 9 2" xfId="2051" xr:uid="{00000000-0005-0000-0000-00008E1F0000}"/>
    <cellStyle name="Comma 2 2 2 10 2 9 3" xfId="35984" xr:uid="{00000000-0005-0000-0000-00008F1F0000}"/>
    <cellStyle name="Comma 2 2 2 10 3" xfId="8542" xr:uid="{00000000-0005-0000-0000-0000901F0000}"/>
    <cellStyle name="Comma 2 2 2 10 3 10" xfId="39118" xr:uid="{00000000-0005-0000-0000-0000911F0000}"/>
    <cellStyle name="Comma 2 2 2 10 3 11" xfId="36707" xr:uid="{00000000-0005-0000-0000-0000921F0000}"/>
    <cellStyle name="Comma 2 2 2 10 3 2" xfId="37030" xr:uid="{00000000-0005-0000-0000-0000931F0000}"/>
    <cellStyle name="Comma 2 2 2 10 3 2 2" xfId="37056" xr:uid="{00000000-0005-0000-0000-0000941F0000}"/>
    <cellStyle name="Comma 2 2 2 10 3 2 2 2" xfId="37871" xr:uid="{00000000-0005-0000-0000-0000951F0000}"/>
    <cellStyle name="Comma 2 2 2 10 3 2 2 2 2" xfId="37891" xr:uid="{00000000-0005-0000-0000-0000961F0000}"/>
    <cellStyle name="Comma 2 2 2 10 3 2 2 2 2 2" xfId="40051" xr:uid="{00000000-0005-0000-0000-0000971F0000}"/>
    <cellStyle name="Comma 2 2 2 10 3 2 2 2 2 2 2" xfId="40071" xr:uid="{00000000-0005-0000-0000-0000981F0000}"/>
    <cellStyle name="Comma 2 2 2 10 3 2 2 2 2 2 3" xfId="41276" xr:uid="{00000000-0005-0000-0000-0000991F0000}"/>
    <cellStyle name="Comma 2 2 2 10 3 2 2 2 2 3" xfId="40554" xr:uid="{00000000-0005-0000-0000-00009A1F0000}"/>
    <cellStyle name="Comma 2 2 2 10 3 2 2 2 2 4" xfId="41256" xr:uid="{00000000-0005-0000-0000-00009B1F0000}"/>
    <cellStyle name="Comma 2 2 2 10 3 2 2 2 3" xfId="38414" xr:uid="{00000000-0005-0000-0000-00009C1F0000}"/>
    <cellStyle name="Comma 2 2 2 10 3 2 2 2 3 2" xfId="40534" xr:uid="{00000000-0005-0000-0000-00009D1F0000}"/>
    <cellStyle name="Comma 2 2 2 10 3 2 2 2 3 3" xfId="41617" xr:uid="{00000000-0005-0000-0000-00009E1F0000}"/>
    <cellStyle name="Comma 2 2 2 10 3 2 2 2 4" xfId="39115" xr:uid="{00000000-0005-0000-0000-00009F1F0000}"/>
    <cellStyle name="Comma 2 2 2 10 3 2 2 3" xfId="38073" xr:uid="{00000000-0005-0000-0000-0000A01F0000}"/>
    <cellStyle name="Comma 2 2 2 10 3 2 2 4" xfId="38413" xr:uid="{00000000-0005-0000-0000-0000A11F0000}"/>
    <cellStyle name="Comma 2 2 2 10 3 2 2 4 2" xfId="39620" xr:uid="{00000000-0005-0000-0000-0000A21F0000}"/>
    <cellStyle name="Comma 2 2 2 10 3 2 2 4 3" xfId="40865" xr:uid="{00000000-0005-0000-0000-0000A31F0000}"/>
    <cellStyle name="Comma 2 2 2 10 3 2 2 5" xfId="39237" xr:uid="{00000000-0005-0000-0000-0000A41F0000}"/>
    <cellStyle name="Comma 2 2 2 10 3 2 2 6" xfId="39116" xr:uid="{00000000-0005-0000-0000-0000A51F0000}"/>
    <cellStyle name="Comma 2 2 2 10 3 2 3" xfId="37205" xr:uid="{00000000-0005-0000-0000-0000A61F0000}"/>
    <cellStyle name="Comma 2 2 2 10 3 2 4" xfId="37325" xr:uid="{00000000-0005-0000-0000-0000A71F0000}"/>
    <cellStyle name="Comma 2 2 2 10 3 2 5" xfId="37551" xr:uid="{00000000-0005-0000-0000-0000A81F0000}"/>
    <cellStyle name="Comma 2 2 2 10 3 2 5 2" xfId="38053" xr:uid="{00000000-0005-0000-0000-0000A91F0000}"/>
    <cellStyle name="Comma 2 2 2 10 3 2 5 2 2" xfId="39821" xr:uid="{00000000-0005-0000-0000-0000AA1F0000}"/>
    <cellStyle name="Comma 2 2 2 10 3 2 5 2 2 2" xfId="40181" xr:uid="{00000000-0005-0000-0000-0000AB1F0000}"/>
    <cellStyle name="Comma 2 2 2 10 3 2 5 2 2 3" xfId="41386" xr:uid="{00000000-0005-0000-0000-0000AC1F0000}"/>
    <cellStyle name="Comma 2 2 2 10 3 2 5 2 3" xfId="40664" xr:uid="{00000000-0005-0000-0000-0000AD1F0000}"/>
    <cellStyle name="Comma 2 2 2 10 3 2 5 2 4" xfId="41032" xr:uid="{00000000-0005-0000-0000-0000AE1F0000}"/>
    <cellStyle name="Comma 2 2 2 10 3 2 5 3" xfId="38417" xr:uid="{00000000-0005-0000-0000-0000AF1F0000}"/>
    <cellStyle name="Comma 2 2 2 10 3 2 5 3 2" xfId="40309" xr:uid="{00000000-0005-0000-0000-0000B01F0000}"/>
    <cellStyle name="Comma 2 2 2 10 3 2 5 3 3" xfId="41503" xr:uid="{00000000-0005-0000-0000-0000B11F0000}"/>
    <cellStyle name="Comma 2 2 2 10 3 2 5 4" xfId="39114" xr:uid="{00000000-0005-0000-0000-0000B21F0000}"/>
    <cellStyle name="Comma 2 2 2 10 3 2 6" xfId="38412" xr:uid="{00000000-0005-0000-0000-0000B31F0000}"/>
    <cellStyle name="Comma 2 2 2 10 3 2 6 2" xfId="39600" xr:uid="{00000000-0005-0000-0000-0000B41F0000}"/>
    <cellStyle name="Comma 2 2 2 10 3 2 6 3" xfId="40845" xr:uid="{00000000-0005-0000-0000-0000B51F0000}"/>
    <cellStyle name="Comma 2 2 2 10 3 2 7" xfId="39457" xr:uid="{00000000-0005-0000-0000-0000B61F0000}"/>
    <cellStyle name="Comma 2 2 2 10 3 2 8" xfId="39117" xr:uid="{00000000-0005-0000-0000-0000B71F0000}"/>
    <cellStyle name="Comma 2 2 2 10 3 3" xfId="37108" xr:uid="{00000000-0005-0000-0000-0000B81F0000}"/>
    <cellStyle name="Comma 2 2 2 10 3 4" xfId="37143" xr:uid="{00000000-0005-0000-0000-0000B91F0000}"/>
    <cellStyle name="Comma 2 2 2 10 3 5" xfId="37186" xr:uid="{00000000-0005-0000-0000-0000BA1F0000}"/>
    <cellStyle name="Comma 2 2 2 10 3 5 2" xfId="37755" xr:uid="{00000000-0005-0000-0000-0000BB1F0000}"/>
    <cellStyle name="Comma 2 2 2 10 3 5 2 2" xfId="37940" xr:uid="{00000000-0005-0000-0000-0000BC1F0000}"/>
    <cellStyle name="Comma 2 2 2 10 3 5 2 2 2" xfId="39936" xr:uid="{00000000-0005-0000-0000-0000BD1F0000}"/>
    <cellStyle name="Comma 2 2 2 10 3 5 2 2 2 2" xfId="40120" xr:uid="{00000000-0005-0000-0000-0000BE1F0000}"/>
    <cellStyle name="Comma 2 2 2 10 3 5 2 2 2 3" xfId="41325" xr:uid="{00000000-0005-0000-0000-0000BF1F0000}"/>
    <cellStyle name="Comma 2 2 2 10 3 5 2 2 3" xfId="40603" xr:uid="{00000000-0005-0000-0000-0000C01F0000}"/>
    <cellStyle name="Comma 2 2 2 10 3 5 2 2 4" xfId="41141" xr:uid="{00000000-0005-0000-0000-0000C11F0000}"/>
    <cellStyle name="Comma 2 2 2 10 3 5 2 3" xfId="38421" xr:uid="{00000000-0005-0000-0000-0000C21F0000}"/>
    <cellStyle name="Comma 2 2 2 10 3 5 2 3 2" xfId="40419" xr:uid="{00000000-0005-0000-0000-0000C31F0000}"/>
    <cellStyle name="Comma 2 2 2 10 3 5 2 3 3" xfId="41553" xr:uid="{00000000-0005-0000-0000-0000C41F0000}"/>
    <cellStyle name="Comma 2 2 2 10 3 5 2 4" xfId="39113" xr:uid="{00000000-0005-0000-0000-0000C51F0000}"/>
    <cellStyle name="Comma 2 2 2 10 3 5 3" xfId="38122" xr:uid="{00000000-0005-0000-0000-0000C61F0000}"/>
    <cellStyle name="Comma 2 2 2 10 3 5 4" xfId="38420" xr:uid="{00000000-0005-0000-0000-0000C71F0000}"/>
    <cellStyle name="Comma 2 2 2 10 3 5 4 2" xfId="39669" xr:uid="{00000000-0005-0000-0000-0000C81F0000}"/>
    <cellStyle name="Comma 2 2 2 10 3 5 4 3" xfId="40914" xr:uid="{00000000-0005-0000-0000-0000C91F0000}"/>
    <cellStyle name="Comma 2 2 2 10 3 5 5" xfId="39446" xr:uid="{00000000-0005-0000-0000-0000CA1F0000}"/>
    <cellStyle name="Comma 2 2 2 10 3 5 6" xfId="39706" xr:uid="{00000000-0005-0000-0000-0000CB1F0000}"/>
    <cellStyle name="Comma 2 2 2 10 3 6" xfId="37324" xr:uid="{00000000-0005-0000-0000-0000CC1F0000}"/>
    <cellStyle name="Comma 2 2 2 10 3 7" xfId="37552" xr:uid="{00000000-0005-0000-0000-0000CD1F0000}"/>
    <cellStyle name="Comma 2 2 2 10 3 7 2" xfId="37668" xr:uid="{00000000-0005-0000-0000-0000CE1F0000}"/>
    <cellStyle name="Comma 2 2 2 10 3 7 2 2" xfId="39822" xr:uid="{00000000-0005-0000-0000-0000CF1F0000}"/>
    <cellStyle name="Comma 2 2 2 10 3 7 2 2 2" xfId="39853" xr:uid="{00000000-0005-0000-0000-0000D01F0000}"/>
    <cellStyle name="Comma 2 2 2 10 3 7 2 2 3" xfId="41058" xr:uid="{00000000-0005-0000-0000-0000D11F0000}"/>
    <cellStyle name="Comma 2 2 2 10 3 7 2 3" xfId="40336" xr:uid="{00000000-0005-0000-0000-0000D21F0000}"/>
    <cellStyle name="Comma 2 2 2 10 3 7 2 4" xfId="41033" xr:uid="{00000000-0005-0000-0000-0000D31F0000}"/>
    <cellStyle name="Comma 2 2 2 10 3 7 3" xfId="38422" xr:uid="{00000000-0005-0000-0000-0000D41F0000}"/>
    <cellStyle name="Comma 2 2 2 10 3 7 3 2" xfId="40310" xr:uid="{00000000-0005-0000-0000-0000D51F0000}"/>
    <cellStyle name="Comma 2 2 2 10 3 7 3 3" xfId="41504" xr:uid="{00000000-0005-0000-0000-0000D61F0000}"/>
    <cellStyle name="Comma 2 2 2 10 3 7 4" xfId="39112" xr:uid="{00000000-0005-0000-0000-0000D71F0000}"/>
    <cellStyle name="Comma 2 2 2 10 3 8" xfId="38411" xr:uid="{00000000-0005-0000-0000-0000D81F0000}"/>
    <cellStyle name="Comma 2 2 2 10 3 8 2" xfId="39428" xr:uid="{00000000-0005-0000-0000-0000D91F0000}"/>
    <cellStyle name="Comma 2 2 2 10 3 8 3" xfId="40732" xr:uid="{00000000-0005-0000-0000-0000DA1F0000}"/>
    <cellStyle name="Comma 2 2 2 10 3 9" xfId="39283" xr:uid="{00000000-0005-0000-0000-0000DB1F0000}"/>
    <cellStyle name="Comma 2 2 2 10 4" xfId="36807" xr:uid="{00000000-0005-0000-0000-0000DC1F0000}"/>
    <cellStyle name="Comma 2 2 2 10 4 2" xfId="37082" xr:uid="{00000000-0005-0000-0000-0000DD1F0000}"/>
    <cellStyle name="Comma 2 2 2 10 4 2 2" xfId="37775" xr:uid="{00000000-0005-0000-0000-0000DE1F0000}"/>
    <cellStyle name="Comma 2 2 2 10 4 2 2 2" xfId="37915" xr:uid="{00000000-0005-0000-0000-0000DF1F0000}"/>
    <cellStyle name="Comma 2 2 2 10 4 2 2 2 2" xfId="39956" xr:uid="{00000000-0005-0000-0000-0000E01F0000}"/>
    <cellStyle name="Comma 2 2 2 10 4 2 2 2 2 2" xfId="40095" xr:uid="{00000000-0005-0000-0000-0000E11F0000}"/>
    <cellStyle name="Comma 2 2 2 10 4 2 2 2 2 3" xfId="41300" xr:uid="{00000000-0005-0000-0000-0000E21F0000}"/>
    <cellStyle name="Comma 2 2 2 10 4 2 2 2 3" xfId="40578" xr:uid="{00000000-0005-0000-0000-0000E31F0000}"/>
    <cellStyle name="Comma 2 2 2 10 4 2 2 2 4" xfId="41161" xr:uid="{00000000-0005-0000-0000-0000E41F0000}"/>
    <cellStyle name="Comma 2 2 2 10 4 2 2 3" xfId="38425" xr:uid="{00000000-0005-0000-0000-0000E51F0000}"/>
    <cellStyle name="Comma 2 2 2 10 4 2 2 3 2" xfId="40439" xr:uid="{00000000-0005-0000-0000-0000E61F0000}"/>
    <cellStyle name="Comma 2 2 2 10 4 2 2 3 3" xfId="41573" xr:uid="{00000000-0005-0000-0000-0000E71F0000}"/>
    <cellStyle name="Comma 2 2 2 10 4 2 2 4" xfId="39108" xr:uid="{00000000-0005-0000-0000-0000E81F0000}"/>
    <cellStyle name="Comma 2 2 2 10 4 2 3" xfId="38097" xr:uid="{00000000-0005-0000-0000-0000E91F0000}"/>
    <cellStyle name="Comma 2 2 2 10 4 2 4" xfId="38424" xr:uid="{00000000-0005-0000-0000-0000EA1F0000}"/>
    <cellStyle name="Comma 2 2 2 10 4 2 4 2" xfId="39644" xr:uid="{00000000-0005-0000-0000-0000EB1F0000}"/>
    <cellStyle name="Comma 2 2 2 10 4 2 4 3" xfId="40889" xr:uid="{00000000-0005-0000-0000-0000EC1F0000}"/>
    <cellStyle name="Comma 2 2 2 10 4 2 5" xfId="39685" xr:uid="{00000000-0005-0000-0000-0000ED1F0000}"/>
    <cellStyle name="Comma 2 2 2 10 4 2 6" xfId="39109" xr:uid="{00000000-0005-0000-0000-0000EE1F0000}"/>
    <cellStyle name="Comma 2 2 2 10 4 3" xfId="37229" xr:uid="{00000000-0005-0000-0000-0000EF1F0000}"/>
    <cellStyle name="Comma 2 2 2 10 4 4" xfId="37326" xr:uid="{00000000-0005-0000-0000-0000F01F0000}"/>
    <cellStyle name="Comma 2 2 2 10 4 5" xfId="37550" xr:uid="{00000000-0005-0000-0000-0000F11F0000}"/>
    <cellStyle name="Comma 2 2 2 10 4 5 2" xfId="37957" xr:uid="{00000000-0005-0000-0000-0000F21F0000}"/>
    <cellStyle name="Comma 2 2 2 10 4 5 2 2" xfId="39820" xr:uid="{00000000-0005-0000-0000-0000F31F0000}"/>
    <cellStyle name="Comma 2 2 2 10 4 5 2 2 2" xfId="40137" xr:uid="{00000000-0005-0000-0000-0000F41F0000}"/>
    <cellStyle name="Comma 2 2 2 10 4 5 2 2 3" xfId="41342" xr:uid="{00000000-0005-0000-0000-0000F51F0000}"/>
    <cellStyle name="Comma 2 2 2 10 4 5 2 3" xfId="40620" xr:uid="{00000000-0005-0000-0000-0000F61F0000}"/>
    <cellStyle name="Comma 2 2 2 10 4 5 2 4" xfId="41031" xr:uid="{00000000-0005-0000-0000-0000F71F0000}"/>
    <cellStyle name="Comma 2 2 2 10 4 5 3" xfId="38428" xr:uid="{00000000-0005-0000-0000-0000F81F0000}"/>
    <cellStyle name="Comma 2 2 2 10 4 5 3 2" xfId="40308" xr:uid="{00000000-0005-0000-0000-0000F91F0000}"/>
    <cellStyle name="Comma 2 2 2 10 4 5 3 3" xfId="41502" xr:uid="{00000000-0005-0000-0000-0000FA1F0000}"/>
    <cellStyle name="Comma 2 2 2 10 4 5 4" xfId="39107" xr:uid="{00000000-0005-0000-0000-0000FB1F0000}"/>
    <cellStyle name="Comma 2 2 2 10 4 6" xfId="38423" xr:uid="{00000000-0005-0000-0000-0000FC1F0000}"/>
    <cellStyle name="Comma 2 2 2 10 4 6 2" xfId="39477" xr:uid="{00000000-0005-0000-0000-0000FD1F0000}"/>
    <cellStyle name="Comma 2 2 2 10 4 6 3" xfId="40752" xr:uid="{00000000-0005-0000-0000-0000FE1F0000}"/>
    <cellStyle name="Comma 2 2 2 10 4 7" xfId="39261" xr:uid="{00000000-0005-0000-0000-0000FF1F0000}"/>
    <cellStyle name="Comma 2 2 2 10 4 8" xfId="39111" xr:uid="{00000000-0005-0000-0000-000000200000}"/>
    <cellStyle name="Comma 2 2 2 10 5" xfId="37008" xr:uid="{00000000-0005-0000-0000-000001200000}"/>
    <cellStyle name="Comma 2 2 2 10 6" xfId="36882" xr:uid="{00000000-0005-0000-0000-000002200000}"/>
    <cellStyle name="Comma 2 2 2 10 6 2" xfId="37729" xr:uid="{00000000-0005-0000-0000-000003200000}"/>
    <cellStyle name="Comma 2 2 2 10 6 2 2" xfId="37840" xr:uid="{00000000-0005-0000-0000-000004200000}"/>
    <cellStyle name="Comma 2 2 2 10 6 2 2 2" xfId="39910" xr:uid="{00000000-0005-0000-0000-000005200000}"/>
    <cellStyle name="Comma 2 2 2 10 6 2 2 2 2" xfId="40021" xr:uid="{00000000-0005-0000-0000-000006200000}"/>
    <cellStyle name="Comma 2 2 2 10 6 2 2 2 3" xfId="41226" xr:uid="{00000000-0005-0000-0000-000007200000}"/>
    <cellStyle name="Comma 2 2 2 10 6 2 2 3" xfId="40504" xr:uid="{00000000-0005-0000-0000-000008200000}"/>
    <cellStyle name="Comma 2 2 2 10 6 2 2 4" xfId="41115" xr:uid="{00000000-0005-0000-0000-000009200000}"/>
    <cellStyle name="Comma 2 2 2 10 6 2 3" xfId="38430" xr:uid="{00000000-0005-0000-0000-00000A200000}"/>
    <cellStyle name="Comma 2 2 2 10 6 2 3 2" xfId="40393" xr:uid="{00000000-0005-0000-0000-00000B200000}"/>
    <cellStyle name="Comma 2 2 2 10 6 2 3 3" xfId="41534" xr:uid="{00000000-0005-0000-0000-00000C200000}"/>
    <cellStyle name="Comma 2 2 2 10 6 2 4" xfId="39105" xr:uid="{00000000-0005-0000-0000-00000D200000}"/>
    <cellStyle name="Comma 2 2 2 10 6 3" xfId="38022" xr:uid="{00000000-0005-0000-0000-00000E200000}"/>
    <cellStyle name="Comma 2 2 2 10 6 4" xfId="38429" xr:uid="{00000000-0005-0000-0000-00000F200000}"/>
    <cellStyle name="Comma 2 2 2 10 6 4 2" xfId="39542" xr:uid="{00000000-0005-0000-0000-000010200000}"/>
    <cellStyle name="Comma 2 2 2 10 6 4 3" xfId="40815" xr:uid="{00000000-0005-0000-0000-000011200000}"/>
    <cellStyle name="Comma 2 2 2 10 6 5" xfId="39557" xr:uid="{00000000-0005-0000-0000-000012200000}"/>
    <cellStyle name="Comma 2 2 2 10 6 6" xfId="39106" xr:uid="{00000000-0005-0000-0000-000013200000}"/>
    <cellStyle name="Comma 2 2 2 10 7" xfId="37323" xr:uid="{00000000-0005-0000-0000-000014200000}"/>
    <cellStyle name="Comma 2 2 2 10 8" xfId="37553" xr:uid="{00000000-0005-0000-0000-000015200000}"/>
    <cellStyle name="Comma 2 2 2 10 8 2" xfId="37684" xr:uid="{00000000-0005-0000-0000-000016200000}"/>
    <cellStyle name="Comma 2 2 2 10 8 2 2" xfId="39823" xr:uid="{00000000-0005-0000-0000-000017200000}"/>
    <cellStyle name="Comma 2 2 2 10 8 2 2 2" xfId="39869" xr:uid="{00000000-0005-0000-0000-000018200000}"/>
    <cellStyle name="Comma 2 2 2 10 8 2 2 3" xfId="41074" xr:uid="{00000000-0005-0000-0000-000019200000}"/>
    <cellStyle name="Comma 2 2 2 10 8 2 3" xfId="40352" xr:uid="{00000000-0005-0000-0000-00001A200000}"/>
    <cellStyle name="Comma 2 2 2 10 8 2 4" xfId="41034" xr:uid="{00000000-0005-0000-0000-00001B200000}"/>
    <cellStyle name="Comma 2 2 2 10 8 3" xfId="38432" xr:uid="{00000000-0005-0000-0000-00001C200000}"/>
    <cellStyle name="Comma 2 2 2 10 8 3 2" xfId="40311" xr:uid="{00000000-0005-0000-0000-00001D200000}"/>
    <cellStyle name="Comma 2 2 2 10 8 3 3" xfId="41505" xr:uid="{00000000-0005-0000-0000-00001E200000}"/>
    <cellStyle name="Comma 2 2 2 10 8 4" xfId="39104" xr:uid="{00000000-0005-0000-0000-00001F200000}"/>
    <cellStyle name="Comma 2 2 2 10 9" xfId="38403" xr:uid="{00000000-0005-0000-0000-000020200000}"/>
    <cellStyle name="Comma 2 2 2 10 9 2" xfId="39380" xr:uid="{00000000-0005-0000-0000-000021200000}"/>
    <cellStyle name="Comma 2 2 2 10 9 3" xfId="40713" xr:uid="{00000000-0005-0000-0000-000022200000}"/>
    <cellStyle name="Comma 2 2 2 11" xfId="2036" xr:uid="{00000000-0005-0000-0000-000023200000}"/>
    <cellStyle name="Comma 2 2 2 11 2" xfId="33590" xr:uid="{00000000-0005-0000-0000-000024200000}"/>
    <cellStyle name="Comma 2 2 2 11 2 2" xfId="37774" xr:uid="{00000000-0005-0000-0000-000025200000}"/>
    <cellStyle name="Comma 2 2 2 11 2 2 2" xfId="37851" xr:uid="{00000000-0005-0000-0000-000026200000}"/>
    <cellStyle name="Comma 2 2 2 11 2 2 2 2" xfId="39955" xr:uid="{00000000-0005-0000-0000-000027200000}"/>
    <cellStyle name="Comma 2 2 2 11 2 2 2 2 2" xfId="40031" xr:uid="{00000000-0005-0000-0000-000028200000}"/>
    <cellStyle name="Comma 2 2 2 11 2 2 2 2 3" xfId="41236" xr:uid="{00000000-0005-0000-0000-000029200000}"/>
    <cellStyle name="Comma 2 2 2 11 2 2 2 3" xfId="40514" xr:uid="{00000000-0005-0000-0000-00002A200000}"/>
    <cellStyle name="Comma 2 2 2 11 2 2 2 4" xfId="41160" xr:uid="{00000000-0005-0000-0000-00002B200000}"/>
    <cellStyle name="Comma 2 2 2 11 2 2 3" xfId="38435" xr:uid="{00000000-0005-0000-0000-00002C200000}"/>
    <cellStyle name="Comma 2 2 2 11 2 2 3 2" xfId="40438" xr:uid="{00000000-0005-0000-0000-00002D200000}"/>
    <cellStyle name="Comma 2 2 2 11 2 2 3 3" xfId="41572" xr:uid="{00000000-0005-0000-0000-00002E200000}"/>
    <cellStyle name="Comma 2 2 2 11 2 2 4" xfId="39101" xr:uid="{00000000-0005-0000-0000-00002F200000}"/>
    <cellStyle name="Comma 2 2 2 11 2 3" xfId="38033" xr:uid="{00000000-0005-0000-0000-000030200000}"/>
    <cellStyle name="Comma 2 2 2 11 2 4" xfId="38434" xr:uid="{00000000-0005-0000-0000-000031200000}"/>
    <cellStyle name="Comma 2 2 2 11 2 4 2" xfId="39579" xr:uid="{00000000-0005-0000-0000-000032200000}"/>
    <cellStyle name="Comma 2 2 2 11 2 4 3" xfId="40825" xr:uid="{00000000-0005-0000-0000-000033200000}"/>
    <cellStyle name="Comma 2 2 2 11 2 5" xfId="39460" xr:uid="{00000000-0005-0000-0000-000034200000}"/>
    <cellStyle name="Comma 2 2 2 11 2 6" xfId="39102" xr:uid="{00000000-0005-0000-0000-000035200000}"/>
    <cellStyle name="Comma 2 2 2 11 2 7" xfId="36983" xr:uid="{00000000-0005-0000-0000-000036200000}"/>
    <cellStyle name="Comma 2 2 2 11 3" xfId="37166" xr:uid="{00000000-0005-0000-0000-000037200000}"/>
    <cellStyle name="Comma 2 2 2 11 4" xfId="37327" xr:uid="{00000000-0005-0000-0000-000038200000}"/>
    <cellStyle name="Comma 2 2 2 11 5" xfId="37549" xr:uid="{00000000-0005-0000-0000-000039200000}"/>
    <cellStyle name="Comma 2 2 2 11 5 2" xfId="37956" xr:uid="{00000000-0005-0000-0000-00003A200000}"/>
    <cellStyle name="Comma 2 2 2 11 5 2 2" xfId="39819" xr:uid="{00000000-0005-0000-0000-00003B200000}"/>
    <cellStyle name="Comma 2 2 2 11 5 2 2 2" xfId="40136" xr:uid="{00000000-0005-0000-0000-00003C200000}"/>
    <cellStyle name="Comma 2 2 2 11 5 2 2 3" xfId="41341" xr:uid="{00000000-0005-0000-0000-00003D200000}"/>
    <cellStyle name="Comma 2 2 2 11 5 2 3" xfId="40619" xr:uid="{00000000-0005-0000-0000-00003E200000}"/>
    <cellStyle name="Comma 2 2 2 11 5 2 4" xfId="41030" xr:uid="{00000000-0005-0000-0000-00003F200000}"/>
    <cellStyle name="Comma 2 2 2 11 5 3" xfId="38437" xr:uid="{00000000-0005-0000-0000-000040200000}"/>
    <cellStyle name="Comma 2 2 2 11 5 3 2" xfId="40307" xr:uid="{00000000-0005-0000-0000-000041200000}"/>
    <cellStyle name="Comma 2 2 2 11 5 3 3" xfId="41501" xr:uid="{00000000-0005-0000-0000-000042200000}"/>
    <cellStyle name="Comma 2 2 2 11 5 4" xfId="39100" xr:uid="{00000000-0005-0000-0000-000043200000}"/>
    <cellStyle name="Comma 2 2 2 11 6" xfId="38433" xr:uid="{00000000-0005-0000-0000-000044200000}"/>
    <cellStyle name="Comma 2 2 2 11 6 2" xfId="39476" xr:uid="{00000000-0005-0000-0000-000045200000}"/>
    <cellStyle name="Comma 2 2 2 11 6 3" xfId="40751" xr:uid="{00000000-0005-0000-0000-000046200000}"/>
    <cellStyle name="Comma 2 2 2 11 7" xfId="39262" xr:uid="{00000000-0005-0000-0000-000047200000}"/>
    <cellStyle name="Comma 2 2 2 11 8" xfId="39103" xr:uid="{00000000-0005-0000-0000-000048200000}"/>
    <cellStyle name="Comma 2 2 2 11 9" xfId="36806" xr:uid="{00000000-0005-0000-0000-000049200000}"/>
    <cellStyle name="Comma 2 2 2 12" xfId="8235" xr:uid="{00000000-0005-0000-0000-00004A200000}"/>
    <cellStyle name="Comma 2 2 2 12 2" xfId="37001" xr:uid="{00000000-0005-0000-0000-00004B200000}"/>
    <cellStyle name="Comma 2 2 2 13" xfId="35184" xr:uid="{00000000-0005-0000-0000-00004C200000}"/>
    <cellStyle name="Comma 2 2 2 13 2" xfId="36981" xr:uid="{00000000-0005-0000-0000-00004D200000}"/>
    <cellStyle name="Comma 2 2 2 14" xfId="36883" xr:uid="{00000000-0005-0000-0000-00004E200000}"/>
    <cellStyle name="Comma 2 2 2 14 2" xfId="37693" xr:uid="{00000000-0005-0000-0000-00004F200000}"/>
    <cellStyle name="Comma 2 2 2 14 2 2" xfId="37841" xr:uid="{00000000-0005-0000-0000-000050200000}"/>
    <cellStyle name="Comma 2 2 2 14 2 2 2" xfId="39876" xr:uid="{00000000-0005-0000-0000-000051200000}"/>
    <cellStyle name="Comma 2 2 2 14 2 2 2 2" xfId="40022" xr:uid="{00000000-0005-0000-0000-000052200000}"/>
    <cellStyle name="Comma 2 2 2 14 2 2 2 3" xfId="41227" xr:uid="{00000000-0005-0000-0000-000053200000}"/>
    <cellStyle name="Comma 2 2 2 14 2 2 3" xfId="40505" xr:uid="{00000000-0005-0000-0000-000054200000}"/>
    <cellStyle name="Comma 2 2 2 14 2 2 4" xfId="41081" xr:uid="{00000000-0005-0000-0000-000055200000}"/>
    <cellStyle name="Comma 2 2 2 14 2 3" xfId="38441" xr:uid="{00000000-0005-0000-0000-000056200000}"/>
    <cellStyle name="Comma 2 2 2 14 2 3 2" xfId="40359" xr:uid="{00000000-0005-0000-0000-000057200000}"/>
    <cellStyle name="Comma 2 2 2 14 2 3 3" xfId="41514" xr:uid="{00000000-0005-0000-0000-000058200000}"/>
    <cellStyle name="Comma 2 2 2 14 2 4" xfId="39098" xr:uid="{00000000-0005-0000-0000-000059200000}"/>
    <cellStyle name="Comma 2 2 2 14 3" xfId="38023" xr:uid="{00000000-0005-0000-0000-00005A200000}"/>
    <cellStyle name="Comma 2 2 2 14 4" xfId="38440" xr:uid="{00000000-0005-0000-0000-00005B200000}"/>
    <cellStyle name="Comma 2 2 2 14 4 2" xfId="39543" xr:uid="{00000000-0005-0000-0000-00005C200000}"/>
    <cellStyle name="Comma 2 2 2 14 4 3" xfId="40816" xr:uid="{00000000-0005-0000-0000-00005D200000}"/>
    <cellStyle name="Comma 2 2 2 14 5" xfId="39461" xr:uid="{00000000-0005-0000-0000-00005E200000}"/>
    <cellStyle name="Comma 2 2 2 14 6" xfId="39099" xr:uid="{00000000-0005-0000-0000-00005F200000}"/>
    <cellStyle name="Comma 2 2 2 15" xfId="37322" xr:uid="{00000000-0005-0000-0000-000060200000}"/>
    <cellStyle name="Comma 2 2 2 16" xfId="37554" xr:uid="{00000000-0005-0000-0000-000061200000}"/>
    <cellStyle name="Comma 2 2 2 16 2" xfId="37704" xr:uid="{00000000-0005-0000-0000-000062200000}"/>
    <cellStyle name="Comma 2 2 2 16 2 2" xfId="39824" xr:uid="{00000000-0005-0000-0000-000063200000}"/>
    <cellStyle name="Comma 2 2 2 16 2 2 2" xfId="39887" xr:uid="{00000000-0005-0000-0000-000064200000}"/>
    <cellStyle name="Comma 2 2 2 16 2 2 3" xfId="41092" xr:uid="{00000000-0005-0000-0000-000065200000}"/>
    <cellStyle name="Comma 2 2 2 16 2 3" xfId="40370" xr:uid="{00000000-0005-0000-0000-000066200000}"/>
    <cellStyle name="Comma 2 2 2 16 2 4" xfId="41035" xr:uid="{00000000-0005-0000-0000-000067200000}"/>
    <cellStyle name="Comma 2 2 2 16 3" xfId="38444" xr:uid="{00000000-0005-0000-0000-000068200000}"/>
    <cellStyle name="Comma 2 2 2 16 3 2" xfId="40312" xr:uid="{00000000-0005-0000-0000-000069200000}"/>
    <cellStyle name="Comma 2 2 2 16 3 3" xfId="41506" xr:uid="{00000000-0005-0000-0000-00006A200000}"/>
    <cellStyle name="Comma 2 2 2 16 4" xfId="39097" xr:uid="{00000000-0005-0000-0000-00006B200000}"/>
    <cellStyle name="Comma 2 2 2 17" xfId="38402" xr:uid="{00000000-0005-0000-0000-00006C200000}"/>
    <cellStyle name="Comma 2 2 2 17 2" xfId="39320" xr:uid="{00000000-0005-0000-0000-00006D200000}"/>
    <cellStyle name="Comma 2 2 2 17 3" xfId="40693" xr:uid="{00000000-0005-0000-0000-00006E200000}"/>
    <cellStyle name="Comma 2 2 2 18" xfId="39332" xr:uid="{00000000-0005-0000-0000-00006F200000}"/>
    <cellStyle name="Comma 2 2 2 19" xfId="39120" xr:uid="{00000000-0005-0000-0000-000070200000}"/>
    <cellStyle name="Comma 2 2 2 2" xfId="373" xr:uid="{00000000-0005-0000-0000-000071200000}"/>
    <cellStyle name="Comma 2 2 2 2 10" xfId="4977" xr:uid="{00000000-0005-0000-0000-000072200000}"/>
    <cellStyle name="Comma 2 2 2 2 10 2" xfId="35986" xr:uid="{00000000-0005-0000-0000-000073200000}"/>
    <cellStyle name="Comma 2 2 2 2 11" xfId="2052" xr:uid="{00000000-0005-0000-0000-000074200000}"/>
    <cellStyle name="Comma 2 2 2 2 11 2" xfId="35987" xr:uid="{00000000-0005-0000-0000-000075200000}"/>
    <cellStyle name="Comma 2 2 2 2 12" xfId="6904" xr:uid="{00000000-0005-0000-0000-000076200000}"/>
    <cellStyle name="Comma 2 2 2 2 12 2" xfId="35988" xr:uid="{00000000-0005-0000-0000-000077200000}"/>
    <cellStyle name="Comma 2 2 2 2 13" xfId="35190" xr:uid="{00000000-0005-0000-0000-000078200000}"/>
    <cellStyle name="Comma 2 2 2 2 13 2" xfId="35989" xr:uid="{00000000-0005-0000-0000-000079200000}"/>
    <cellStyle name="Comma 2 2 2 2 14" xfId="36571" xr:uid="{00000000-0005-0000-0000-00007A200000}"/>
    <cellStyle name="Comma 2 2 2 2 14 10" xfId="39315" xr:uid="{00000000-0005-0000-0000-00007B200000}"/>
    <cellStyle name="Comma 2 2 2 2 14 11" xfId="39095" xr:uid="{00000000-0005-0000-0000-00007C200000}"/>
    <cellStyle name="Comma 2 2 2 2 14 12" xfId="43625" xr:uid="{00000000-0005-0000-0000-00007D200000}"/>
    <cellStyle name="Comma 2 2 2 2 14 2" xfId="36676" xr:uid="{00000000-0005-0000-0000-00007E200000}"/>
    <cellStyle name="Comma 2 2 2 2 14 2 10" xfId="39298" xr:uid="{00000000-0005-0000-0000-00007F200000}"/>
    <cellStyle name="Comma 2 2 2 2 14 2 11" xfId="39094" xr:uid="{00000000-0005-0000-0000-000080200000}"/>
    <cellStyle name="Comma 2 2 2 2 14 2 12" xfId="43626" xr:uid="{00000000-0005-0000-0000-000081200000}"/>
    <cellStyle name="Comma 2 2 2 2 14 2 2" xfId="36714" xr:uid="{00000000-0005-0000-0000-000082200000}"/>
    <cellStyle name="Comma 2 2 2 2 14 2 2 10" xfId="39093" xr:uid="{00000000-0005-0000-0000-000083200000}"/>
    <cellStyle name="Comma 2 2 2 2 14 2 2 11" xfId="43627" xr:uid="{00000000-0005-0000-0000-000084200000}"/>
    <cellStyle name="Comma 2 2 2 2 14 2 2 2" xfId="36722" xr:uid="{00000000-0005-0000-0000-000085200000}"/>
    <cellStyle name="Comma 2 2 2 2 14 2 2 2 10" xfId="39092" xr:uid="{00000000-0005-0000-0000-000086200000}"/>
    <cellStyle name="Comma 2 2 2 2 14 2 2 2 2" xfId="37061" xr:uid="{00000000-0005-0000-0000-000087200000}"/>
    <cellStyle name="Comma 2 2 2 2 14 2 2 2 2 2" xfId="37069" xr:uid="{00000000-0005-0000-0000-000088200000}"/>
    <cellStyle name="Comma 2 2 2 2 14 2 2 2 2 2 2" xfId="37896" xr:uid="{00000000-0005-0000-0000-000089200000}"/>
    <cellStyle name="Comma 2 2 2 2 14 2 2 2 2 2 2 2" xfId="37904" xr:uid="{00000000-0005-0000-0000-00008A200000}"/>
    <cellStyle name="Comma 2 2 2 2 14 2 2 2 2 2 2 2 2" xfId="40076" xr:uid="{00000000-0005-0000-0000-00008B200000}"/>
    <cellStyle name="Comma 2 2 2 2 14 2 2 2 2 2 2 2 2 2" xfId="40084" xr:uid="{00000000-0005-0000-0000-00008C200000}"/>
    <cellStyle name="Comma 2 2 2 2 14 2 2 2 2 2 2 2 2 3" xfId="41289" xr:uid="{00000000-0005-0000-0000-00008D200000}"/>
    <cellStyle name="Comma 2 2 2 2 14 2 2 2 2 2 2 2 3" xfId="40567" xr:uid="{00000000-0005-0000-0000-00008E200000}"/>
    <cellStyle name="Comma 2 2 2 2 14 2 2 2 2 2 2 2 4" xfId="41281" xr:uid="{00000000-0005-0000-0000-00008F200000}"/>
    <cellStyle name="Comma 2 2 2 2 14 2 2 2 2 2 2 3" xfId="38455" xr:uid="{00000000-0005-0000-0000-000090200000}"/>
    <cellStyle name="Comma 2 2 2 2 14 2 2 2 2 2 2 3 2" xfId="40559" xr:uid="{00000000-0005-0000-0000-000091200000}"/>
    <cellStyle name="Comma 2 2 2 2 14 2 2 2 2 2 2 3 3" xfId="41622" xr:uid="{00000000-0005-0000-0000-000092200000}"/>
    <cellStyle name="Comma 2 2 2 2 14 2 2 2 2 2 2 4" xfId="39088" xr:uid="{00000000-0005-0000-0000-000093200000}"/>
    <cellStyle name="Comma 2 2 2 2 14 2 2 2 2 2 3" xfId="38086" xr:uid="{00000000-0005-0000-0000-000094200000}"/>
    <cellStyle name="Comma 2 2 2 2 14 2 2 2 2 2 4" xfId="38454" xr:uid="{00000000-0005-0000-0000-000095200000}"/>
    <cellStyle name="Comma 2 2 2 2 14 2 2 2 2 2 4 2" xfId="39633" xr:uid="{00000000-0005-0000-0000-000096200000}"/>
    <cellStyle name="Comma 2 2 2 2 14 2 2 2 2 2 4 3" xfId="40878" xr:uid="{00000000-0005-0000-0000-000097200000}"/>
    <cellStyle name="Comma 2 2 2 2 14 2 2 2 2 2 5" xfId="39234" xr:uid="{00000000-0005-0000-0000-000098200000}"/>
    <cellStyle name="Comma 2 2 2 2 14 2 2 2 2 2 6" xfId="39089" xr:uid="{00000000-0005-0000-0000-000099200000}"/>
    <cellStyle name="Comma 2 2 2 2 14 2 2 2 2 3" xfId="37218" xr:uid="{00000000-0005-0000-0000-00009A200000}"/>
    <cellStyle name="Comma 2 2 2 2 14 2 2 2 2 4" xfId="37333" xr:uid="{00000000-0005-0000-0000-00009B200000}"/>
    <cellStyle name="Comma 2 2 2 2 14 2 2 2 2 5" xfId="37543" xr:uid="{00000000-0005-0000-0000-00009C200000}"/>
    <cellStyle name="Comma 2 2 2 2 14 2 2 2 2 5 2" xfId="38078" xr:uid="{00000000-0005-0000-0000-00009D200000}"/>
    <cellStyle name="Comma 2 2 2 2 14 2 2 2 2 5 2 2" xfId="39813" xr:uid="{00000000-0005-0000-0000-00009E200000}"/>
    <cellStyle name="Comma 2 2 2 2 14 2 2 2 2 5 2 2 2" xfId="40187" xr:uid="{00000000-0005-0000-0000-00009F200000}"/>
    <cellStyle name="Comma 2 2 2 2 14 2 2 2 2 5 2 2 3" xfId="41392" xr:uid="{00000000-0005-0000-0000-0000A0200000}"/>
    <cellStyle name="Comma 2 2 2 2 14 2 2 2 2 5 2 3" xfId="40670" xr:uid="{00000000-0005-0000-0000-0000A1200000}"/>
    <cellStyle name="Comma 2 2 2 2 14 2 2 2 2 5 2 4" xfId="41024" xr:uid="{00000000-0005-0000-0000-0000A2200000}"/>
    <cellStyle name="Comma 2 2 2 2 14 2 2 2 2 5 3" xfId="38458" xr:uid="{00000000-0005-0000-0000-0000A3200000}"/>
    <cellStyle name="Comma 2 2 2 2 14 2 2 2 2 5 3 2" xfId="40301" xr:uid="{00000000-0005-0000-0000-0000A4200000}"/>
    <cellStyle name="Comma 2 2 2 2 14 2 2 2 2 5 3 3" xfId="41495" xr:uid="{00000000-0005-0000-0000-0000A5200000}"/>
    <cellStyle name="Comma 2 2 2 2 14 2 2 2 2 5 4" xfId="39087" xr:uid="{00000000-0005-0000-0000-0000A6200000}"/>
    <cellStyle name="Comma 2 2 2 2 14 2 2 2 2 6" xfId="38453" xr:uid="{00000000-0005-0000-0000-0000A7200000}"/>
    <cellStyle name="Comma 2 2 2 2 14 2 2 2 2 6 2" xfId="39625" xr:uid="{00000000-0005-0000-0000-0000A8200000}"/>
    <cellStyle name="Comma 2 2 2 2 14 2 2 2 2 6 3" xfId="40870" xr:uid="{00000000-0005-0000-0000-0000A9200000}"/>
    <cellStyle name="Comma 2 2 2 2 14 2 2 2 2 7" xfId="39347" xr:uid="{00000000-0005-0000-0000-0000AA200000}"/>
    <cellStyle name="Comma 2 2 2 2 14 2 2 2 2 8" xfId="39091" xr:uid="{00000000-0005-0000-0000-0000AB200000}"/>
    <cellStyle name="Comma 2 2 2 2 14 2 2 2 3" xfId="37121" xr:uid="{00000000-0005-0000-0000-0000AC200000}"/>
    <cellStyle name="Comma 2 2 2 2 14 2 2 2 4" xfId="37156" xr:uid="{00000000-0005-0000-0000-0000AD200000}"/>
    <cellStyle name="Comma 2 2 2 2 14 2 2 2 5" xfId="37210" xr:uid="{00000000-0005-0000-0000-0000AE200000}"/>
    <cellStyle name="Comma 2 2 2 2 14 2 2 2 5 2" xfId="37768" xr:uid="{00000000-0005-0000-0000-0000AF200000}"/>
    <cellStyle name="Comma 2 2 2 2 14 2 2 2 5 2 2" xfId="37944" xr:uid="{00000000-0005-0000-0000-0000B0200000}"/>
    <cellStyle name="Comma 2 2 2 2 14 2 2 2 5 2 2 2" xfId="39949" xr:uid="{00000000-0005-0000-0000-0000B1200000}"/>
    <cellStyle name="Comma 2 2 2 2 14 2 2 2 5 2 2 2 2" xfId="40124" xr:uid="{00000000-0005-0000-0000-0000B2200000}"/>
    <cellStyle name="Comma 2 2 2 2 14 2 2 2 5 2 2 2 3" xfId="41329" xr:uid="{00000000-0005-0000-0000-0000B3200000}"/>
    <cellStyle name="Comma 2 2 2 2 14 2 2 2 5 2 2 3" xfId="40607" xr:uid="{00000000-0005-0000-0000-0000B4200000}"/>
    <cellStyle name="Comma 2 2 2 2 14 2 2 2 5 2 2 4" xfId="41154" xr:uid="{00000000-0005-0000-0000-0000B5200000}"/>
    <cellStyle name="Comma 2 2 2 2 14 2 2 2 5 2 3" xfId="38462" xr:uid="{00000000-0005-0000-0000-0000B6200000}"/>
    <cellStyle name="Comma 2 2 2 2 14 2 2 2 5 2 3 2" xfId="40432" xr:uid="{00000000-0005-0000-0000-0000B7200000}"/>
    <cellStyle name="Comma 2 2 2 2 14 2 2 2 5 2 3 3" xfId="41566" xr:uid="{00000000-0005-0000-0000-0000B8200000}"/>
    <cellStyle name="Comma 2 2 2 2 14 2 2 2 5 2 4" xfId="39083" xr:uid="{00000000-0005-0000-0000-0000B9200000}"/>
    <cellStyle name="Comma 2 2 2 2 14 2 2 2 5 3" xfId="38126" xr:uid="{00000000-0005-0000-0000-0000BA200000}"/>
    <cellStyle name="Comma 2 2 2 2 14 2 2 2 5 4" xfId="38461" xr:uid="{00000000-0005-0000-0000-0000BB200000}"/>
    <cellStyle name="Comma 2 2 2 2 14 2 2 2 5 4 2" xfId="39674" xr:uid="{00000000-0005-0000-0000-0000BC200000}"/>
    <cellStyle name="Comma 2 2 2 2 14 2 2 2 5 4 3" xfId="40919" xr:uid="{00000000-0005-0000-0000-0000BD200000}"/>
    <cellStyle name="Comma 2 2 2 2 14 2 2 2 5 5" xfId="39445" xr:uid="{00000000-0005-0000-0000-0000BE200000}"/>
    <cellStyle name="Comma 2 2 2 2 14 2 2 2 5 6" xfId="39084" xr:uid="{00000000-0005-0000-0000-0000BF200000}"/>
    <cellStyle name="Comma 2 2 2 2 14 2 2 2 6" xfId="37332" xr:uid="{00000000-0005-0000-0000-0000C0200000}"/>
    <cellStyle name="Comma 2 2 2 2 14 2 2 2 7" xfId="37544" xr:uid="{00000000-0005-0000-0000-0000C1200000}"/>
    <cellStyle name="Comma 2 2 2 2 14 2 2 2 7 2" xfId="37655" xr:uid="{00000000-0005-0000-0000-0000C2200000}"/>
    <cellStyle name="Comma 2 2 2 2 14 2 2 2 7 2 2" xfId="39814" xr:uid="{00000000-0005-0000-0000-0000C3200000}"/>
    <cellStyle name="Comma 2 2 2 2 14 2 2 2 7 2 2 2" xfId="39840" xr:uid="{00000000-0005-0000-0000-0000C4200000}"/>
    <cellStyle name="Comma 2 2 2 2 14 2 2 2 7 2 2 3" xfId="41045" xr:uid="{00000000-0005-0000-0000-0000C5200000}"/>
    <cellStyle name="Comma 2 2 2 2 14 2 2 2 7 2 3" xfId="40323" xr:uid="{00000000-0005-0000-0000-0000C6200000}"/>
    <cellStyle name="Comma 2 2 2 2 14 2 2 2 7 2 4" xfId="41025" xr:uid="{00000000-0005-0000-0000-0000C7200000}"/>
    <cellStyle name="Comma 2 2 2 2 14 2 2 2 7 3" xfId="38463" xr:uid="{00000000-0005-0000-0000-0000C8200000}"/>
    <cellStyle name="Comma 2 2 2 2 14 2 2 2 7 3 2" xfId="40302" xr:uid="{00000000-0005-0000-0000-0000C9200000}"/>
    <cellStyle name="Comma 2 2 2 2 14 2 2 2 7 3 3" xfId="41496" xr:uid="{00000000-0005-0000-0000-0000CA200000}"/>
    <cellStyle name="Comma 2 2 2 2 14 2 2 2 7 4" xfId="39080" xr:uid="{00000000-0005-0000-0000-0000CB200000}"/>
    <cellStyle name="Comma 2 2 2 2 14 2 2 2 8" xfId="38452" xr:uid="{00000000-0005-0000-0000-0000CC200000}"/>
    <cellStyle name="Comma 2 2 2 2 14 2 2 2 8 2" xfId="39441" xr:uid="{00000000-0005-0000-0000-0000CD200000}"/>
    <cellStyle name="Comma 2 2 2 2 14 2 2 2 8 3" xfId="40745" xr:uid="{00000000-0005-0000-0000-0000CE200000}"/>
    <cellStyle name="Comma 2 2 2 2 14 2 2 2 9" xfId="39270" xr:uid="{00000000-0005-0000-0000-0000CF200000}"/>
    <cellStyle name="Comma 2 2 2 2 14 2 2 3" xfId="36811" xr:uid="{00000000-0005-0000-0000-0000D0200000}"/>
    <cellStyle name="Comma 2 2 2 2 14 2 2 3 2" xfId="37113" xr:uid="{00000000-0005-0000-0000-0000D1200000}"/>
    <cellStyle name="Comma 2 2 2 2 14 2 2 3 2 2" xfId="37779" xr:uid="{00000000-0005-0000-0000-0000D2200000}"/>
    <cellStyle name="Comma 2 2 2 2 14 2 2 3 2 2 2" xfId="37921" xr:uid="{00000000-0005-0000-0000-0000D3200000}"/>
    <cellStyle name="Comma 2 2 2 2 14 2 2 3 2 2 2 2" xfId="39960" xr:uid="{00000000-0005-0000-0000-0000D4200000}"/>
    <cellStyle name="Comma 2 2 2 2 14 2 2 3 2 2 2 2 2" xfId="40101" xr:uid="{00000000-0005-0000-0000-0000D5200000}"/>
    <cellStyle name="Comma 2 2 2 2 14 2 2 3 2 2 2 2 3" xfId="41306" xr:uid="{00000000-0005-0000-0000-0000D6200000}"/>
    <cellStyle name="Comma 2 2 2 2 14 2 2 3 2 2 2 3" xfId="40584" xr:uid="{00000000-0005-0000-0000-0000D7200000}"/>
    <cellStyle name="Comma 2 2 2 2 14 2 2 3 2 2 2 4" xfId="41165" xr:uid="{00000000-0005-0000-0000-0000D8200000}"/>
    <cellStyle name="Comma 2 2 2 2 14 2 2 3 2 2 3" xfId="38466" xr:uid="{00000000-0005-0000-0000-0000D9200000}"/>
    <cellStyle name="Comma 2 2 2 2 14 2 2 3 2 2 3 2" xfId="40443" xr:uid="{00000000-0005-0000-0000-0000DA200000}"/>
    <cellStyle name="Comma 2 2 2 2 14 2 2 3 2 2 3 3" xfId="41577" xr:uid="{00000000-0005-0000-0000-0000DB200000}"/>
    <cellStyle name="Comma 2 2 2 2 14 2 2 3 2 2 4" xfId="39075" xr:uid="{00000000-0005-0000-0000-0000DC200000}"/>
    <cellStyle name="Comma 2 2 2 2 14 2 2 3 2 3" xfId="38103" xr:uid="{00000000-0005-0000-0000-0000DD200000}"/>
    <cellStyle name="Comma 2 2 2 2 14 2 2 3 2 4" xfId="38465" xr:uid="{00000000-0005-0000-0000-0000DE200000}"/>
    <cellStyle name="Comma 2 2 2 2 14 2 2 3 2 4 2" xfId="39650" xr:uid="{00000000-0005-0000-0000-0000DF200000}"/>
    <cellStyle name="Comma 2 2 2 2 14 2 2 3 2 4 3" xfId="40895" xr:uid="{00000000-0005-0000-0000-0000E0200000}"/>
    <cellStyle name="Comma 2 2 2 2 14 2 2 3 2 5" xfId="39569" xr:uid="{00000000-0005-0000-0000-0000E1200000}"/>
    <cellStyle name="Comma 2 2 2 2 14 2 2 3 2 6" xfId="39076" xr:uid="{00000000-0005-0000-0000-0000E2200000}"/>
    <cellStyle name="Comma 2 2 2 2 14 2 2 3 3" xfId="37233" xr:uid="{00000000-0005-0000-0000-0000E3200000}"/>
    <cellStyle name="Comma 2 2 2 2 14 2 2 3 4" xfId="37334" xr:uid="{00000000-0005-0000-0000-0000E4200000}"/>
    <cellStyle name="Comma 2 2 2 2 14 2 2 3 5" xfId="37542" xr:uid="{00000000-0005-0000-0000-0000E5200000}"/>
    <cellStyle name="Comma 2 2 2 2 14 2 2 3 5 2" xfId="37961" xr:uid="{00000000-0005-0000-0000-0000E6200000}"/>
    <cellStyle name="Comma 2 2 2 2 14 2 2 3 5 2 2" xfId="39812" xr:uid="{00000000-0005-0000-0000-0000E7200000}"/>
    <cellStyle name="Comma 2 2 2 2 14 2 2 3 5 2 2 2" xfId="40141" xr:uid="{00000000-0005-0000-0000-0000E8200000}"/>
    <cellStyle name="Comma 2 2 2 2 14 2 2 3 5 2 2 3" xfId="41346" xr:uid="{00000000-0005-0000-0000-0000E9200000}"/>
    <cellStyle name="Comma 2 2 2 2 14 2 2 3 5 2 3" xfId="40624" xr:uid="{00000000-0005-0000-0000-0000EA200000}"/>
    <cellStyle name="Comma 2 2 2 2 14 2 2 3 5 2 4" xfId="41023" xr:uid="{00000000-0005-0000-0000-0000EB200000}"/>
    <cellStyle name="Comma 2 2 2 2 14 2 2 3 5 3" xfId="38470" xr:uid="{00000000-0005-0000-0000-0000EC200000}"/>
    <cellStyle name="Comma 2 2 2 2 14 2 2 3 5 3 2" xfId="40300" xr:uid="{00000000-0005-0000-0000-0000ED200000}"/>
    <cellStyle name="Comma 2 2 2 2 14 2 2 3 5 3 3" xfId="41494" xr:uid="{00000000-0005-0000-0000-0000EE200000}"/>
    <cellStyle name="Comma 2 2 2 2 14 2 2 3 5 4" xfId="39072" xr:uid="{00000000-0005-0000-0000-0000EF200000}"/>
    <cellStyle name="Comma 2 2 2 2 14 2 2 3 6" xfId="38464" xr:uid="{00000000-0005-0000-0000-0000F0200000}"/>
    <cellStyle name="Comma 2 2 2 2 14 2 2 3 6 2" xfId="39481" xr:uid="{00000000-0005-0000-0000-0000F1200000}"/>
    <cellStyle name="Comma 2 2 2 2 14 2 2 3 6 3" xfId="40756" xr:uid="{00000000-0005-0000-0000-0000F2200000}"/>
    <cellStyle name="Comma 2 2 2 2 14 2 2 3 7" xfId="39473" xr:uid="{00000000-0005-0000-0000-0000F3200000}"/>
    <cellStyle name="Comma 2 2 2 2 14 2 2 3 8" xfId="39078" xr:uid="{00000000-0005-0000-0000-0000F4200000}"/>
    <cellStyle name="Comma 2 2 2 2 14 2 2 4" xfId="37148" xr:uid="{00000000-0005-0000-0000-0000F5200000}"/>
    <cellStyle name="Comma 2 2 2 2 14 2 2 5" xfId="36878" xr:uid="{00000000-0005-0000-0000-0000F6200000}"/>
    <cellStyle name="Comma 2 2 2 2 14 2 2 5 2" xfId="37760" xr:uid="{00000000-0005-0000-0000-0000F7200000}"/>
    <cellStyle name="Comma 2 2 2 2 14 2 2 5 2 2" xfId="37836" xr:uid="{00000000-0005-0000-0000-0000F8200000}"/>
    <cellStyle name="Comma 2 2 2 2 14 2 2 5 2 2 2" xfId="39941" xr:uid="{00000000-0005-0000-0000-0000F9200000}"/>
    <cellStyle name="Comma 2 2 2 2 14 2 2 5 2 2 2 2" xfId="40017" xr:uid="{00000000-0005-0000-0000-0000FA200000}"/>
    <cellStyle name="Comma 2 2 2 2 14 2 2 5 2 2 2 3" xfId="41222" xr:uid="{00000000-0005-0000-0000-0000FB200000}"/>
    <cellStyle name="Comma 2 2 2 2 14 2 2 5 2 2 3" xfId="40500" xr:uid="{00000000-0005-0000-0000-0000FC200000}"/>
    <cellStyle name="Comma 2 2 2 2 14 2 2 5 2 2 4" xfId="41146" xr:uid="{00000000-0005-0000-0000-0000FD200000}"/>
    <cellStyle name="Comma 2 2 2 2 14 2 2 5 2 3" xfId="38473" xr:uid="{00000000-0005-0000-0000-0000FE200000}"/>
    <cellStyle name="Comma 2 2 2 2 14 2 2 5 2 3 2" xfId="40424" xr:uid="{00000000-0005-0000-0000-0000FF200000}"/>
    <cellStyle name="Comma 2 2 2 2 14 2 2 5 2 3 3" xfId="41558" xr:uid="{00000000-0005-0000-0000-000000210000}"/>
    <cellStyle name="Comma 2 2 2 2 14 2 2 5 2 4" xfId="39070" xr:uid="{00000000-0005-0000-0000-000001210000}"/>
    <cellStyle name="Comma 2 2 2 2 14 2 2 5 3" xfId="38018" xr:uid="{00000000-0005-0000-0000-000002210000}"/>
    <cellStyle name="Comma 2 2 2 2 14 2 2 5 4" xfId="38472" xr:uid="{00000000-0005-0000-0000-000003210000}"/>
    <cellStyle name="Comma 2 2 2 2 14 2 2 5 4 2" xfId="39538" xr:uid="{00000000-0005-0000-0000-000004210000}"/>
    <cellStyle name="Comma 2 2 2 2 14 2 2 5 4 3" xfId="40811" xr:uid="{00000000-0005-0000-0000-000005210000}"/>
    <cellStyle name="Comma 2 2 2 2 14 2 2 5 5" xfId="39355" xr:uid="{00000000-0005-0000-0000-000006210000}"/>
    <cellStyle name="Comma 2 2 2 2 14 2 2 5 6" xfId="39071" xr:uid="{00000000-0005-0000-0000-000007210000}"/>
    <cellStyle name="Comma 2 2 2 2 14 2 2 6" xfId="37331" xr:uid="{00000000-0005-0000-0000-000008210000}"/>
    <cellStyle name="Comma 2 2 2 2 14 2 2 7" xfId="37545" xr:uid="{00000000-0005-0000-0000-000009210000}"/>
    <cellStyle name="Comma 2 2 2 2 14 2 2 7 2" xfId="37663" xr:uid="{00000000-0005-0000-0000-00000A210000}"/>
    <cellStyle name="Comma 2 2 2 2 14 2 2 7 2 2" xfId="39815" xr:uid="{00000000-0005-0000-0000-00000B210000}"/>
    <cellStyle name="Comma 2 2 2 2 14 2 2 7 2 2 2" xfId="39848" xr:uid="{00000000-0005-0000-0000-00000C210000}"/>
    <cellStyle name="Comma 2 2 2 2 14 2 2 7 2 2 3" xfId="41053" xr:uid="{00000000-0005-0000-0000-00000D210000}"/>
    <cellStyle name="Comma 2 2 2 2 14 2 2 7 2 3" xfId="40331" xr:uid="{00000000-0005-0000-0000-00000E210000}"/>
    <cellStyle name="Comma 2 2 2 2 14 2 2 7 2 4" xfId="41026" xr:uid="{00000000-0005-0000-0000-00000F210000}"/>
    <cellStyle name="Comma 2 2 2 2 14 2 2 7 3" xfId="38474" xr:uid="{00000000-0005-0000-0000-000010210000}"/>
    <cellStyle name="Comma 2 2 2 2 14 2 2 7 3 2" xfId="40303" xr:uid="{00000000-0005-0000-0000-000011210000}"/>
    <cellStyle name="Comma 2 2 2 2 14 2 2 7 3 3" xfId="41497" xr:uid="{00000000-0005-0000-0000-000012210000}"/>
    <cellStyle name="Comma 2 2 2 2 14 2 2 7 4" xfId="39069" xr:uid="{00000000-0005-0000-0000-000013210000}"/>
    <cellStyle name="Comma 2 2 2 2 14 2 2 8" xfId="38451" xr:uid="{00000000-0005-0000-0000-000014210000}"/>
    <cellStyle name="Comma 2 2 2 2 14 2 2 8 2" xfId="39433" xr:uid="{00000000-0005-0000-0000-000015210000}"/>
    <cellStyle name="Comma 2 2 2 2 14 2 2 8 3" xfId="40737" xr:uid="{00000000-0005-0000-0000-000016210000}"/>
    <cellStyle name="Comma 2 2 2 2 14 2 2 9" xfId="39278" xr:uid="{00000000-0005-0000-0000-000017210000}"/>
    <cellStyle name="Comma 2 2 2 2 14 2 3" xfId="36810" xr:uid="{00000000-0005-0000-0000-000018210000}"/>
    <cellStyle name="Comma 2 2 2 2 14 2 3 2" xfId="37041" xr:uid="{00000000-0005-0000-0000-000019210000}"/>
    <cellStyle name="Comma 2 2 2 2 14 2 3 2 2" xfId="37778" xr:uid="{00000000-0005-0000-0000-00001A210000}"/>
    <cellStyle name="Comma 2 2 2 2 14 2 3 2 2 2" xfId="37876" xr:uid="{00000000-0005-0000-0000-00001B210000}"/>
    <cellStyle name="Comma 2 2 2 2 14 2 3 2 2 2 2" xfId="39959" xr:uid="{00000000-0005-0000-0000-00001C210000}"/>
    <cellStyle name="Comma 2 2 2 2 14 2 3 2 2 2 2 2" xfId="40056" xr:uid="{00000000-0005-0000-0000-00001D210000}"/>
    <cellStyle name="Comma 2 2 2 2 14 2 3 2 2 2 2 3" xfId="41261" xr:uid="{00000000-0005-0000-0000-00001E210000}"/>
    <cellStyle name="Comma 2 2 2 2 14 2 3 2 2 2 3" xfId="40539" xr:uid="{00000000-0005-0000-0000-00001F210000}"/>
    <cellStyle name="Comma 2 2 2 2 14 2 3 2 2 2 4" xfId="41164" xr:uid="{00000000-0005-0000-0000-000020210000}"/>
    <cellStyle name="Comma 2 2 2 2 14 2 3 2 2 3" xfId="38477" xr:uid="{00000000-0005-0000-0000-000021210000}"/>
    <cellStyle name="Comma 2 2 2 2 14 2 3 2 2 3 2" xfId="40442" xr:uid="{00000000-0005-0000-0000-000022210000}"/>
    <cellStyle name="Comma 2 2 2 2 14 2 3 2 2 3 3" xfId="41576" xr:uid="{00000000-0005-0000-0000-000023210000}"/>
    <cellStyle name="Comma 2 2 2 2 14 2 3 2 2 4" xfId="39066" xr:uid="{00000000-0005-0000-0000-000024210000}"/>
    <cellStyle name="Comma 2 2 2 2 14 2 3 2 3" xfId="38058" xr:uid="{00000000-0005-0000-0000-000025210000}"/>
    <cellStyle name="Comma 2 2 2 2 14 2 3 2 4" xfId="38476" xr:uid="{00000000-0005-0000-0000-000026210000}"/>
    <cellStyle name="Comma 2 2 2 2 14 2 3 2 4 2" xfId="39605" xr:uid="{00000000-0005-0000-0000-000027210000}"/>
    <cellStyle name="Comma 2 2 2 2 14 2 3 2 4 3" xfId="40850" xr:uid="{00000000-0005-0000-0000-000028210000}"/>
    <cellStyle name="Comma 2 2 2 2 14 2 3 2 5" xfId="39561" xr:uid="{00000000-0005-0000-0000-000029210000}"/>
    <cellStyle name="Comma 2 2 2 2 14 2 3 2 6" xfId="39067" xr:uid="{00000000-0005-0000-0000-00002A210000}"/>
    <cellStyle name="Comma 2 2 2 2 14 2 3 3" xfId="37190" xr:uid="{00000000-0005-0000-0000-00002B210000}"/>
    <cellStyle name="Comma 2 2 2 2 14 2 3 4" xfId="37335" xr:uid="{00000000-0005-0000-0000-00002C210000}"/>
    <cellStyle name="Comma 2 2 2 2 14 2 3 5" xfId="37541" xr:uid="{00000000-0005-0000-0000-00002D210000}"/>
    <cellStyle name="Comma 2 2 2 2 14 2 3 5 2" xfId="37960" xr:uid="{00000000-0005-0000-0000-00002E210000}"/>
    <cellStyle name="Comma 2 2 2 2 14 2 3 5 2 2" xfId="39811" xr:uid="{00000000-0005-0000-0000-00002F210000}"/>
    <cellStyle name="Comma 2 2 2 2 14 2 3 5 2 2 2" xfId="40140" xr:uid="{00000000-0005-0000-0000-000030210000}"/>
    <cellStyle name="Comma 2 2 2 2 14 2 3 5 2 2 3" xfId="41345" xr:uid="{00000000-0005-0000-0000-000031210000}"/>
    <cellStyle name="Comma 2 2 2 2 14 2 3 5 2 3" xfId="40623" xr:uid="{00000000-0005-0000-0000-000032210000}"/>
    <cellStyle name="Comma 2 2 2 2 14 2 3 5 2 4" xfId="41022" xr:uid="{00000000-0005-0000-0000-000033210000}"/>
    <cellStyle name="Comma 2 2 2 2 14 2 3 5 3" xfId="38481" xr:uid="{00000000-0005-0000-0000-000034210000}"/>
    <cellStyle name="Comma 2 2 2 2 14 2 3 5 3 2" xfId="40299" xr:uid="{00000000-0005-0000-0000-000035210000}"/>
    <cellStyle name="Comma 2 2 2 2 14 2 3 5 3 3" xfId="41493" xr:uid="{00000000-0005-0000-0000-000036210000}"/>
    <cellStyle name="Comma 2 2 2 2 14 2 3 5 4" xfId="39065" xr:uid="{00000000-0005-0000-0000-000037210000}"/>
    <cellStyle name="Comma 2 2 2 2 14 2 3 6" xfId="38475" xr:uid="{00000000-0005-0000-0000-000038210000}"/>
    <cellStyle name="Comma 2 2 2 2 14 2 3 6 2" xfId="39480" xr:uid="{00000000-0005-0000-0000-000039210000}"/>
    <cellStyle name="Comma 2 2 2 2 14 2 3 6 3" xfId="40755" xr:uid="{00000000-0005-0000-0000-00003A210000}"/>
    <cellStyle name="Comma 2 2 2 2 14 2 3 7" xfId="39547" xr:uid="{00000000-0005-0000-0000-00003B210000}"/>
    <cellStyle name="Comma 2 2 2 2 14 2 3 8" xfId="39068" xr:uid="{00000000-0005-0000-0000-00003C210000}"/>
    <cellStyle name="Comma 2 2 2 2 14 2 4" xfId="37093" xr:uid="{00000000-0005-0000-0000-00003D210000}"/>
    <cellStyle name="Comma 2 2 2 2 14 2 5" xfId="37128" xr:uid="{00000000-0005-0000-0000-00003E210000}"/>
    <cellStyle name="Comma 2 2 2 2 14 2 6" xfId="36879" xr:uid="{00000000-0005-0000-0000-00003F210000}"/>
    <cellStyle name="Comma 2 2 2 2 14 2 6 2" xfId="37740" xr:uid="{00000000-0005-0000-0000-000040210000}"/>
    <cellStyle name="Comma 2 2 2 2 14 2 6 2 2" xfId="37837" xr:uid="{00000000-0005-0000-0000-000041210000}"/>
    <cellStyle name="Comma 2 2 2 2 14 2 6 2 2 2" xfId="39921" xr:uid="{00000000-0005-0000-0000-000042210000}"/>
    <cellStyle name="Comma 2 2 2 2 14 2 6 2 2 2 2" xfId="40018" xr:uid="{00000000-0005-0000-0000-000043210000}"/>
    <cellStyle name="Comma 2 2 2 2 14 2 6 2 2 2 3" xfId="41223" xr:uid="{00000000-0005-0000-0000-000044210000}"/>
    <cellStyle name="Comma 2 2 2 2 14 2 6 2 2 3" xfId="40501" xr:uid="{00000000-0005-0000-0000-000045210000}"/>
    <cellStyle name="Comma 2 2 2 2 14 2 6 2 2 4" xfId="41126" xr:uid="{00000000-0005-0000-0000-000046210000}"/>
    <cellStyle name="Comma 2 2 2 2 14 2 6 2 3" xfId="38483" xr:uid="{00000000-0005-0000-0000-000047210000}"/>
    <cellStyle name="Comma 2 2 2 2 14 2 6 2 3 2" xfId="40404" xr:uid="{00000000-0005-0000-0000-000048210000}"/>
    <cellStyle name="Comma 2 2 2 2 14 2 6 2 3 3" xfId="41538" xr:uid="{00000000-0005-0000-0000-000049210000}"/>
    <cellStyle name="Comma 2 2 2 2 14 2 6 2 4" xfId="39063" xr:uid="{00000000-0005-0000-0000-00004A210000}"/>
    <cellStyle name="Comma 2 2 2 2 14 2 6 3" xfId="38019" xr:uid="{00000000-0005-0000-0000-00004B210000}"/>
    <cellStyle name="Comma 2 2 2 2 14 2 6 4" xfId="38482" xr:uid="{00000000-0005-0000-0000-00004C210000}"/>
    <cellStyle name="Comma 2 2 2 2 14 2 6 4 2" xfId="39539" xr:uid="{00000000-0005-0000-0000-00004D210000}"/>
    <cellStyle name="Comma 2 2 2 2 14 2 6 4 3" xfId="40812" xr:uid="{00000000-0005-0000-0000-00004E210000}"/>
    <cellStyle name="Comma 2 2 2 2 14 2 6 5" xfId="39253" xr:uid="{00000000-0005-0000-0000-00004F210000}"/>
    <cellStyle name="Comma 2 2 2 2 14 2 6 6" xfId="39064" xr:uid="{00000000-0005-0000-0000-000050210000}"/>
    <cellStyle name="Comma 2 2 2 2 14 2 7" xfId="37330" xr:uid="{00000000-0005-0000-0000-000051210000}"/>
    <cellStyle name="Comma 2 2 2 2 14 2 8" xfId="37546" xr:uid="{00000000-0005-0000-0000-000052210000}"/>
    <cellStyle name="Comma 2 2 2 2 14 2 8 2" xfId="37709" xr:uid="{00000000-0005-0000-0000-000053210000}"/>
    <cellStyle name="Comma 2 2 2 2 14 2 8 2 2" xfId="39816" xr:uid="{00000000-0005-0000-0000-000054210000}"/>
    <cellStyle name="Comma 2 2 2 2 14 2 8 2 2 2" xfId="39890" xr:uid="{00000000-0005-0000-0000-000055210000}"/>
    <cellStyle name="Comma 2 2 2 2 14 2 8 2 2 3" xfId="41095" xr:uid="{00000000-0005-0000-0000-000056210000}"/>
    <cellStyle name="Comma 2 2 2 2 14 2 8 2 3" xfId="40373" xr:uid="{00000000-0005-0000-0000-000057210000}"/>
    <cellStyle name="Comma 2 2 2 2 14 2 8 2 4" xfId="41027" xr:uid="{00000000-0005-0000-0000-000058210000}"/>
    <cellStyle name="Comma 2 2 2 2 14 2 8 3" xfId="38484" xr:uid="{00000000-0005-0000-0000-000059210000}"/>
    <cellStyle name="Comma 2 2 2 2 14 2 8 3 2" xfId="40304" xr:uid="{00000000-0005-0000-0000-00005A210000}"/>
    <cellStyle name="Comma 2 2 2 2 14 2 8 3 3" xfId="41498" xr:uid="{00000000-0005-0000-0000-00005B210000}"/>
    <cellStyle name="Comma 2 2 2 2 14 2 8 4" xfId="39062" xr:uid="{00000000-0005-0000-0000-00005C210000}"/>
    <cellStyle name="Comma 2 2 2 2 14 2 9" xfId="38450" xr:uid="{00000000-0005-0000-0000-00005D210000}"/>
    <cellStyle name="Comma 2 2 2 2 14 2 9 2" xfId="39413" xr:uid="{00000000-0005-0000-0000-00005E210000}"/>
    <cellStyle name="Comma 2 2 2 2 14 2 9 3" xfId="40717" xr:uid="{00000000-0005-0000-0000-00005F210000}"/>
    <cellStyle name="Comma 2 2 2 2 14 3" xfId="36698" xr:uid="{00000000-0005-0000-0000-000060210000}"/>
    <cellStyle name="Comma 2 2 2 2 14 3 10" xfId="39061" xr:uid="{00000000-0005-0000-0000-000061210000}"/>
    <cellStyle name="Comma 2 2 2 2 14 3 2" xfId="37018" xr:uid="{00000000-0005-0000-0000-000062210000}"/>
    <cellStyle name="Comma 2 2 2 2 14 3 2 2" xfId="37047" xr:uid="{00000000-0005-0000-0000-000063210000}"/>
    <cellStyle name="Comma 2 2 2 2 14 3 2 2 2" xfId="37859" xr:uid="{00000000-0005-0000-0000-000064210000}"/>
    <cellStyle name="Comma 2 2 2 2 14 3 2 2 2 2" xfId="37882" xr:uid="{00000000-0005-0000-0000-000065210000}"/>
    <cellStyle name="Comma 2 2 2 2 14 3 2 2 2 2 2" xfId="40039" xr:uid="{00000000-0005-0000-0000-000066210000}"/>
    <cellStyle name="Comma 2 2 2 2 14 3 2 2 2 2 2 2" xfId="40062" xr:uid="{00000000-0005-0000-0000-000067210000}"/>
    <cellStyle name="Comma 2 2 2 2 14 3 2 2 2 2 2 3" xfId="41267" xr:uid="{00000000-0005-0000-0000-000068210000}"/>
    <cellStyle name="Comma 2 2 2 2 14 3 2 2 2 2 3" xfId="40545" xr:uid="{00000000-0005-0000-0000-000069210000}"/>
    <cellStyle name="Comma 2 2 2 2 14 3 2 2 2 2 4" xfId="41244" xr:uid="{00000000-0005-0000-0000-00006A210000}"/>
    <cellStyle name="Comma 2 2 2 2 14 3 2 2 2 3" xfId="38488" xr:uid="{00000000-0005-0000-0000-00006B210000}"/>
    <cellStyle name="Comma 2 2 2 2 14 3 2 2 2 3 2" xfId="40522" xr:uid="{00000000-0005-0000-0000-00006C210000}"/>
    <cellStyle name="Comma 2 2 2 2 14 3 2 2 2 3 3" xfId="41607" xr:uid="{00000000-0005-0000-0000-00006D210000}"/>
    <cellStyle name="Comma 2 2 2 2 14 3 2 2 2 4" xfId="39058" xr:uid="{00000000-0005-0000-0000-00006E210000}"/>
    <cellStyle name="Comma 2 2 2 2 14 3 2 2 3" xfId="38064" xr:uid="{00000000-0005-0000-0000-00006F210000}"/>
    <cellStyle name="Comma 2 2 2 2 14 3 2 2 4" xfId="38487" xr:uid="{00000000-0005-0000-0000-000070210000}"/>
    <cellStyle name="Comma 2 2 2 2 14 3 2 2 4 2" xfId="39611" xr:uid="{00000000-0005-0000-0000-000071210000}"/>
    <cellStyle name="Comma 2 2 2 2 14 3 2 2 4 3" xfId="40856" xr:uid="{00000000-0005-0000-0000-000072210000}"/>
    <cellStyle name="Comma 2 2 2 2 14 3 2 2 5" xfId="39564" xr:uid="{00000000-0005-0000-0000-000073210000}"/>
    <cellStyle name="Comma 2 2 2 2 14 3 2 2 6" xfId="39059" xr:uid="{00000000-0005-0000-0000-000074210000}"/>
    <cellStyle name="Comma 2 2 2 2 14 3 2 3" xfId="37196" xr:uid="{00000000-0005-0000-0000-000075210000}"/>
    <cellStyle name="Comma 2 2 2 2 14 3 2 4" xfId="37337" xr:uid="{00000000-0005-0000-0000-000076210000}"/>
    <cellStyle name="Comma 2 2 2 2 14 3 2 5" xfId="37539" xr:uid="{00000000-0005-0000-0000-000077210000}"/>
    <cellStyle name="Comma 2 2 2 2 14 3 2 5 2" xfId="38041" xr:uid="{00000000-0005-0000-0000-000078210000}"/>
    <cellStyle name="Comma 2 2 2 2 14 3 2 5 2 2" xfId="39809" xr:uid="{00000000-0005-0000-0000-000079210000}"/>
    <cellStyle name="Comma 2 2 2 2 14 3 2 5 2 2 2" xfId="40171" xr:uid="{00000000-0005-0000-0000-00007A210000}"/>
    <cellStyle name="Comma 2 2 2 2 14 3 2 5 2 2 3" xfId="41376" xr:uid="{00000000-0005-0000-0000-00007B210000}"/>
    <cellStyle name="Comma 2 2 2 2 14 3 2 5 2 3" xfId="40654" xr:uid="{00000000-0005-0000-0000-00007C210000}"/>
    <cellStyle name="Comma 2 2 2 2 14 3 2 5 2 4" xfId="41020" xr:uid="{00000000-0005-0000-0000-00007D210000}"/>
    <cellStyle name="Comma 2 2 2 2 14 3 2 5 3" xfId="38489" xr:uid="{00000000-0005-0000-0000-00007E210000}"/>
    <cellStyle name="Comma 2 2 2 2 14 3 2 5 3 2" xfId="40297" xr:uid="{00000000-0005-0000-0000-00007F210000}"/>
    <cellStyle name="Comma 2 2 2 2 14 3 2 5 3 3" xfId="41491" xr:uid="{00000000-0005-0000-0000-000080210000}"/>
    <cellStyle name="Comma 2 2 2 2 14 3 2 5 4" xfId="39057" xr:uid="{00000000-0005-0000-0000-000081210000}"/>
    <cellStyle name="Comma 2 2 2 2 14 3 2 6" xfId="38486" xr:uid="{00000000-0005-0000-0000-000082210000}"/>
    <cellStyle name="Comma 2 2 2 2 14 3 2 6 2" xfId="39588" xr:uid="{00000000-0005-0000-0000-000083210000}"/>
    <cellStyle name="Comma 2 2 2 2 14 3 2 6 3" xfId="40833" xr:uid="{00000000-0005-0000-0000-000084210000}"/>
    <cellStyle name="Comma 2 2 2 2 14 3 2 7" xfId="39585" xr:uid="{00000000-0005-0000-0000-000085210000}"/>
    <cellStyle name="Comma 2 2 2 2 14 3 2 8" xfId="39060" xr:uid="{00000000-0005-0000-0000-000086210000}"/>
    <cellStyle name="Comma 2 2 2 2 14 3 3" xfId="37099" xr:uid="{00000000-0005-0000-0000-000087210000}"/>
    <cellStyle name="Comma 2 2 2 2 14 3 4" xfId="37134" xr:uid="{00000000-0005-0000-0000-000088210000}"/>
    <cellStyle name="Comma 2 2 2 2 14 3 5" xfId="37174" xr:uid="{00000000-0005-0000-0000-000089210000}"/>
    <cellStyle name="Comma 2 2 2 2 14 3 5 2" xfId="37746" xr:uid="{00000000-0005-0000-0000-00008A210000}"/>
    <cellStyle name="Comma 2 2 2 2 14 3 5 2 2" xfId="37930" xr:uid="{00000000-0005-0000-0000-00008B210000}"/>
    <cellStyle name="Comma 2 2 2 2 14 3 5 2 2 2" xfId="39927" xr:uid="{00000000-0005-0000-0000-00008C210000}"/>
    <cellStyle name="Comma 2 2 2 2 14 3 5 2 2 2 2" xfId="40110" xr:uid="{00000000-0005-0000-0000-00008D210000}"/>
    <cellStyle name="Comma 2 2 2 2 14 3 5 2 2 2 3" xfId="41315" xr:uid="{00000000-0005-0000-0000-00008E210000}"/>
    <cellStyle name="Comma 2 2 2 2 14 3 5 2 2 3" xfId="40593" xr:uid="{00000000-0005-0000-0000-00008F210000}"/>
    <cellStyle name="Comma 2 2 2 2 14 3 5 2 2 4" xfId="41132" xr:uid="{00000000-0005-0000-0000-000090210000}"/>
    <cellStyle name="Comma 2 2 2 2 14 3 5 2 3" xfId="38491" xr:uid="{00000000-0005-0000-0000-000091210000}"/>
    <cellStyle name="Comma 2 2 2 2 14 3 5 2 3 2" xfId="40410" xr:uid="{00000000-0005-0000-0000-000092210000}"/>
    <cellStyle name="Comma 2 2 2 2 14 3 5 2 3 3" xfId="41544" xr:uid="{00000000-0005-0000-0000-000093210000}"/>
    <cellStyle name="Comma 2 2 2 2 14 3 5 2 4" xfId="39055" xr:uid="{00000000-0005-0000-0000-000094210000}"/>
    <cellStyle name="Comma 2 2 2 2 14 3 5 3" xfId="38112" xr:uid="{00000000-0005-0000-0000-000095210000}"/>
    <cellStyle name="Comma 2 2 2 2 14 3 5 4" xfId="38490" xr:uid="{00000000-0005-0000-0000-000096210000}"/>
    <cellStyle name="Comma 2 2 2 2 14 3 5 4 2" xfId="39659" xr:uid="{00000000-0005-0000-0000-000097210000}"/>
    <cellStyle name="Comma 2 2 2 2 14 3 5 4 3" xfId="40904" xr:uid="{00000000-0005-0000-0000-000098210000}"/>
    <cellStyle name="Comma 2 2 2 2 14 3 5 5" xfId="39447" xr:uid="{00000000-0005-0000-0000-000099210000}"/>
    <cellStyle name="Comma 2 2 2 2 14 3 5 6" xfId="39056" xr:uid="{00000000-0005-0000-0000-00009A210000}"/>
    <cellStyle name="Comma 2 2 2 2 14 3 6" xfId="37336" xr:uid="{00000000-0005-0000-0000-00009B210000}"/>
    <cellStyle name="Comma 2 2 2 2 14 3 7" xfId="37540" xr:uid="{00000000-0005-0000-0000-00009C210000}"/>
    <cellStyle name="Comma 2 2 2 2 14 3 7 2" xfId="37677" xr:uid="{00000000-0005-0000-0000-00009D210000}"/>
    <cellStyle name="Comma 2 2 2 2 14 3 7 2 2" xfId="39810" xr:uid="{00000000-0005-0000-0000-00009E210000}"/>
    <cellStyle name="Comma 2 2 2 2 14 3 7 2 2 2" xfId="39862" xr:uid="{00000000-0005-0000-0000-00009F210000}"/>
    <cellStyle name="Comma 2 2 2 2 14 3 7 2 2 3" xfId="41067" xr:uid="{00000000-0005-0000-0000-0000A0210000}"/>
    <cellStyle name="Comma 2 2 2 2 14 3 7 2 3" xfId="40345" xr:uid="{00000000-0005-0000-0000-0000A1210000}"/>
    <cellStyle name="Comma 2 2 2 2 14 3 7 2 4" xfId="41021" xr:uid="{00000000-0005-0000-0000-0000A2210000}"/>
    <cellStyle name="Comma 2 2 2 2 14 3 7 3" xfId="38493" xr:uid="{00000000-0005-0000-0000-0000A3210000}"/>
    <cellStyle name="Comma 2 2 2 2 14 3 7 3 2" xfId="40298" xr:uid="{00000000-0005-0000-0000-0000A4210000}"/>
    <cellStyle name="Comma 2 2 2 2 14 3 7 3 3" xfId="41492" xr:uid="{00000000-0005-0000-0000-0000A5210000}"/>
    <cellStyle name="Comma 2 2 2 2 14 3 7 4" xfId="39054" xr:uid="{00000000-0005-0000-0000-0000A6210000}"/>
    <cellStyle name="Comma 2 2 2 2 14 3 8" xfId="38485" xr:uid="{00000000-0005-0000-0000-0000A7210000}"/>
    <cellStyle name="Comma 2 2 2 2 14 3 8 2" xfId="39419" xr:uid="{00000000-0005-0000-0000-0000A8210000}"/>
    <cellStyle name="Comma 2 2 2 2 14 3 8 3" xfId="40723" xr:uid="{00000000-0005-0000-0000-0000A9210000}"/>
    <cellStyle name="Comma 2 2 2 2 14 3 9" xfId="39292" xr:uid="{00000000-0005-0000-0000-0000AA210000}"/>
    <cellStyle name="Comma 2 2 2 2 14 4" xfId="36809" xr:uid="{00000000-0005-0000-0000-0000AB210000}"/>
    <cellStyle name="Comma 2 2 2 2 14 4 2" xfId="36971" xr:uid="{00000000-0005-0000-0000-0000AC210000}"/>
    <cellStyle name="Comma 2 2 2 2 14 4 2 2" xfId="37777" xr:uid="{00000000-0005-0000-0000-0000AD210000}"/>
    <cellStyle name="Comma 2 2 2 2 14 4 2 2 2" xfId="37847" xr:uid="{00000000-0005-0000-0000-0000AE210000}"/>
    <cellStyle name="Comma 2 2 2 2 14 4 2 2 2 2" xfId="39958" xr:uid="{00000000-0005-0000-0000-0000AF210000}"/>
    <cellStyle name="Comma 2 2 2 2 14 4 2 2 2 2 2" xfId="40027" xr:uid="{00000000-0005-0000-0000-0000B0210000}"/>
    <cellStyle name="Comma 2 2 2 2 14 4 2 2 2 2 3" xfId="41232" xr:uid="{00000000-0005-0000-0000-0000B1210000}"/>
    <cellStyle name="Comma 2 2 2 2 14 4 2 2 2 3" xfId="40510" xr:uid="{00000000-0005-0000-0000-0000B2210000}"/>
    <cellStyle name="Comma 2 2 2 2 14 4 2 2 2 4" xfId="41163" xr:uid="{00000000-0005-0000-0000-0000B3210000}"/>
    <cellStyle name="Comma 2 2 2 2 14 4 2 2 3" xfId="38496" xr:uid="{00000000-0005-0000-0000-0000B4210000}"/>
    <cellStyle name="Comma 2 2 2 2 14 4 2 2 3 2" xfId="40441" xr:uid="{00000000-0005-0000-0000-0000B5210000}"/>
    <cellStyle name="Comma 2 2 2 2 14 4 2 2 3 3" xfId="41575" xr:uid="{00000000-0005-0000-0000-0000B6210000}"/>
    <cellStyle name="Comma 2 2 2 2 14 4 2 2 4" xfId="39051" xr:uid="{00000000-0005-0000-0000-0000B7210000}"/>
    <cellStyle name="Comma 2 2 2 2 14 4 2 3" xfId="38029" xr:uid="{00000000-0005-0000-0000-0000B8210000}"/>
    <cellStyle name="Comma 2 2 2 2 14 4 2 4" xfId="38495" xr:uid="{00000000-0005-0000-0000-0000B9210000}"/>
    <cellStyle name="Comma 2 2 2 2 14 4 2 4 2" xfId="39575" xr:uid="{00000000-0005-0000-0000-0000BA210000}"/>
    <cellStyle name="Comma 2 2 2 2 14 4 2 4 3" xfId="40821" xr:uid="{00000000-0005-0000-0000-0000BB210000}"/>
    <cellStyle name="Comma 2 2 2 2 14 4 2 5" xfId="39559" xr:uid="{00000000-0005-0000-0000-0000BC210000}"/>
    <cellStyle name="Comma 2 2 2 2 14 4 2 6" xfId="39052" xr:uid="{00000000-0005-0000-0000-0000BD210000}"/>
    <cellStyle name="Comma 2 2 2 2 14 4 3" xfId="37162" xr:uid="{00000000-0005-0000-0000-0000BE210000}"/>
    <cellStyle name="Comma 2 2 2 2 14 4 4" xfId="37338" xr:uid="{00000000-0005-0000-0000-0000BF210000}"/>
    <cellStyle name="Comma 2 2 2 2 14 4 5" xfId="37538" xr:uid="{00000000-0005-0000-0000-0000C0210000}"/>
    <cellStyle name="Comma 2 2 2 2 14 4 5 2" xfId="37959" xr:uid="{00000000-0005-0000-0000-0000C1210000}"/>
    <cellStyle name="Comma 2 2 2 2 14 4 5 2 2" xfId="39808" xr:uid="{00000000-0005-0000-0000-0000C2210000}"/>
    <cellStyle name="Comma 2 2 2 2 14 4 5 2 2 2" xfId="40139" xr:uid="{00000000-0005-0000-0000-0000C3210000}"/>
    <cellStyle name="Comma 2 2 2 2 14 4 5 2 2 3" xfId="41344" xr:uid="{00000000-0005-0000-0000-0000C4210000}"/>
    <cellStyle name="Comma 2 2 2 2 14 4 5 2 3" xfId="40622" xr:uid="{00000000-0005-0000-0000-0000C5210000}"/>
    <cellStyle name="Comma 2 2 2 2 14 4 5 2 4" xfId="41019" xr:uid="{00000000-0005-0000-0000-0000C6210000}"/>
    <cellStyle name="Comma 2 2 2 2 14 4 5 3" xfId="38497" xr:uid="{00000000-0005-0000-0000-0000C7210000}"/>
    <cellStyle name="Comma 2 2 2 2 14 4 5 3 2" xfId="40296" xr:uid="{00000000-0005-0000-0000-0000C8210000}"/>
    <cellStyle name="Comma 2 2 2 2 14 4 5 3 3" xfId="41490" xr:uid="{00000000-0005-0000-0000-0000C9210000}"/>
    <cellStyle name="Comma 2 2 2 2 14 4 5 4" xfId="39050" xr:uid="{00000000-0005-0000-0000-0000CA210000}"/>
    <cellStyle name="Comma 2 2 2 2 14 4 6" xfId="38494" xr:uid="{00000000-0005-0000-0000-0000CB210000}"/>
    <cellStyle name="Comma 2 2 2 2 14 4 6 2" xfId="39479" xr:uid="{00000000-0005-0000-0000-0000CC210000}"/>
    <cellStyle name="Comma 2 2 2 2 14 4 6 3" xfId="40754" xr:uid="{00000000-0005-0000-0000-0000CD210000}"/>
    <cellStyle name="Comma 2 2 2 2 14 4 7" xfId="39705" xr:uid="{00000000-0005-0000-0000-0000CE210000}"/>
    <cellStyle name="Comma 2 2 2 2 14 4 8" xfId="39053" xr:uid="{00000000-0005-0000-0000-0000CF210000}"/>
    <cellStyle name="Comma 2 2 2 2 14 5" xfId="37084" xr:uid="{00000000-0005-0000-0000-0000D0210000}"/>
    <cellStyle name="Comma 2 2 2 2 14 6" xfId="36880" xr:uid="{00000000-0005-0000-0000-0000D1210000}"/>
    <cellStyle name="Comma 2 2 2 2 14 6 2" xfId="37717" xr:uid="{00000000-0005-0000-0000-0000D2210000}"/>
    <cellStyle name="Comma 2 2 2 2 14 6 2 2" xfId="37838" xr:uid="{00000000-0005-0000-0000-0000D3210000}"/>
    <cellStyle name="Comma 2 2 2 2 14 6 2 2 2" xfId="39898" xr:uid="{00000000-0005-0000-0000-0000D4210000}"/>
    <cellStyle name="Comma 2 2 2 2 14 6 2 2 2 2" xfId="40019" xr:uid="{00000000-0005-0000-0000-0000D5210000}"/>
    <cellStyle name="Comma 2 2 2 2 14 6 2 2 2 3" xfId="41224" xr:uid="{00000000-0005-0000-0000-0000D6210000}"/>
    <cellStyle name="Comma 2 2 2 2 14 6 2 2 3" xfId="40502" xr:uid="{00000000-0005-0000-0000-0000D7210000}"/>
    <cellStyle name="Comma 2 2 2 2 14 6 2 2 4" xfId="41103" xr:uid="{00000000-0005-0000-0000-0000D8210000}"/>
    <cellStyle name="Comma 2 2 2 2 14 6 2 3" xfId="38499" xr:uid="{00000000-0005-0000-0000-0000D9210000}"/>
    <cellStyle name="Comma 2 2 2 2 14 6 2 3 2" xfId="40381" xr:uid="{00000000-0005-0000-0000-0000DA210000}"/>
    <cellStyle name="Comma 2 2 2 2 14 6 2 3 3" xfId="41522" xr:uid="{00000000-0005-0000-0000-0000DB210000}"/>
    <cellStyle name="Comma 2 2 2 2 14 6 2 4" xfId="39047" xr:uid="{00000000-0005-0000-0000-0000DC210000}"/>
    <cellStyle name="Comma 2 2 2 2 14 6 3" xfId="38020" xr:uid="{00000000-0005-0000-0000-0000DD210000}"/>
    <cellStyle name="Comma 2 2 2 2 14 6 4" xfId="38498" xr:uid="{00000000-0005-0000-0000-0000DE210000}"/>
    <cellStyle name="Comma 2 2 2 2 14 6 4 2" xfId="39540" xr:uid="{00000000-0005-0000-0000-0000DF210000}"/>
    <cellStyle name="Comma 2 2 2 2 14 6 4 3" xfId="40813" xr:uid="{00000000-0005-0000-0000-0000E0210000}"/>
    <cellStyle name="Comma 2 2 2 2 14 6 5" xfId="39252" xr:uid="{00000000-0005-0000-0000-0000E1210000}"/>
    <cellStyle name="Comma 2 2 2 2 14 6 6" xfId="39049" xr:uid="{00000000-0005-0000-0000-0000E2210000}"/>
    <cellStyle name="Comma 2 2 2 2 14 7" xfId="37329" xr:uid="{00000000-0005-0000-0000-0000E3210000}"/>
    <cellStyle name="Comma 2 2 2 2 14 8" xfId="37547" xr:uid="{00000000-0005-0000-0000-0000E4210000}"/>
    <cellStyle name="Comma 2 2 2 2 14 8 2" xfId="37714" xr:uid="{00000000-0005-0000-0000-0000E5210000}"/>
    <cellStyle name="Comma 2 2 2 2 14 8 2 2" xfId="39817" xr:uid="{00000000-0005-0000-0000-0000E6210000}"/>
    <cellStyle name="Comma 2 2 2 2 14 8 2 2 2" xfId="39895" xr:uid="{00000000-0005-0000-0000-0000E7210000}"/>
    <cellStyle name="Comma 2 2 2 2 14 8 2 2 3" xfId="41100" xr:uid="{00000000-0005-0000-0000-0000E8210000}"/>
    <cellStyle name="Comma 2 2 2 2 14 8 2 3" xfId="40378" xr:uid="{00000000-0005-0000-0000-0000E9210000}"/>
    <cellStyle name="Comma 2 2 2 2 14 8 2 4" xfId="41028" xr:uid="{00000000-0005-0000-0000-0000EA210000}"/>
    <cellStyle name="Comma 2 2 2 2 14 8 3" xfId="38500" xr:uid="{00000000-0005-0000-0000-0000EB210000}"/>
    <cellStyle name="Comma 2 2 2 2 14 8 3 2" xfId="40305" xr:uid="{00000000-0005-0000-0000-0000EC210000}"/>
    <cellStyle name="Comma 2 2 2 2 14 8 3 3" xfId="41499" xr:uid="{00000000-0005-0000-0000-0000ED210000}"/>
    <cellStyle name="Comma 2 2 2 2 14 8 4" xfId="39042" xr:uid="{00000000-0005-0000-0000-0000EE210000}"/>
    <cellStyle name="Comma 2 2 2 2 14 9" xfId="38449" xr:uid="{00000000-0005-0000-0000-0000EF210000}"/>
    <cellStyle name="Comma 2 2 2 2 14 9 2" xfId="39368" xr:uid="{00000000-0005-0000-0000-0000F0210000}"/>
    <cellStyle name="Comma 2 2 2 2 14 9 3" xfId="40701" xr:uid="{00000000-0005-0000-0000-0000F1210000}"/>
    <cellStyle name="Comma 2 2 2 2 15" xfId="36691" xr:uid="{00000000-0005-0000-0000-0000F2210000}"/>
    <cellStyle name="Comma 2 2 2 2 16" xfId="36675" xr:uid="{00000000-0005-0000-0000-0000F3210000}"/>
    <cellStyle name="Comma 2 2 2 2 17" xfId="36590" xr:uid="{00000000-0005-0000-0000-0000F4210000}"/>
    <cellStyle name="Comma 2 2 2 2 17 10" xfId="39038" xr:uid="{00000000-0005-0000-0000-0000F5210000}"/>
    <cellStyle name="Comma 2 2 2 2 17 11" xfId="43628" xr:uid="{00000000-0005-0000-0000-0000F6210000}"/>
    <cellStyle name="Comma 2 2 2 2 17 2" xfId="36706" xr:uid="{00000000-0005-0000-0000-0000F7210000}"/>
    <cellStyle name="Comma 2 2 2 2 17 2 10" xfId="39037" xr:uid="{00000000-0005-0000-0000-0000F8210000}"/>
    <cellStyle name="Comma 2 2 2 2 17 2 2" xfId="37029" xr:uid="{00000000-0005-0000-0000-0000F9210000}"/>
    <cellStyle name="Comma 2 2 2 2 17 2 2 2" xfId="37055" xr:uid="{00000000-0005-0000-0000-0000FA210000}"/>
    <cellStyle name="Comma 2 2 2 2 17 2 2 2 2" xfId="37870" xr:uid="{00000000-0005-0000-0000-0000FB210000}"/>
    <cellStyle name="Comma 2 2 2 2 17 2 2 2 2 2" xfId="37890" xr:uid="{00000000-0005-0000-0000-0000FC210000}"/>
    <cellStyle name="Comma 2 2 2 2 17 2 2 2 2 2 2" xfId="40050" xr:uid="{00000000-0005-0000-0000-0000FD210000}"/>
    <cellStyle name="Comma 2 2 2 2 17 2 2 2 2 2 2 2" xfId="40070" xr:uid="{00000000-0005-0000-0000-0000FE210000}"/>
    <cellStyle name="Comma 2 2 2 2 17 2 2 2 2 2 2 3" xfId="41275" xr:uid="{00000000-0005-0000-0000-0000FF210000}"/>
    <cellStyle name="Comma 2 2 2 2 17 2 2 2 2 2 3" xfId="40553" xr:uid="{00000000-0005-0000-0000-000000220000}"/>
    <cellStyle name="Comma 2 2 2 2 17 2 2 2 2 2 4" xfId="41255" xr:uid="{00000000-0005-0000-0000-000001220000}"/>
    <cellStyle name="Comma 2 2 2 2 17 2 2 2 2 3" xfId="38505" xr:uid="{00000000-0005-0000-0000-000002220000}"/>
    <cellStyle name="Comma 2 2 2 2 17 2 2 2 2 3 2" xfId="40533" xr:uid="{00000000-0005-0000-0000-000003220000}"/>
    <cellStyle name="Comma 2 2 2 2 17 2 2 2 2 3 3" xfId="41616" xr:uid="{00000000-0005-0000-0000-000004220000}"/>
    <cellStyle name="Comma 2 2 2 2 17 2 2 2 2 4" xfId="39030" xr:uid="{00000000-0005-0000-0000-000005220000}"/>
    <cellStyle name="Comma 2 2 2 2 17 2 2 2 3" xfId="38072" xr:uid="{00000000-0005-0000-0000-000006220000}"/>
    <cellStyle name="Comma 2 2 2 2 17 2 2 2 4" xfId="38504" xr:uid="{00000000-0005-0000-0000-000007220000}"/>
    <cellStyle name="Comma 2 2 2 2 17 2 2 2 4 2" xfId="39619" xr:uid="{00000000-0005-0000-0000-000008220000}"/>
    <cellStyle name="Comma 2 2 2 2 17 2 2 2 4 3" xfId="40864" xr:uid="{00000000-0005-0000-0000-000009220000}"/>
    <cellStyle name="Comma 2 2 2 2 17 2 2 2 5" xfId="39348" xr:uid="{00000000-0005-0000-0000-00000A220000}"/>
    <cellStyle name="Comma 2 2 2 2 17 2 2 2 6" xfId="39031" xr:uid="{00000000-0005-0000-0000-00000B220000}"/>
    <cellStyle name="Comma 2 2 2 2 17 2 2 3" xfId="37204" xr:uid="{00000000-0005-0000-0000-00000C220000}"/>
    <cellStyle name="Comma 2 2 2 2 17 2 2 4" xfId="37341" xr:uid="{00000000-0005-0000-0000-00000D220000}"/>
    <cellStyle name="Comma 2 2 2 2 17 2 2 5" xfId="37535" xr:uid="{00000000-0005-0000-0000-00000E220000}"/>
    <cellStyle name="Comma 2 2 2 2 17 2 2 5 2" xfId="38052" xr:uid="{00000000-0005-0000-0000-00000F220000}"/>
    <cellStyle name="Comma 2 2 2 2 17 2 2 5 2 2" xfId="39805" xr:uid="{00000000-0005-0000-0000-000010220000}"/>
    <cellStyle name="Comma 2 2 2 2 17 2 2 5 2 2 2" xfId="40180" xr:uid="{00000000-0005-0000-0000-000011220000}"/>
    <cellStyle name="Comma 2 2 2 2 17 2 2 5 2 2 3" xfId="41385" xr:uid="{00000000-0005-0000-0000-000012220000}"/>
    <cellStyle name="Comma 2 2 2 2 17 2 2 5 2 3" xfId="40663" xr:uid="{00000000-0005-0000-0000-000013220000}"/>
    <cellStyle name="Comma 2 2 2 2 17 2 2 5 2 4" xfId="41016" xr:uid="{00000000-0005-0000-0000-000014220000}"/>
    <cellStyle name="Comma 2 2 2 2 17 2 2 5 3" xfId="38506" xr:uid="{00000000-0005-0000-0000-000015220000}"/>
    <cellStyle name="Comma 2 2 2 2 17 2 2 5 3 2" xfId="40293" xr:uid="{00000000-0005-0000-0000-000016220000}"/>
    <cellStyle name="Comma 2 2 2 2 17 2 2 5 3 3" xfId="41487" xr:uid="{00000000-0005-0000-0000-000017220000}"/>
    <cellStyle name="Comma 2 2 2 2 17 2 2 5 4" xfId="39026" xr:uid="{00000000-0005-0000-0000-000018220000}"/>
    <cellStyle name="Comma 2 2 2 2 17 2 2 6" xfId="38503" xr:uid="{00000000-0005-0000-0000-000019220000}"/>
    <cellStyle name="Comma 2 2 2 2 17 2 2 6 2" xfId="39599" xr:uid="{00000000-0005-0000-0000-00001A220000}"/>
    <cellStyle name="Comma 2 2 2 2 17 2 2 6 3" xfId="40844" xr:uid="{00000000-0005-0000-0000-00001B220000}"/>
    <cellStyle name="Comma 2 2 2 2 17 2 2 7" xfId="39560" xr:uid="{00000000-0005-0000-0000-00001C220000}"/>
    <cellStyle name="Comma 2 2 2 2 17 2 2 8" xfId="39036" xr:uid="{00000000-0005-0000-0000-00001D220000}"/>
    <cellStyle name="Comma 2 2 2 2 17 2 3" xfId="37107" xr:uid="{00000000-0005-0000-0000-00001E220000}"/>
    <cellStyle name="Comma 2 2 2 2 17 2 4" xfId="37142" xr:uid="{00000000-0005-0000-0000-00001F220000}"/>
    <cellStyle name="Comma 2 2 2 2 17 2 5" xfId="37185" xr:uid="{00000000-0005-0000-0000-000020220000}"/>
    <cellStyle name="Comma 2 2 2 2 17 2 5 2" xfId="37754" xr:uid="{00000000-0005-0000-0000-000021220000}"/>
    <cellStyle name="Comma 2 2 2 2 17 2 5 2 2" xfId="37939" xr:uid="{00000000-0005-0000-0000-000022220000}"/>
    <cellStyle name="Comma 2 2 2 2 17 2 5 2 2 2" xfId="39935" xr:uid="{00000000-0005-0000-0000-000023220000}"/>
    <cellStyle name="Comma 2 2 2 2 17 2 5 2 2 2 2" xfId="40119" xr:uid="{00000000-0005-0000-0000-000024220000}"/>
    <cellStyle name="Comma 2 2 2 2 17 2 5 2 2 2 3" xfId="41324" xr:uid="{00000000-0005-0000-0000-000025220000}"/>
    <cellStyle name="Comma 2 2 2 2 17 2 5 2 2 3" xfId="40602" xr:uid="{00000000-0005-0000-0000-000026220000}"/>
    <cellStyle name="Comma 2 2 2 2 17 2 5 2 2 4" xfId="41140" xr:uid="{00000000-0005-0000-0000-000027220000}"/>
    <cellStyle name="Comma 2 2 2 2 17 2 5 2 3" xfId="38509" xr:uid="{00000000-0005-0000-0000-000028220000}"/>
    <cellStyle name="Comma 2 2 2 2 17 2 5 2 3 2" xfId="40418" xr:uid="{00000000-0005-0000-0000-000029220000}"/>
    <cellStyle name="Comma 2 2 2 2 17 2 5 2 3 3" xfId="41552" xr:uid="{00000000-0005-0000-0000-00002A220000}"/>
    <cellStyle name="Comma 2 2 2 2 17 2 5 2 4" xfId="39018" xr:uid="{00000000-0005-0000-0000-00002B220000}"/>
    <cellStyle name="Comma 2 2 2 2 17 2 5 3" xfId="38121" xr:uid="{00000000-0005-0000-0000-00002C220000}"/>
    <cellStyle name="Comma 2 2 2 2 17 2 5 4" xfId="38508" xr:uid="{00000000-0005-0000-0000-00002D220000}"/>
    <cellStyle name="Comma 2 2 2 2 17 2 5 4 2" xfId="39668" xr:uid="{00000000-0005-0000-0000-00002E220000}"/>
    <cellStyle name="Comma 2 2 2 2 17 2 5 4 3" xfId="40913" xr:uid="{00000000-0005-0000-0000-00002F220000}"/>
    <cellStyle name="Comma 2 2 2 2 17 2 5 5" xfId="39571" xr:uid="{00000000-0005-0000-0000-000030220000}"/>
    <cellStyle name="Comma 2 2 2 2 17 2 5 6" xfId="39020" xr:uid="{00000000-0005-0000-0000-000031220000}"/>
    <cellStyle name="Comma 2 2 2 2 17 2 6" xfId="37340" xr:uid="{00000000-0005-0000-0000-000032220000}"/>
    <cellStyle name="Comma 2 2 2 2 17 2 7" xfId="37536" xr:uid="{00000000-0005-0000-0000-000033220000}"/>
    <cellStyle name="Comma 2 2 2 2 17 2 7 2" xfId="37669" xr:uid="{00000000-0005-0000-0000-000034220000}"/>
    <cellStyle name="Comma 2 2 2 2 17 2 7 2 2" xfId="39806" xr:uid="{00000000-0005-0000-0000-000035220000}"/>
    <cellStyle name="Comma 2 2 2 2 17 2 7 2 2 2" xfId="39854" xr:uid="{00000000-0005-0000-0000-000036220000}"/>
    <cellStyle name="Comma 2 2 2 2 17 2 7 2 2 3" xfId="41059" xr:uid="{00000000-0005-0000-0000-000037220000}"/>
    <cellStyle name="Comma 2 2 2 2 17 2 7 2 3" xfId="40337" xr:uid="{00000000-0005-0000-0000-000038220000}"/>
    <cellStyle name="Comma 2 2 2 2 17 2 7 2 4" xfId="41017" xr:uid="{00000000-0005-0000-0000-000039220000}"/>
    <cellStyle name="Comma 2 2 2 2 17 2 7 3" xfId="38510" xr:uid="{00000000-0005-0000-0000-00003A220000}"/>
    <cellStyle name="Comma 2 2 2 2 17 2 7 3 2" xfId="40294" xr:uid="{00000000-0005-0000-0000-00003B220000}"/>
    <cellStyle name="Comma 2 2 2 2 17 2 7 3 3" xfId="41488" xr:uid="{00000000-0005-0000-0000-00003C220000}"/>
    <cellStyle name="Comma 2 2 2 2 17 2 7 4" xfId="39014" xr:uid="{00000000-0005-0000-0000-00003D220000}"/>
    <cellStyle name="Comma 2 2 2 2 17 2 8" xfId="38502" xr:uid="{00000000-0005-0000-0000-00003E220000}"/>
    <cellStyle name="Comma 2 2 2 2 17 2 8 2" xfId="39427" xr:uid="{00000000-0005-0000-0000-00003F220000}"/>
    <cellStyle name="Comma 2 2 2 2 17 2 8 3" xfId="40731" xr:uid="{00000000-0005-0000-0000-000040220000}"/>
    <cellStyle name="Comma 2 2 2 2 17 2 9" xfId="39284" xr:uid="{00000000-0005-0000-0000-000041220000}"/>
    <cellStyle name="Comma 2 2 2 2 17 3" xfId="36812" xr:uid="{00000000-0005-0000-0000-000042220000}"/>
    <cellStyle name="Comma 2 2 2 2 17 3 2" xfId="37081" xr:uid="{00000000-0005-0000-0000-000043220000}"/>
    <cellStyle name="Comma 2 2 2 2 17 3 2 2" xfId="37780" xr:uid="{00000000-0005-0000-0000-000044220000}"/>
    <cellStyle name="Comma 2 2 2 2 17 3 2 2 2" xfId="37914" xr:uid="{00000000-0005-0000-0000-000045220000}"/>
    <cellStyle name="Comma 2 2 2 2 17 3 2 2 2 2" xfId="39961" xr:uid="{00000000-0005-0000-0000-000046220000}"/>
    <cellStyle name="Comma 2 2 2 2 17 3 2 2 2 2 2" xfId="40094" xr:uid="{00000000-0005-0000-0000-000047220000}"/>
    <cellStyle name="Comma 2 2 2 2 17 3 2 2 2 2 3" xfId="41299" xr:uid="{00000000-0005-0000-0000-000048220000}"/>
    <cellStyle name="Comma 2 2 2 2 17 3 2 2 2 3" xfId="40577" xr:uid="{00000000-0005-0000-0000-000049220000}"/>
    <cellStyle name="Comma 2 2 2 2 17 3 2 2 2 4" xfId="41166" xr:uid="{00000000-0005-0000-0000-00004A220000}"/>
    <cellStyle name="Comma 2 2 2 2 17 3 2 2 3" xfId="38513" xr:uid="{00000000-0005-0000-0000-00004B220000}"/>
    <cellStyle name="Comma 2 2 2 2 17 3 2 2 3 2" xfId="40444" xr:uid="{00000000-0005-0000-0000-00004C220000}"/>
    <cellStyle name="Comma 2 2 2 2 17 3 2 2 3 3" xfId="41578" xr:uid="{00000000-0005-0000-0000-00004D220000}"/>
    <cellStyle name="Comma 2 2 2 2 17 3 2 2 4" xfId="39007" xr:uid="{00000000-0005-0000-0000-00004E220000}"/>
    <cellStyle name="Comma 2 2 2 2 17 3 2 3" xfId="38096" xr:uid="{00000000-0005-0000-0000-00004F220000}"/>
    <cellStyle name="Comma 2 2 2 2 17 3 2 4" xfId="38512" xr:uid="{00000000-0005-0000-0000-000050220000}"/>
    <cellStyle name="Comma 2 2 2 2 17 3 2 4 2" xfId="39643" xr:uid="{00000000-0005-0000-0000-000051220000}"/>
    <cellStyle name="Comma 2 2 2 2 17 3 2 4 3" xfId="40888" xr:uid="{00000000-0005-0000-0000-000052220000}"/>
    <cellStyle name="Comma 2 2 2 2 17 3 2 5" xfId="39233" xr:uid="{00000000-0005-0000-0000-000053220000}"/>
    <cellStyle name="Comma 2 2 2 2 17 3 2 6" xfId="39012" xr:uid="{00000000-0005-0000-0000-000054220000}"/>
    <cellStyle name="Comma 2 2 2 2 17 3 3" xfId="37228" xr:uid="{00000000-0005-0000-0000-000055220000}"/>
    <cellStyle name="Comma 2 2 2 2 17 3 4" xfId="37342" xr:uid="{00000000-0005-0000-0000-000056220000}"/>
    <cellStyle name="Comma 2 2 2 2 17 3 5" xfId="37534" xr:uid="{00000000-0005-0000-0000-000057220000}"/>
    <cellStyle name="Comma 2 2 2 2 17 3 5 2" xfId="37962" xr:uid="{00000000-0005-0000-0000-000058220000}"/>
    <cellStyle name="Comma 2 2 2 2 17 3 5 2 2" xfId="39804" xr:uid="{00000000-0005-0000-0000-000059220000}"/>
    <cellStyle name="Comma 2 2 2 2 17 3 5 2 2 2" xfId="40142" xr:uid="{00000000-0005-0000-0000-00005A220000}"/>
    <cellStyle name="Comma 2 2 2 2 17 3 5 2 2 3" xfId="41347" xr:uid="{00000000-0005-0000-0000-00005B220000}"/>
    <cellStyle name="Comma 2 2 2 2 17 3 5 2 3" xfId="40625" xr:uid="{00000000-0005-0000-0000-00005C220000}"/>
    <cellStyle name="Comma 2 2 2 2 17 3 5 2 4" xfId="41015" xr:uid="{00000000-0005-0000-0000-00005D220000}"/>
    <cellStyle name="Comma 2 2 2 2 17 3 5 3" xfId="38514" xr:uid="{00000000-0005-0000-0000-00005E220000}"/>
    <cellStyle name="Comma 2 2 2 2 17 3 5 3 2" xfId="40292" xr:uid="{00000000-0005-0000-0000-00005F220000}"/>
    <cellStyle name="Comma 2 2 2 2 17 3 5 3 3" xfId="41486" xr:uid="{00000000-0005-0000-0000-000060220000}"/>
    <cellStyle name="Comma 2 2 2 2 17 3 5 4" xfId="39003" xr:uid="{00000000-0005-0000-0000-000061220000}"/>
    <cellStyle name="Comma 2 2 2 2 17 3 6" xfId="38511" xr:uid="{00000000-0005-0000-0000-000062220000}"/>
    <cellStyle name="Comma 2 2 2 2 17 3 6 2" xfId="39482" xr:uid="{00000000-0005-0000-0000-000063220000}"/>
    <cellStyle name="Comma 2 2 2 2 17 3 6 3" xfId="40757" xr:uid="{00000000-0005-0000-0000-000064220000}"/>
    <cellStyle name="Comma 2 2 2 2 17 3 7" xfId="39382" xr:uid="{00000000-0005-0000-0000-000065220000}"/>
    <cellStyle name="Comma 2 2 2 2 17 3 8" xfId="39013" xr:uid="{00000000-0005-0000-0000-000066220000}"/>
    <cellStyle name="Comma 2 2 2 2 17 4" xfId="37015" xr:uid="{00000000-0005-0000-0000-000067220000}"/>
    <cellStyle name="Comma 2 2 2 2 17 5" xfId="36877" xr:uid="{00000000-0005-0000-0000-000068220000}"/>
    <cellStyle name="Comma 2 2 2 2 17 5 2" xfId="37728" xr:uid="{00000000-0005-0000-0000-000069220000}"/>
    <cellStyle name="Comma 2 2 2 2 17 5 2 2" xfId="37835" xr:uid="{00000000-0005-0000-0000-00006A220000}"/>
    <cellStyle name="Comma 2 2 2 2 17 5 2 2 2" xfId="39909" xr:uid="{00000000-0005-0000-0000-00006B220000}"/>
    <cellStyle name="Comma 2 2 2 2 17 5 2 2 2 2" xfId="40016" xr:uid="{00000000-0005-0000-0000-00006C220000}"/>
    <cellStyle name="Comma 2 2 2 2 17 5 2 2 2 3" xfId="41221" xr:uid="{00000000-0005-0000-0000-00006D220000}"/>
    <cellStyle name="Comma 2 2 2 2 17 5 2 2 3" xfId="40499" xr:uid="{00000000-0005-0000-0000-00006E220000}"/>
    <cellStyle name="Comma 2 2 2 2 17 5 2 2 4" xfId="41114" xr:uid="{00000000-0005-0000-0000-00006F220000}"/>
    <cellStyle name="Comma 2 2 2 2 17 5 2 3" xfId="38516" xr:uid="{00000000-0005-0000-0000-000070220000}"/>
    <cellStyle name="Comma 2 2 2 2 17 5 2 3 2" xfId="40392" xr:uid="{00000000-0005-0000-0000-000071220000}"/>
    <cellStyle name="Comma 2 2 2 2 17 5 2 3 3" xfId="41533" xr:uid="{00000000-0005-0000-0000-000072220000}"/>
    <cellStyle name="Comma 2 2 2 2 17 5 2 4" xfId="38996" xr:uid="{00000000-0005-0000-0000-000073220000}"/>
    <cellStyle name="Comma 2 2 2 2 17 5 3" xfId="38017" xr:uid="{00000000-0005-0000-0000-000074220000}"/>
    <cellStyle name="Comma 2 2 2 2 17 5 4" xfId="38515" xr:uid="{00000000-0005-0000-0000-000075220000}"/>
    <cellStyle name="Comma 2 2 2 2 17 5 4 2" xfId="39537" xr:uid="{00000000-0005-0000-0000-000076220000}"/>
    <cellStyle name="Comma 2 2 2 2 17 5 4 3" xfId="40810" xr:uid="{00000000-0005-0000-0000-000077220000}"/>
    <cellStyle name="Comma 2 2 2 2 17 5 5" xfId="39390" xr:uid="{00000000-0005-0000-0000-000078220000}"/>
    <cellStyle name="Comma 2 2 2 2 17 5 6" xfId="39002" xr:uid="{00000000-0005-0000-0000-000079220000}"/>
    <cellStyle name="Comma 2 2 2 2 17 6" xfId="37339" xr:uid="{00000000-0005-0000-0000-00007A220000}"/>
    <cellStyle name="Comma 2 2 2 2 17 7" xfId="37537" xr:uid="{00000000-0005-0000-0000-00007B220000}"/>
    <cellStyle name="Comma 2 2 2 2 17 7 2" xfId="37710" xr:uid="{00000000-0005-0000-0000-00007C220000}"/>
    <cellStyle name="Comma 2 2 2 2 17 7 2 2" xfId="39807" xr:uid="{00000000-0005-0000-0000-00007D220000}"/>
    <cellStyle name="Comma 2 2 2 2 17 7 2 2 2" xfId="39891" xr:uid="{00000000-0005-0000-0000-00007E220000}"/>
    <cellStyle name="Comma 2 2 2 2 17 7 2 2 3" xfId="41096" xr:uid="{00000000-0005-0000-0000-00007F220000}"/>
    <cellStyle name="Comma 2 2 2 2 17 7 2 3" xfId="40374" xr:uid="{00000000-0005-0000-0000-000080220000}"/>
    <cellStyle name="Comma 2 2 2 2 17 7 2 4" xfId="41018" xr:uid="{00000000-0005-0000-0000-000081220000}"/>
    <cellStyle name="Comma 2 2 2 2 17 7 3" xfId="38517" xr:uid="{00000000-0005-0000-0000-000082220000}"/>
    <cellStyle name="Comma 2 2 2 2 17 7 3 2" xfId="40295" xr:uid="{00000000-0005-0000-0000-000083220000}"/>
    <cellStyle name="Comma 2 2 2 2 17 7 3 3" xfId="41489" xr:uid="{00000000-0005-0000-0000-000084220000}"/>
    <cellStyle name="Comma 2 2 2 2 17 7 4" xfId="38993" xr:uid="{00000000-0005-0000-0000-000085220000}"/>
    <cellStyle name="Comma 2 2 2 2 17 8" xfId="38501" xr:uid="{00000000-0005-0000-0000-000086220000}"/>
    <cellStyle name="Comma 2 2 2 2 17 8 2" xfId="39379" xr:uid="{00000000-0005-0000-0000-000087220000}"/>
    <cellStyle name="Comma 2 2 2 2 17 8 3" xfId="40712" xr:uid="{00000000-0005-0000-0000-000088220000}"/>
    <cellStyle name="Comma 2 2 2 2 17 9" xfId="39304" xr:uid="{00000000-0005-0000-0000-000089220000}"/>
    <cellStyle name="Comma 2 2 2 2 18" xfId="36808" xr:uid="{00000000-0005-0000-0000-00008A220000}"/>
    <cellStyle name="Comma 2 2 2 2 18 2" xfId="36986" xr:uid="{00000000-0005-0000-0000-00008B220000}"/>
    <cellStyle name="Comma 2 2 2 2 18 2 2" xfId="37776" xr:uid="{00000000-0005-0000-0000-00008C220000}"/>
    <cellStyle name="Comma 2 2 2 2 18 2 2 2" xfId="37852" xr:uid="{00000000-0005-0000-0000-00008D220000}"/>
    <cellStyle name="Comma 2 2 2 2 18 2 2 2 2" xfId="39957" xr:uid="{00000000-0005-0000-0000-00008E220000}"/>
    <cellStyle name="Comma 2 2 2 2 18 2 2 2 2 2" xfId="40032" xr:uid="{00000000-0005-0000-0000-00008F220000}"/>
    <cellStyle name="Comma 2 2 2 2 18 2 2 2 2 3" xfId="41237" xr:uid="{00000000-0005-0000-0000-000090220000}"/>
    <cellStyle name="Comma 2 2 2 2 18 2 2 2 3" xfId="40515" xr:uid="{00000000-0005-0000-0000-000091220000}"/>
    <cellStyle name="Comma 2 2 2 2 18 2 2 2 4" xfId="41162" xr:uid="{00000000-0005-0000-0000-000092220000}"/>
    <cellStyle name="Comma 2 2 2 2 18 2 2 3" xfId="38520" xr:uid="{00000000-0005-0000-0000-000093220000}"/>
    <cellStyle name="Comma 2 2 2 2 18 2 2 3 2" xfId="40440" xr:uid="{00000000-0005-0000-0000-000094220000}"/>
    <cellStyle name="Comma 2 2 2 2 18 2 2 3 3" xfId="41574" xr:uid="{00000000-0005-0000-0000-000095220000}"/>
    <cellStyle name="Comma 2 2 2 2 18 2 2 4" xfId="38989" xr:uid="{00000000-0005-0000-0000-000096220000}"/>
    <cellStyle name="Comma 2 2 2 2 18 2 3" xfId="38034" xr:uid="{00000000-0005-0000-0000-000097220000}"/>
    <cellStyle name="Comma 2 2 2 2 18 2 4" xfId="38519" xr:uid="{00000000-0005-0000-0000-000098220000}"/>
    <cellStyle name="Comma 2 2 2 2 18 2 4 2" xfId="39580" xr:uid="{00000000-0005-0000-0000-000099220000}"/>
    <cellStyle name="Comma 2 2 2 2 18 2 4 3" xfId="40826" xr:uid="{00000000-0005-0000-0000-00009A220000}"/>
    <cellStyle name="Comma 2 2 2 2 18 2 5" xfId="39249" xr:uid="{00000000-0005-0000-0000-00009B220000}"/>
    <cellStyle name="Comma 2 2 2 2 18 2 6" xfId="38990" xr:uid="{00000000-0005-0000-0000-00009C220000}"/>
    <cellStyle name="Comma 2 2 2 2 18 3" xfId="37167" xr:uid="{00000000-0005-0000-0000-00009D220000}"/>
    <cellStyle name="Comma 2 2 2 2 18 4" xfId="37343" xr:uid="{00000000-0005-0000-0000-00009E220000}"/>
    <cellStyle name="Comma 2 2 2 2 18 5" xfId="37533" xr:uid="{00000000-0005-0000-0000-00009F220000}"/>
    <cellStyle name="Comma 2 2 2 2 18 5 2" xfId="37958" xr:uid="{00000000-0005-0000-0000-0000A0220000}"/>
    <cellStyle name="Comma 2 2 2 2 18 5 2 2" xfId="39803" xr:uid="{00000000-0005-0000-0000-0000A1220000}"/>
    <cellStyle name="Comma 2 2 2 2 18 5 2 2 2" xfId="40138" xr:uid="{00000000-0005-0000-0000-0000A2220000}"/>
    <cellStyle name="Comma 2 2 2 2 18 5 2 2 3" xfId="41343" xr:uid="{00000000-0005-0000-0000-0000A3220000}"/>
    <cellStyle name="Comma 2 2 2 2 18 5 2 3" xfId="40621" xr:uid="{00000000-0005-0000-0000-0000A4220000}"/>
    <cellStyle name="Comma 2 2 2 2 18 5 2 4" xfId="41014" xr:uid="{00000000-0005-0000-0000-0000A5220000}"/>
    <cellStyle name="Comma 2 2 2 2 18 5 3" xfId="38521" xr:uid="{00000000-0005-0000-0000-0000A6220000}"/>
    <cellStyle name="Comma 2 2 2 2 18 5 3 2" xfId="40291" xr:uid="{00000000-0005-0000-0000-0000A7220000}"/>
    <cellStyle name="Comma 2 2 2 2 18 5 3 3" xfId="41485" xr:uid="{00000000-0005-0000-0000-0000A8220000}"/>
    <cellStyle name="Comma 2 2 2 2 18 5 4" xfId="38981" xr:uid="{00000000-0005-0000-0000-0000A9220000}"/>
    <cellStyle name="Comma 2 2 2 2 18 6" xfId="38518" xr:uid="{00000000-0005-0000-0000-0000AA220000}"/>
    <cellStyle name="Comma 2 2 2 2 18 6 2" xfId="39478" xr:uid="{00000000-0005-0000-0000-0000AB220000}"/>
    <cellStyle name="Comma 2 2 2 2 18 6 3" xfId="40753" xr:uid="{00000000-0005-0000-0000-0000AC220000}"/>
    <cellStyle name="Comma 2 2 2 2 18 7" xfId="39260" xr:uid="{00000000-0005-0000-0000-0000AD220000}"/>
    <cellStyle name="Comma 2 2 2 2 18 8" xfId="38991" xr:uid="{00000000-0005-0000-0000-0000AE220000}"/>
    <cellStyle name="Comma 2 2 2 2 19" xfId="37000" xr:uid="{00000000-0005-0000-0000-0000AF220000}"/>
    <cellStyle name="Comma 2 2 2 2 2" xfId="374" xr:uid="{00000000-0005-0000-0000-0000B0220000}"/>
    <cellStyle name="Comma 2 2 2 2 2 10" xfId="8544" xr:uid="{00000000-0005-0000-0000-0000B1220000}"/>
    <cellStyle name="Comma 2 2 2 2 2 10 2" xfId="36690" xr:uid="{00000000-0005-0000-0000-0000B2220000}"/>
    <cellStyle name="Comma 2 2 2 2 2 11" xfId="35191" xr:uid="{00000000-0005-0000-0000-0000B3220000}"/>
    <cellStyle name="Comma 2 2 2 2 2 11 2" xfId="36678" xr:uid="{00000000-0005-0000-0000-0000B4220000}"/>
    <cellStyle name="Comma 2 2 2 2 2 12" xfId="36589" xr:uid="{00000000-0005-0000-0000-0000B5220000}"/>
    <cellStyle name="Comma 2 2 2 2 2 12 10" xfId="38973" xr:uid="{00000000-0005-0000-0000-0000B6220000}"/>
    <cellStyle name="Comma 2 2 2 2 2 12 11" xfId="43630" xr:uid="{00000000-0005-0000-0000-0000B7220000}"/>
    <cellStyle name="Comma 2 2 2 2 2 12 2" xfId="36705" xr:uid="{00000000-0005-0000-0000-0000B8220000}"/>
    <cellStyle name="Comma 2 2 2 2 2 12 2 10" xfId="38972" xr:uid="{00000000-0005-0000-0000-0000B9220000}"/>
    <cellStyle name="Comma 2 2 2 2 2 12 2 2" xfId="37028" xr:uid="{00000000-0005-0000-0000-0000BA220000}"/>
    <cellStyle name="Comma 2 2 2 2 2 12 2 2 2" xfId="37054" xr:uid="{00000000-0005-0000-0000-0000BB220000}"/>
    <cellStyle name="Comma 2 2 2 2 2 12 2 2 2 2" xfId="37869" xr:uid="{00000000-0005-0000-0000-0000BC220000}"/>
    <cellStyle name="Comma 2 2 2 2 2 12 2 2 2 2 2" xfId="37889" xr:uid="{00000000-0005-0000-0000-0000BD220000}"/>
    <cellStyle name="Comma 2 2 2 2 2 12 2 2 2 2 2 2" xfId="40049" xr:uid="{00000000-0005-0000-0000-0000BE220000}"/>
    <cellStyle name="Comma 2 2 2 2 2 12 2 2 2 2 2 2 2" xfId="40069" xr:uid="{00000000-0005-0000-0000-0000BF220000}"/>
    <cellStyle name="Comma 2 2 2 2 2 12 2 2 2 2 2 2 3" xfId="41274" xr:uid="{00000000-0005-0000-0000-0000C0220000}"/>
    <cellStyle name="Comma 2 2 2 2 2 12 2 2 2 2 2 3" xfId="40552" xr:uid="{00000000-0005-0000-0000-0000C1220000}"/>
    <cellStyle name="Comma 2 2 2 2 2 12 2 2 2 2 2 4" xfId="41254" xr:uid="{00000000-0005-0000-0000-0000C2220000}"/>
    <cellStyle name="Comma 2 2 2 2 2 12 2 2 2 2 3" xfId="38527" xr:uid="{00000000-0005-0000-0000-0000C3220000}"/>
    <cellStyle name="Comma 2 2 2 2 2 12 2 2 2 2 3 2" xfId="40532" xr:uid="{00000000-0005-0000-0000-0000C4220000}"/>
    <cellStyle name="Comma 2 2 2 2 2 12 2 2 2 2 3 3" xfId="41615" xr:uid="{00000000-0005-0000-0000-0000C5220000}"/>
    <cellStyle name="Comma 2 2 2 2 2 12 2 2 2 2 4" xfId="38968" xr:uid="{00000000-0005-0000-0000-0000C6220000}"/>
    <cellStyle name="Comma 2 2 2 2 2 12 2 2 2 3" xfId="38071" xr:uid="{00000000-0005-0000-0000-0000C7220000}"/>
    <cellStyle name="Comma 2 2 2 2 2 12 2 2 2 4" xfId="38526" xr:uid="{00000000-0005-0000-0000-0000C8220000}"/>
    <cellStyle name="Comma 2 2 2 2 2 12 2 2 2 4 2" xfId="39618" xr:uid="{00000000-0005-0000-0000-0000C9220000}"/>
    <cellStyle name="Comma 2 2 2 2 2 12 2 2 2 4 3" xfId="40863" xr:uid="{00000000-0005-0000-0000-0000CA220000}"/>
    <cellStyle name="Comma 2 2 2 2 2 12 2 2 2 5" xfId="39397" xr:uid="{00000000-0005-0000-0000-0000CB220000}"/>
    <cellStyle name="Comma 2 2 2 2 2 12 2 2 2 6" xfId="38969" xr:uid="{00000000-0005-0000-0000-0000CC220000}"/>
    <cellStyle name="Comma 2 2 2 2 2 12 2 2 3" xfId="37203" xr:uid="{00000000-0005-0000-0000-0000CD220000}"/>
    <cellStyle name="Comma 2 2 2 2 2 12 2 2 4" xfId="37347" xr:uid="{00000000-0005-0000-0000-0000CE220000}"/>
    <cellStyle name="Comma 2 2 2 2 2 12 2 2 5" xfId="37529" xr:uid="{00000000-0005-0000-0000-0000CF220000}"/>
    <cellStyle name="Comma 2 2 2 2 2 12 2 2 5 2" xfId="38051" xr:uid="{00000000-0005-0000-0000-0000D0220000}"/>
    <cellStyle name="Comma 2 2 2 2 2 12 2 2 5 2 2" xfId="39799" xr:uid="{00000000-0005-0000-0000-0000D1220000}"/>
    <cellStyle name="Comma 2 2 2 2 2 12 2 2 5 2 2 2" xfId="40179" xr:uid="{00000000-0005-0000-0000-0000D2220000}"/>
    <cellStyle name="Comma 2 2 2 2 2 12 2 2 5 2 2 3" xfId="41384" xr:uid="{00000000-0005-0000-0000-0000D3220000}"/>
    <cellStyle name="Comma 2 2 2 2 2 12 2 2 5 2 3" xfId="40662" xr:uid="{00000000-0005-0000-0000-0000D4220000}"/>
    <cellStyle name="Comma 2 2 2 2 2 12 2 2 5 2 4" xfId="41010" xr:uid="{00000000-0005-0000-0000-0000D5220000}"/>
    <cellStyle name="Comma 2 2 2 2 2 12 2 2 5 3" xfId="38528" xr:uid="{00000000-0005-0000-0000-0000D6220000}"/>
    <cellStyle name="Comma 2 2 2 2 2 12 2 2 5 3 2" xfId="40287" xr:uid="{00000000-0005-0000-0000-0000D7220000}"/>
    <cellStyle name="Comma 2 2 2 2 2 12 2 2 5 3 3" xfId="41481" xr:uid="{00000000-0005-0000-0000-0000D8220000}"/>
    <cellStyle name="Comma 2 2 2 2 2 12 2 2 5 4" xfId="38959" xr:uid="{00000000-0005-0000-0000-0000D9220000}"/>
    <cellStyle name="Comma 2 2 2 2 2 12 2 2 6" xfId="38525" xr:uid="{00000000-0005-0000-0000-0000DA220000}"/>
    <cellStyle name="Comma 2 2 2 2 2 12 2 2 6 2" xfId="39598" xr:uid="{00000000-0005-0000-0000-0000DB220000}"/>
    <cellStyle name="Comma 2 2 2 2 2 12 2 2 6 3" xfId="40843" xr:uid="{00000000-0005-0000-0000-0000DC220000}"/>
    <cellStyle name="Comma 2 2 2 2 2 12 2 2 7" xfId="39692" xr:uid="{00000000-0005-0000-0000-0000DD220000}"/>
    <cellStyle name="Comma 2 2 2 2 2 12 2 2 8" xfId="38970" xr:uid="{00000000-0005-0000-0000-0000DE220000}"/>
    <cellStyle name="Comma 2 2 2 2 2 12 2 3" xfId="37106" xr:uid="{00000000-0005-0000-0000-0000DF220000}"/>
    <cellStyle name="Comma 2 2 2 2 2 12 2 4" xfId="37141" xr:uid="{00000000-0005-0000-0000-0000E0220000}"/>
    <cellStyle name="Comma 2 2 2 2 2 12 2 5" xfId="37184" xr:uid="{00000000-0005-0000-0000-0000E1220000}"/>
    <cellStyle name="Comma 2 2 2 2 2 12 2 5 2" xfId="37753" xr:uid="{00000000-0005-0000-0000-0000E2220000}"/>
    <cellStyle name="Comma 2 2 2 2 2 12 2 5 2 2" xfId="37938" xr:uid="{00000000-0005-0000-0000-0000E3220000}"/>
    <cellStyle name="Comma 2 2 2 2 2 12 2 5 2 2 2" xfId="39934" xr:uid="{00000000-0005-0000-0000-0000E4220000}"/>
    <cellStyle name="Comma 2 2 2 2 2 12 2 5 2 2 2 2" xfId="40118" xr:uid="{00000000-0005-0000-0000-0000E5220000}"/>
    <cellStyle name="Comma 2 2 2 2 2 12 2 5 2 2 2 3" xfId="41323" xr:uid="{00000000-0005-0000-0000-0000E6220000}"/>
    <cellStyle name="Comma 2 2 2 2 2 12 2 5 2 2 3" xfId="40601" xr:uid="{00000000-0005-0000-0000-0000E7220000}"/>
    <cellStyle name="Comma 2 2 2 2 2 12 2 5 2 2 4" xfId="41139" xr:uid="{00000000-0005-0000-0000-0000E8220000}"/>
    <cellStyle name="Comma 2 2 2 2 2 12 2 5 2 3" xfId="38530" xr:uid="{00000000-0005-0000-0000-0000E9220000}"/>
    <cellStyle name="Comma 2 2 2 2 2 12 2 5 2 3 2" xfId="40417" xr:uid="{00000000-0005-0000-0000-0000EA220000}"/>
    <cellStyle name="Comma 2 2 2 2 2 12 2 5 2 3 3" xfId="41551" xr:uid="{00000000-0005-0000-0000-0000EB220000}"/>
    <cellStyle name="Comma 2 2 2 2 2 12 2 5 2 4" xfId="38951" xr:uid="{00000000-0005-0000-0000-0000EC220000}"/>
    <cellStyle name="Comma 2 2 2 2 2 12 2 5 3" xfId="38120" xr:uid="{00000000-0005-0000-0000-0000ED220000}"/>
    <cellStyle name="Comma 2 2 2 2 2 12 2 5 4" xfId="38529" xr:uid="{00000000-0005-0000-0000-0000EE220000}"/>
    <cellStyle name="Comma 2 2 2 2 2 12 2 5 4 2" xfId="39667" xr:uid="{00000000-0005-0000-0000-0000EF220000}"/>
    <cellStyle name="Comma 2 2 2 2 2 12 2 5 4 3" xfId="40912" xr:uid="{00000000-0005-0000-0000-0000F0220000}"/>
    <cellStyle name="Comma 2 2 2 2 2 12 2 5 5" xfId="39681" xr:uid="{00000000-0005-0000-0000-0000F1220000}"/>
    <cellStyle name="Comma 2 2 2 2 2 12 2 5 6" xfId="38954" xr:uid="{00000000-0005-0000-0000-0000F2220000}"/>
    <cellStyle name="Comma 2 2 2 2 2 12 2 6" xfId="37346" xr:uid="{00000000-0005-0000-0000-0000F3220000}"/>
    <cellStyle name="Comma 2 2 2 2 2 12 2 7" xfId="37530" xr:uid="{00000000-0005-0000-0000-0000F4220000}"/>
    <cellStyle name="Comma 2 2 2 2 2 12 2 7 2" xfId="37670" xr:uid="{00000000-0005-0000-0000-0000F5220000}"/>
    <cellStyle name="Comma 2 2 2 2 2 12 2 7 2 2" xfId="39800" xr:uid="{00000000-0005-0000-0000-0000F6220000}"/>
    <cellStyle name="Comma 2 2 2 2 2 12 2 7 2 2 2" xfId="39855" xr:uid="{00000000-0005-0000-0000-0000F7220000}"/>
    <cellStyle name="Comma 2 2 2 2 2 12 2 7 2 2 3" xfId="41060" xr:uid="{00000000-0005-0000-0000-0000F8220000}"/>
    <cellStyle name="Comma 2 2 2 2 2 12 2 7 2 3" xfId="40338" xr:uid="{00000000-0005-0000-0000-0000F9220000}"/>
    <cellStyle name="Comma 2 2 2 2 2 12 2 7 2 4" xfId="41011" xr:uid="{00000000-0005-0000-0000-0000FA220000}"/>
    <cellStyle name="Comma 2 2 2 2 2 12 2 7 3" xfId="38531" xr:uid="{00000000-0005-0000-0000-0000FB220000}"/>
    <cellStyle name="Comma 2 2 2 2 2 12 2 7 3 2" xfId="40288" xr:uid="{00000000-0005-0000-0000-0000FC220000}"/>
    <cellStyle name="Comma 2 2 2 2 2 12 2 7 3 3" xfId="41482" xr:uid="{00000000-0005-0000-0000-0000FD220000}"/>
    <cellStyle name="Comma 2 2 2 2 2 12 2 7 4" xfId="38949" xr:uid="{00000000-0005-0000-0000-0000FE220000}"/>
    <cellStyle name="Comma 2 2 2 2 2 12 2 8" xfId="38524" xr:uid="{00000000-0005-0000-0000-0000FF220000}"/>
    <cellStyle name="Comma 2 2 2 2 2 12 2 8 2" xfId="39426" xr:uid="{00000000-0005-0000-0000-000000230000}"/>
    <cellStyle name="Comma 2 2 2 2 2 12 2 8 3" xfId="40730" xr:uid="{00000000-0005-0000-0000-000001230000}"/>
    <cellStyle name="Comma 2 2 2 2 2 12 2 9" xfId="39285" xr:uid="{00000000-0005-0000-0000-000002230000}"/>
    <cellStyle name="Comma 2 2 2 2 2 12 3" xfId="36814" xr:uid="{00000000-0005-0000-0000-000003230000}"/>
    <cellStyle name="Comma 2 2 2 2 2 12 3 2" xfId="37080" xr:uid="{00000000-0005-0000-0000-000004230000}"/>
    <cellStyle name="Comma 2 2 2 2 2 12 3 2 2" xfId="37782" xr:uid="{00000000-0005-0000-0000-000005230000}"/>
    <cellStyle name="Comma 2 2 2 2 2 12 3 2 2 2" xfId="37913" xr:uid="{00000000-0005-0000-0000-000006230000}"/>
    <cellStyle name="Comma 2 2 2 2 2 12 3 2 2 2 2" xfId="39963" xr:uid="{00000000-0005-0000-0000-000007230000}"/>
    <cellStyle name="Comma 2 2 2 2 2 12 3 2 2 2 2 2" xfId="40093" xr:uid="{00000000-0005-0000-0000-000008230000}"/>
    <cellStyle name="Comma 2 2 2 2 2 12 3 2 2 2 2 3" xfId="41298" xr:uid="{00000000-0005-0000-0000-000009230000}"/>
    <cellStyle name="Comma 2 2 2 2 2 12 3 2 2 2 3" xfId="40576" xr:uid="{00000000-0005-0000-0000-00000A230000}"/>
    <cellStyle name="Comma 2 2 2 2 2 12 3 2 2 2 4" xfId="41168" xr:uid="{00000000-0005-0000-0000-00000B230000}"/>
    <cellStyle name="Comma 2 2 2 2 2 12 3 2 2 3" xfId="38534" xr:uid="{00000000-0005-0000-0000-00000C230000}"/>
    <cellStyle name="Comma 2 2 2 2 2 12 3 2 2 3 2" xfId="40446" xr:uid="{00000000-0005-0000-0000-00000D230000}"/>
    <cellStyle name="Comma 2 2 2 2 2 12 3 2 2 3 3" xfId="41580" xr:uid="{00000000-0005-0000-0000-00000E230000}"/>
    <cellStyle name="Comma 2 2 2 2 2 12 3 2 2 4" xfId="38940" xr:uid="{00000000-0005-0000-0000-00000F230000}"/>
    <cellStyle name="Comma 2 2 2 2 2 12 3 2 3" xfId="38095" xr:uid="{00000000-0005-0000-0000-000010230000}"/>
    <cellStyle name="Comma 2 2 2 2 2 12 3 2 4" xfId="38533" xr:uid="{00000000-0005-0000-0000-000011230000}"/>
    <cellStyle name="Comma 2 2 2 2 2 12 3 2 4 2" xfId="39642" xr:uid="{00000000-0005-0000-0000-000012230000}"/>
    <cellStyle name="Comma 2 2 2 2 2 12 3 2 4 3" xfId="40887" xr:uid="{00000000-0005-0000-0000-000013230000}"/>
    <cellStyle name="Comma 2 2 2 2 2 12 3 2 5" xfId="39343" xr:uid="{00000000-0005-0000-0000-000014230000}"/>
    <cellStyle name="Comma 2 2 2 2 2 12 3 2 6" xfId="38943" xr:uid="{00000000-0005-0000-0000-000015230000}"/>
    <cellStyle name="Comma 2 2 2 2 2 12 3 3" xfId="37227" xr:uid="{00000000-0005-0000-0000-000016230000}"/>
    <cellStyle name="Comma 2 2 2 2 2 12 3 4" xfId="37348" xr:uid="{00000000-0005-0000-0000-000017230000}"/>
    <cellStyle name="Comma 2 2 2 2 2 12 3 5" xfId="37528" xr:uid="{00000000-0005-0000-0000-000018230000}"/>
    <cellStyle name="Comma 2 2 2 2 2 12 3 5 2" xfId="37964" xr:uid="{00000000-0005-0000-0000-000019230000}"/>
    <cellStyle name="Comma 2 2 2 2 2 12 3 5 2 2" xfId="39798" xr:uid="{00000000-0005-0000-0000-00001A230000}"/>
    <cellStyle name="Comma 2 2 2 2 2 12 3 5 2 2 2" xfId="40144" xr:uid="{00000000-0005-0000-0000-00001B230000}"/>
    <cellStyle name="Comma 2 2 2 2 2 12 3 5 2 2 3" xfId="41349" xr:uid="{00000000-0005-0000-0000-00001C230000}"/>
    <cellStyle name="Comma 2 2 2 2 2 12 3 5 2 3" xfId="40627" xr:uid="{00000000-0005-0000-0000-00001D230000}"/>
    <cellStyle name="Comma 2 2 2 2 2 12 3 5 2 4" xfId="41009" xr:uid="{00000000-0005-0000-0000-00001E230000}"/>
    <cellStyle name="Comma 2 2 2 2 2 12 3 5 3" xfId="38536" xr:uid="{00000000-0005-0000-0000-00001F230000}"/>
    <cellStyle name="Comma 2 2 2 2 2 12 3 5 3 2" xfId="40286" xr:uid="{00000000-0005-0000-0000-000020230000}"/>
    <cellStyle name="Comma 2 2 2 2 2 12 3 5 3 3" xfId="41480" xr:uid="{00000000-0005-0000-0000-000021230000}"/>
    <cellStyle name="Comma 2 2 2 2 2 12 3 5 4" xfId="38938" xr:uid="{00000000-0005-0000-0000-000022230000}"/>
    <cellStyle name="Comma 2 2 2 2 2 12 3 6" xfId="38532" xr:uid="{00000000-0005-0000-0000-000023230000}"/>
    <cellStyle name="Comma 2 2 2 2 2 12 3 6 2" xfId="39484" xr:uid="{00000000-0005-0000-0000-000024230000}"/>
    <cellStyle name="Comma 2 2 2 2 2 12 3 6 3" xfId="40759" xr:uid="{00000000-0005-0000-0000-000025230000}"/>
    <cellStyle name="Comma 2 2 2 2 2 12 3 7" xfId="39259" xr:uid="{00000000-0005-0000-0000-000026230000}"/>
    <cellStyle name="Comma 2 2 2 2 2 12 3 8" xfId="38944" xr:uid="{00000000-0005-0000-0000-000027230000}"/>
    <cellStyle name="Comma 2 2 2 2 2 12 4" xfId="37088" xr:uid="{00000000-0005-0000-0000-000028230000}"/>
    <cellStyle name="Comma 2 2 2 2 2 12 5" xfId="36875" xr:uid="{00000000-0005-0000-0000-000029230000}"/>
    <cellStyle name="Comma 2 2 2 2 2 12 5 2" xfId="37727" xr:uid="{00000000-0005-0000-0000-00002A230000}"/>
    <cellStyle name="Comma 2 2 2 2 2 12 5 2 2" xfId="37833" xr:uid="{00000000-0005-0000-0000-00002B230000}"/>
    <cellStyle name="Comma 2 2 2 2 2 12 5 2 2 2" xfId="39908" xr:uid="{00000000-0005-0000-0000-00002C230000}"/>
    <cellStyle name="Comma 2 2 2 2 2 12 5 2 2 2 2" xfId="40014" xr:uid="{00000000-0005-0000-0000-00002D230000}"/>
    <cellStyle name="Comma 2 2 2 2 2 12 5 2 2 2 3" xfId="41219" xr:uid="{00000000-0005-0000-0000-00002E230000}"/>
    <cellStyle name="Comma 2 2 2 2 2 12 5 2 2 3" xfId="40497" xr:uid="{00000000-0005-0000-0000-00002F230000}"/>
    <cellStyle name="Comma 2 2 2 2 2 12 5 2 2 4" xfId="41113" xr:uid="{00000000-0005-0000-0000-000030230000}"/>
    <cellStyle name="Comma 2 2 2 2 2 12 5 2 3" xfId="38538" xr:uid="{00000000-0005-0000-0000-000031230000}"/>
    <cellStyle name="Comma 2 2 2 2 2 12 5 2 3 2" xfId="40391" xr:uid="{00000000-0005-0000-0000-000032230000}"/>
    <cellStyle name="Comma 2 2 2 2 2 12 5 2 3 3" xfId="41532" xr:uid="{00000000-0005-0000-0000-000033230000}"/>
    <cellStyle name="Comma 2 2 2 2 2 12 5 2 4" xfId="38930" xr:uid="{00000000-0005-0000-0000-000034230000}"/>
    <cellStyle name="Comma 2 2 2 2 2 12 5 3" xfId="38015" xr:uid="{00000000-0005-0000-0000-000035230000}"/>
    <cellStyle name="Comma 2 2 2 2 2 12 5 4" xfId="38537" xr:uid="{00000000-0005-0000-0000-000036230000}"/>
    <cellStyle name="Comma 2 2 2 2 2 12 5 4 2" xfId="39535" xr:uid="{00000000-0005-0000-0000-000037230000}"/>
    <cellStyle name="Comma 2 2 2 2 2 12 5 4 3" xfId="40808" xr:uid="{00000000-0005-0000-0000-000038230000}"/>
    <cellStyle name="Comma 2 2 2 2 2 12 5 5" xfId="39556" xr:uid="{00000000-0005-0000-0000-000039230000}"/>
    <cellStyle name="Comma 2 2 2 2 2 12 5 6" xfId="38932" xr:uid="{00000000-0005-0000-0000-00003A230000}"/>
    <cellStyle name="Comma 2 2 2 2 2 12 6" xfId="37345" xr:uid="{00000000-0005-0000-0000-00003B230000}"/>
    <cellStyle name="Comma 2 2 2 2 2 12 7" xfId="37531" xr:uid="{00000000-0005-0000-0000-00003C230000}"/>
    <cellStyle name="Comma 2 2 2 2 2 12 7 2" xfId="37734" xr:uid="{00000000-0005-0000-0000-00003D230000}"/>
    <cellStyle name="Comma 2 2 2 2 2 12 7 2 2" xfId="39801" xr:uid="{00000000-0005-0000-0000-00003E230000}"/>
    <cellStyle name="Comma 2 2 2 2 2 12 7 2 2 2" xfId="39915" xr:uid="{00000000-0005-0000-0000-00003F230000}"/>
    <cellStyle name="Comma 2 2 2 2 2 12 7 2 2 3" xfId="41120" xr:uid="{00000000-0005-0000-0000-000040230000}"/>
    <cellStyle name="Comma 2 2 2 2 2 12 7 2 3" xfId="40398" xr:uid="{00000000-0005-0000-0000-000041230000}"/>
    <cellStyle name="Comma 2 2 2 2 2 12 7 2 4" xfId="41012" xr:uid="{00000000-0005-0000-0000-000042230000}"/>
    <cellStyle name="Comma 2 2 2 2 2 12 7 3" xfId="38540" xr:uid="{00000000-0005-0000-0000-000043230000}"/>
    <cellStyle name="Comma 2 2 2 2 2 12 7 3 2" xfId="40289" xr:uid="{00000000-0005-0000-0000-000044230000}"/>
    <cellStyle name="Comma 2 2 2 2 2 12 7 3 3" xfId="41483" xr:uid="{00000000-0005-0000-0000-000045230000}"/>
    <cellStyle name="Comma 2 2 2 2 2 12 7 4" xfId="38926" xr:uid="{00000000-0005-0000-0000-000046230000}"/>
    <cellStyle name="Comma 2 2 2 2 2 12 8" xfId="38523" xr:uid="{00000000-0005-0000-0000-000047230000}"/>
    <cellStyle name="Comma 2 2 2 2 2 12 8 2" xfId="39378" xr:uid="{00000000-0005-0000-0000-000048230000}"/>
    <cellStyle name="Comma 2 2 2 2 2 12 8 3" xfId="40711" xr:uid="{00000000-0005-0000-0000-000049230000}"/>
    <cellStyle name="Comma 2 2 2 2 2 12 9" xfId="39305" xr:uid="{00000000-0005-0000-0000-00004A230000}"/>
    <cellStyle name="Comma 2 2 2 2 2 13" xfId="36813" xr:uid="{00000000-0005-0000-0000-00004B230000}"/>
    <cellStyle name="Comma 2 2 2 2 2 13 2" xfId="36987" xr:uid="{00000000-0005-0000-0000-00004C230000}"/>
    <cellStyle name="Comma 2 2 2 2 2 13 2 2" xfId="37781" xr:uid="{00000000-0005-0000-0000-00004D230000}"/>
    <cellStyle name="Comma 2 2 2 2 2 13 2 2 2" xfId="37853" xr:uid="{00000000-0005-0000-0000-00004E230000}"/>
    <cellStyle name="Comma 2 2 2 2 2 13 2 2 2 2" xfId="39962" xr:uid="{00000000-0005-0000-0000-00004F230000}"/>
    <cellStyle name="Comma 2 2 2 2 2 13 2 2 2 2 2" xfId="40033" xr:uid="{00000000-0005-0000-0000-000050230000}"/>
    <cellStyle name="Comma 2 2 2 2 2 13 2 2 2 2 3" xfId="41238" xr:uid="{00000000-0005-0000-0000-000051230000}"/>
    <cellStyle name="Comma 2 2 2 2 2 13 2 2 2 3" xfId="40516" xr:uid="{00000000-0005-0000-0000-000052230000}"/>
    <cellStyle name="Comma 2 2 2 2 2 13 2 2 2 4" xfId="41167" xr:uid="{00000000-0005-0000-0000-000053230000}"/>
    <cellStyle name="Comma 2 2 2 2 2 13 2 2 3" xfId="38543" xr:uid="{00000000-0005-0000-0000-000054230000}"/>
    <cellStyle name="Comma 2 2 2 2 2 13 2 2 3 2" xfId="40445" xr:uid="{00000000-0005-0000-0000-000055230000}"/>
    <cellStyle name="Comma 2 2 2 2 2 13 2 2 3 3" xfId="41579" xr:uid="{00000000-0005-0000-0000-000056230000}"/>
    <cellStyle name="Comma 2 2 2 2 2 13 2 2 4" xfId="38919" xr:uid="{00000000-0005-0000-0000-000057230000}"/>
    <cellStyle name="Comma 2 2 2 2 2 13 2 3" xfId="38035" xr:uid="{00000000-0005-0000-0000-000058230000}"/>
    <cellStyle name="Comma 2 2 2 2 2 13 2 4" xfId="38542" xr:uid="{00000000-0005-0000-0000-000059230000}"/>
    <cellStyle name="Comma 2 2 2 2 2 13 2 4 2" xfId="39581" xr:uid="{00000000-0005-0000-0000-00005A230000}"/>
    <cellStyle name="Comma 2 2 2 2 2 13 2 4 3" xfId="40827" xr:uid="{00000000-0005-0000-0000-00005B230000}"/>
    <cellStyle name="Comma 2 2 2 2 2 13 2 5" xfId="39248" xr:uid="{00000000-0005-0000-0000-00005C230000}"/>
    <cellStyle name="Comma 2 2 2 2 2 13 2 6" xfId="38924" xr:uid="{00000000-0005-0000-0000-00005D230000}"/>
    <cellStyle name="Comma 2 2 2 2 2 13 3" xfId="37168" xr:uid="{00000000-0005-0000-0000-00005E230000}"/>
    <cellStyle name="Comma 2 2 2 2 2 13 4" xfId="37349" xr:uid="{00000000-0005-0000-0000-00005F230000}"/>
    <cellStyle name="Comma 2 2 2 2 2 13 5" xfId="37527" xr:uid="{00000000-0005-0000-0000-000060230000}"/>
    <cellStyle name="Comma 2 2 2 2 2 13 5 2" xfId="37963" xr:uid="{00000000-0005-0000-0000-000061230000}"/>
    <cellStyle name="Comma 2 2 2 2 2 13 5 2 2" xfId="39797" xr:uid="{00000000-0005-0000-0000-000062230000}"/>
    <cellStyle name="Comma 2 2 2 2 2 13 5 2 2 2" xfId="40143" xr:uid="{00000000-0005-0000-0000-000063230000}"/>
    <cellStyle name="Comma 2 2 2 2 2 13 5 2 2 3" xfId="41348" xr:uid="{00000000-0005-0000-0000-000064230000}"/>
    <cellStyle name="Comma 2 2 2 2 2 13 5 2 3" xfId="40626" xr:uid="{00000000-0005-0000-0000-000065230000}"/>
    <cellStyle name="Comma 2 2 2 2 2 13 5 2 4" xfId="41008" xr:uid="{00000000-0005-0000-0000-000066230000}"/>
    <cellStyle name="Comma 2 2 2 2 2 13 5 3" xfId="38545" xr:uid="{00000000-0005-0000-0000-000067230000}"/>
    <cellStyle name="Comma 2 2 2 2 2 13 5 3 2" xfId="40285" xr:uid="{00000000-0005-0000-0000-000068230000}"/>
    <cellStyle name="Comma 2 2 2 2 2 13 5 3 3" xfId="41479" xr:uid="{00000000-0005-0000-0000-000069230000}"/>
    <cellStyle name="Comma 2 2 2 2 2 13 5 4" xfId="38915" xr:uid="{00000000-0005-0000-0000-00006A230000}"/>
    <cellStyle name="Comma 2 2 2 2 2 13 6" xfId="38541" xr:uid="{00000000-0005-0000-0000-00006B230000}"/>
    <cellStyle name="Comma 2 2 2 2 2 13 6 2" xfId="39483" xr:uid="{00000000-0005-0000-0000-00006C230000}"/>
    <cellStyle name="Comma 2 2 2 2 2 13 6 3" xfId="40758" xr:uid="{00000000-0005-0000-0000-00006D230000}"/>
    <cellStyle name="Comma 2 2 2 2 2 13 7" xfId="39365" xr:uid="{00000000-0005-0000-0000-00006E230000}"/>
    <cellStyle name="Comma 2 2 2 2 2 13 8" xfId="38925" xr:uid="{00000000-0005-0000-0000-00006F230000}"/>
    <cellStyle name="Comma 2 2 2 2 2 14" xfId="36999" xr:uid="{00000000-0005-0000-0000-000070230000}"/>
    <cellStyle name="Comma 2 2 2 2 2 15" xfId="36985" xr:uid="{00000000-0005-0000-0000-000071230000}"/>
    <cellStyle name="Comma 2 2 2 2 2 16" xfId="36876" xr:uid="{00000000-0005-0000-0000-000072230000}"/>
    <cellStyle name="Comma 2 2 2 2 2 16 2" xfId="37695" xr:uid="{00000000-0005-0000-0000-000073230000}"/>
    <cellStyle name="Comma 2 2 2 2 2 16 2 2" xfId="37834" xr:uid="{00000000-0005-0000-0000-000074230000}"/>
    <cellStyle name="Comma 2 2 2 2 2 16 2 2 2" xfId="39878" xr:uid="{00000000-0005-0000-0000-000075230000}"/>
    <cellStyle name="Comma 2 2 2 2 2 16 2 2 2 2" xfId="40015" xr:uid="{00000000-0005-0000-0000-000076230000}"/>
    <cellStyle name="Comma 2 2 2 2 2 16 2 2 2 3" xfId="41220" xr:uid="{00000000-0005-0000-0000-000077230000}"/>
    <cellStyle name="Comma 2 2 2 2 2 16 2 2 3" xfId="40498" xr:uid="{00000000-0005-0000-0000-000078230000}"/>
    <cellStyle name="Comma 2 2 2 2 2 16 2 2 4" xfId="41083" xr:uid="{00000000-0005-0000-0000-000079230000}"/>
    <cellStyle name="Comma 2 2 2 2 2 16 2 3" xfId="38548" xr:uid="{00000000-0005-0000-0000-00007A230000}"/>
    <cellStyle name="Comma 2 2 2 2 2 16 2 3 2" xfId="40361" xr:uid="{00000000-0005-0000-0000-00007B230000}"/>
    <cellStyle name="Comma 2 2 2 2 2 16 2 3 3" xfId="41516" xr:uid="{00000000-0005-0000-0000-00007C230000}"/>
    <cellStyle name="Comma 2 2 2 2 2 16 2 4" xfId="38908" xr:uid="{00000000-0005-0000-0000-00007D230000}"/>
    <cellStyle name="Comma 2 2 2 2 2 16 3" xfId="38016" xr:uid="{00000000-0005-0000-0000-00007E230000}"/>
    <cellStyle name="Comma 2 2 2 2 2 16 4" xfId="38547" xr:uid="{00000000-0005-0000-0000-00007F230000}"/>
    <cellStyle name="Comma 2 2 2 2 2 16 4 2" xfId="39536" xr:uid="{00000000-0005-0000-0000-000080230000}"/>
    <cellStyle name="Comma 2 2 2 2 2 16 4 3" xfId="40809" xr:uid="{00000000-0005-0000-0000-000081230000}"/>
    <cellStyle name="Comma 2 2 2 2 2 16 5" xfId="39463" xr:uid="{00000000-0005-0000-0000-000082230000}"/>
    <cellStyle name="Comma 2 2 2 2 2 16 6" xfId="38909" xr:uid="{00000000-0005-0000-0000-000083230000}"/>
    <cellStyle name="Comma 2 2 2 2 2 17" xfId="37344" xr:uid="{00000000-0005-0000-0000-000084230000}"/>
    <cellStyle name="Comma 2 2 2 2 2 18" xfId="37532" xr:uid="{00000000-0005-0000-0000-000085230000}"/>
    <cellStyle name="Comma 2 2 2 2 2 18 2" xfId="37702" xr:uid="{00000000-0005-0000-0000-000086230000}"/>
    <cellStyle name="Comma 2 2 2 2 2 18 2 2" xfId="39802" xr:uid="{00000000-0005-0000-0000-000087230000}"/>
    <cellStyle name="Comma 2 2 2 2 2 18 2 2 2" xfId="39885" xr:uid="{00000000-0005-0000-0000-000088230000}"/>
    <cellStyle name="Comma 2 2 2 2 2 18 2 2 3" xfId="41090" xr:uid="{00000000-0005-0000-0000-000089230000}"/>
    <cellStyle name="Comma 2 2 2 2 2 18 2 3" xfId="40368" xr:uid="{00000000-0005-0000-0000-00008A230000}"/>
    <cellStyle name="Comma 2 2 2 2 2 18 2 4" xfId="41013" xr:uid="{00000000-0005-0000-0000-00008B230000}"/>
    <cellStyle name="Comma 2 2 2 2 2 18 3" xfId="38550" xr:uid="{00000000-0005-0000-0000-00008C230000}"/>
    <cellStyle name="Comma 2 2 2 2 2 18 3 2" xfId="40290" xr:uid="{00000000-0005-0000-0000-00008D230000}"/>
    <cellStyle name="Comma 2 2 2 2 2 18 3 3" xfId="41484" xr:uid="{00000000-0005-0000-0000-00008E230000}"/>
    <cellStyle name="Comma 2 2 2 2 2 18 4" xfId="38904" xr:uid="{00000000-0005-0000-0000-00008F230000}"/>
    <cellStyle name="Comma 2 2 2 2 2 19" xfId="38522" xr:uid="{00000000-0005-0000-0000-000090230000}"/>
    <cellStyle name="Comma 2 2 2 2 2 19 2" xfId="39322" xr:uid="{00000000-0005-0000-0000-000091230000}"/>
    <cellStyle name="Comma 2 2 2 2 2 19 3" xfId="40695" xr:uid="{00000000-0005-0000-0000-000092230000}"/>
    <cellStyle name="Comma 2 2 2 2 2 2" xfId="375" xr:uid="{00000000-0005-0000-0000-000093230000}"/>
    <cellStyle name="Comma 2 2 2 2 2 2 10" xfId="1355" xr:uid="{00000000-0005-0000-0000-000094230000}"/>
    <cellStyle name="Comma 2 2 2 2 2 2 10 2" xfId="2055" xr:uid="{00000000-0005-0000-0000-000095230000}"/>
    <cellStyle name="Comma 2 2 2 2 2 2 10 3" xfId="35992" xr:uid="{00000000-0005-0000-0000-000096230000}"/>
    <cellStyle name="Comma 2 2 2 2 2 2 11" xfId="4978" xr:uid="{00000000-0005-0000-0000-000097230000}"/>
    <cellStyle name="Comma 2 2 2 2 2 2 12" xfId="2054" xr:uid="{00000000-0005-0000-0000-000098230000}"/>
    <cellStyle name="Comma 2 2 2 2 2 2 13" xfId="35192" xr:uid="{00000000-0005-0000-0000-000099230000}"/>
    <cellStyle name="Comma 2 2 2 2 2 2 14" xfId="35991" xr:uid="{00000000-0005-0000-0000-00009A230000}"/>
    <cellStyle name="Comma 2 2 2 2 2 2 15" xfId="50894" xr:uid="{00000000-0005-0000-0000-00009B230000}"/>
    <cellStyle name="Comma 2 2 2 2 2 2 2" xfId="376" xr:uid="{00000000-0005-0000-0000-00009C230000}"/>
    <cellStyle name="Comma 2 2 2 2 2 2 2 10" xfId="2056" xr:uid="{00000000-0005-0000-0000-00009D230000}"/>
    <cellStyle name="Comma 2 2 2 2 2 2 2 11" xfId="35193" xr:uid="{00000000-0005-0000-0000-00009E230000}"/>
    <cellStyle name="Comma 2 2 2 2 2 2 2 12" xfId="35993" xr:uid="{00000000-0005-0000-0000-00009F230000}"/>
    <cellStyle name="Comma 2 2 2 2 2 2 2 13" xfId="50895" xr:uid="{00000000-0005-0000-0000-0000A0230000}"/>
    <cellStyle name="Comma 2 2 2 2 2 2 2 2" xfId="377" xr:uid="{00000000-0005-0000-0000-0000A1230000}"/>
    <cellStyle name="Comma 2 2 2 2 2 2 2 2 10" xfId="35194" xr:uid="{00000000-0005-0000-0000-0000A2230000}"/>
    <cellStyle name="Comma 2 2 2 2 2 2 2 2 11" xfId="35994" xr:uid="{00000000-0005-0000-0000-0000A3230000}"/>
    <cellStyle name="Comma 2 2 2 2 2 2 2 2 12" xfId="50896" xr:uid="{00000000-0005-0000-0000-0000A4230000}"/>
    <cellStyle name="Comma 2 2 2 2 2 2 2 2 2" xfId="1356" xr:uid="{00000000-0005-0000-0000-0000A5230000}"/>
    <cellStyle name="Comma 2 2 2 2 2 2 2 2 2 2" xfId="2058" xr:uid="{00000000-0005-0000-0000-0000A6230000}"/>
    <cellStyle name="Comma 2 2 2 2 2 2 2 2 2 2 2" xfId="12243" xr:uid="{00000000-0005-0000-0000-0000A7230000}"/>
    <cellStyle name="Comma 2 2 2 2 2 2 2 2 2 3" xfId="8545" xr:uid="{00000000-0005-0000-0000-0000A8230000}"/>
    <cellStyle name="Comma 2 2 2 2 2 2 2 2 2 4" xfId="35467" xr:uid="{00000000-0005-0000-0000-0000A9230000}"/>
    <cellStyle name="Comma 2 2 2 2 2 2 2 2 2 5" xfId="35995" xr:uid="{00000000-0005-0000-0000-0000AA230000}"/>
    <cellStyle name="Comma 2 2 2 2 2 2 2 2 3" xfId="1357" xr:uid="{00000000-0005-0000-0000-0000AB230000}"/>
    <cellStyle name="Comma 2 2 2 2 2 2 2 2 3 2" xfId="2059" xr:uid="{00000000-0005-0000-0000-0000AC230000}"/>
    <cellStyle name="Comma 2 2 2 2 2 2 2 2 3 3" xfId="35996" xr:uid="{00000000-0005-0000-0000-0000AD230000}"/>
    <cellStyle name="Comma 2 2 2 2 2 2 2 2 4" xfId="1358" xr:uid="{00000000-0005-0000-0000-0000AE230000}"/>
    <cellStyle name="Comma 2 2 2 2 2 2 2 2 4 2" xfId="2060" xr:uid="{00000000-0005-0000-0000-0000AF230000}"/>
    <cellStyle name="Comma 2 2 2 2 2 2 2 2 4 3" xfId="35997" xr:uid="{00000000-0005-0000-0000-0000B0230000}"/>
    <cellStyle name="Comma 2 2 2 2 2 2 2 2 5" xfId="1359" xr:uid="{00000000-0005-0000-0000-0000B1230000}"/>
    <cellStyle name="Comma 2 2 2 2 2 2 2 2 5 2" xfId="2061" xr:uid="{00000000-0005-0000-0000-0000B2230000}"/>
    <cellStyle name="Comma 2 2 2 2 2 2 2 2 5 3" xfId="35998" xr:uid="{00000000-0005-0000-0000-0000B3230000}"/>
    <cellStyle name="Comma 2 2 2 2 2 2 2 2 6" xfId="1360" xr:uid="{00000000-0005-0000-0000-0000B4230000}"/>
    <cellStyle name="Comma 2 2 2 2 2 2 2 2 6 2" xfId="2062" xr:uid="{00000000-0005-0000-0000-0000B5230000}"/>
    <cellStyle name="Comma 2 2 2 2 2 2 2 2 6 3" xfId="35999" xr:uid="{00000000-0005-0000-0000-0000B6230000}"/>
    <cellStyle name="Comma 2 2 2 2 2 2 2 2 7" xfId="1361" xr:uid="{00000000-0005-0000-0000-0000B7230000}"/>
    <cellStyle name="Comma 2 2 2 2 2 2 2 2 7 2" xfId="2063" xr:uid="{00000000-0005-0000-0000-0000B8230000}"/>
    <cellStyle name="Comma 2 2 2 2 2 2 2 2 7 3" xfId="36000" xr:uid="{00000000-0005-0000-0000-0000B9230000}"/>
    <cellStyle name="Comma 2 2 2 2 2 2 2 2 8" xfId="2057" xr:uid="{00000000-0005-0000-0000-0000BA230000}"/>
    <cellStyle name="Comma 2 2 2 2 2 2 2 2 9" xfId="6905" xr:uid="{00000000-0005-0000-0000-0000BB230000}"/>
    <cellStyle name="Comma 2 2 2 2 2 2 2 3" xfId="378" xr:uid="{00000000-0005-0000-0000-0000BC230000}"/>
    <cellStyle name="Comma 2 2 2 2 2 2 2 3 2" xfId="2064" xr:uid="{00000000-0005-0000-0000-0000BD230000}"/>
    <cellStyle name="Comma 2 2 2 2 2 2 2 3 2 2" xfId="12244" xr:uid="{00000000-0005-0000-0000-0000BE230000}"/>
    <cellStyle name="Comma 2 2 2 2 2 2 2 3 2 3" xfId="35468" xr:uid="{00000000-0005-0000-0000-0000BF230000}"/>
    <cellStyle name="Comma 2 2 2 2 2 2 2 3 3" xfId="8546" xr:uid="{00000000-0005-0000-0000-0000C0230000}"/>
    <cellStyle name="Comma 2 2 2 2 2 2 2 3 4" xfId="35195" xr:uid="{00000000-0005-0000-0000-0000C1230000}"/>
    <cellStyle name="Comma 2 2 2 2 2 2 2 3 5" xfId="36001" xr:uid="{00000000-0005-0000-0000-0000C2230000}"/>
    <cellStyle name="Comma 2 2 2 2 2 2 2 3 6" xfId="50897" xr:uid="{00000000-0005-0000-0000-0000C3230000}"/>
    <cellStyle name="Comma 2 2 2 2 2 2 2 4" xfId="379" xr:uid="{00000000-0005-0000-0000-0000C4230000}"/>
    <cellStyle name="Comma 2 2 2 2 2 2 2 4 2" xfId="2065" xr:uid="{00000000-0005-0000-0000-0000C5230000}"/>
    <cellStyle name="Comma 2 2 2 2 2 2 2 4 2 2" xfId="35469" xr:uid="{00000000-0005-0000-0000-0000C6230000}"/>
    <cellStyle name="Comma 2 2 2 2 2 2 2 4 3" xfId="35196" xr:uid="{00000000-0005-0000-0000-0000C7230000}"/>
    <cellStyle name="Comma 2 2 2 2 2 2 2 4 4" xfId="36002" xr:uid="{00000000-0005-0000-0000-0000C8230000}"/>
    <cellStyle name="Comma 2 2 2 2 2 2 2 4 5" xfId="50898" xr:uid="{00000000-0005-0000-0000-0000C9230000}"/>
    <cellStyle name="Comma 2 2 2 2 2 2 2 5" xfId="380" xr:uid="{00000000-0005-0000-0000-0000CA230000}"/>
    <cellStyle name="Comma 2 2 2 2 2 2 2 5 2" xfId="2066" xr:uid="{00000000-0005-0000-0000-0000CB230000}"/>
    <cellStyle name="Comma 2 2 2 2 2 2 2 5 2 2" xfId="35470" xr:uid="{00000000-0005-0000-0000-0000CC230000}"/>
    <cellStyle name="Comma 2 2 2 2 2 2 2 5 3" xfId="35197" xr:uid="{00000000-0005-0000-0000-0000CD230000}"/>
    <cellStyle name="Comma 2 2 2 2 2 2 2 5 4" xfId="36003" xr:uid="{00000000-0005-0000-0000-0000CE230000}"/>
    <cellStyle name="Comma 2 2 2 2 2 2 2 5 5" xfId="50899" xr:uid="{00000000-0005-0000-0000-0000CF230000}"/>
    <cellStyle name="Comma 2 2 2 2 2 2 2 6" xfId="1362" xr:uid="{00000000-0005-0000-0000-0000D0230000}"/>
    <cellStyle name="Comma 2 2 2 2 2 2 2 6 2" xfId="2067" xr:uid="{00000000-0005-0000-0000-0000D1230000}"/>
    <cellStyle name="Comma 2 2 2 2 2 2 2 6 3" xfId="35466" xr:uid="{00000000-0005-0000-0000-0000D2230000}"/>
    <cellStyle name="Comma 2 2 2 2 2 2 2 6 4" xfId="36004" xr:uid="{00000000-0005-0000-0000-0000D3230000}"/>
    <cellStyle name="Comma 2 2 2 2 2 2 2 7" xfId="1363" xr:uid="{00000000-0005-0000-0000-0000D4230000}"/>
    <cellStyle name="Comma 2 2 2 2 2 2 2 7 2" xfId="2068" xr:uid="{00000000-0005-0000-0000-0000D5230000}"/>
    <cellStyle name="Comma 2 2 2 2 2 2 2 7 3" xfId="36005" xr:uid="{00000000-0005-0000-0000-0000D6230000}"/>
    <cellStyle name="Comma 2 2 2 2 2 2 2 8" xfId="1364" xr:uid="{00000000-0005-0000-0000-0000D7230000}"/>
    <cellStyle name="Comma 2 2 2 2 2 2 2 8 2" xfId="2069" xr:uid="{00000000-0005-0000-0000-0000D8230000}"/>
    <cellStyle name="Comma 2 2 2 2 2 2 2 8 3" xfId="36006" xr:uid="{00000000-0005-0000-0000-0000D9230000}"/>
    <cellStyle name="Comma 2 2 2 2 2 2 2 9" xfId="1365" xr:uid="{00000000-0005-0000-0000-0000DA230000}"/>
    <cellStyle name="Comma 2 2 2 2 2 2 2 9 2" xfId="2070" xr:uid="{00000000-0005-0000-0000-0000DB230000}"/>
    <cellStyle name="Comma 2 2 2 2 2 2 2 9 3" xfId="36007" xr:uid="{00000000-0005-0000-0000-0000DC230000}"/>
    <cellStyle name="Comma 2 2 2 2 2 2 3" xfId="381" xr:uid="{00000000-0005-0000-0000-0000DD230000}"/>
    <cellStyle name="Comma 2 2 2 2 2 2 3 10" xfId="35198" xr:uid="{00000000-0005-0000-0000-0000DE230000}"/>
    <cellStyle name="Comma 2 2 2 2 2 2 3 11" xfId="36008" xr:uid="{00000000-0005-0000-0000-0000DF230000}"/>
    <cellStyle name="Comma 2 2 2 2 2 2 3 12" xfId="50900" xr:uid="{00000000-0005-0000-0000-0000E0230000}"/>
    <cellStyle name="Comma 2 2 2 2 2 2 3 2" xfId="1366" xr:uid="{00000000-0005-0000-0000-0000E1230000}"/>
    <cellStyle name="Comma 2 2 2 2 2 2 3 2 2" xfId="2072" xr:uid="{00000000-0005-0000-0000-0000E2230000}"/>
    <cellStyle name="Comma 2 2 2 2 2 2 3 2 2 2" xfId="12245" xr:uid="{00000000-0005-0000-0000-0000E3230000}"/>
    <cellStyle name="Comma 2 2 2 2 2 2 3 2 3" xfId="8547" xr:uid="{00000000-0005-0000-0000-0000E4230000}"/>
    <cellStyle name="Comma 2 2 2 2 2 2 3 2 4" xfId="35471" xr:uid="{00000000-0005-0000-0000-0000E5230000}"/>
    <cellStyle name="Comma 2 2 2 2 2 2 3 2 5" xfId="36009" xr:uid="{00000000-0005-0000-0000-0000E6230000}"/>
    <cellStyle name="Comma 2 2 2 2 2 2 3 3" xfId="1367" xr:uid="{00000000-0005-0000-0000-0000E7230000}"/>
    <cellStyle name="Comma 2 2 2 2 2 2 3 3 2" xfId="2073" xr:uid="{00000000-0005-0000-0000-0000E8230000}"/>
    <cellStyle name="Comma 2 2 2 2 2 2 3 3 3" xfId="36010" xr:uid="{00000000-0005-0000-0000-0000E9230000}"/>
    <cellStyle name="Comma 2 2 2 2 2 2 3 4" xfId="1368" xr:uid="{00000000-0005-0000-0000-0000EA230000}"/>
    <cellStyle name="Comma 2 2 2 2 2 2 3 4 2" xfId="2074" xr:uid="{00000000-0005-0000-0000-0000EB230000}"/>
    <cellStyle name="Comma 2 2 2 2 2 2 3 4 3" xfId="36011" xr:uid="{00000000-0005-0000-0000-0000EC230000}"/>
    <cellStyle name="Comma 2 2 2 2 2 2 3 5" xfId="1369" xr:uid="{00000000-0005-0000-0000-0000ED230000}"/>
    <cellStyle name="Comma 2 2 2 2 2 2 3 5 2" xfId="2075" xr:uid="{00000000-0005-0000-0000-0000EE230000}"/>
    <cellStyle name="Comma 2 2 2 2 2 2 3 5 3" xfId="36012" xr:uid="{00000000-0005-0000-0000-0000EF230000}"/>
    <cellStyle name="Comma 2 2 2 2 2 2 3 6" xfId="1370" xr:uid="{00000000-0005-0000-0000-0000F0230000}"/>
    <cellStyle name="Comma 2 2 2 2 2 2 3 6 2" xfId="2076" xr:uid="{00000000-0005-0000-0000-0000F1230000}"/>
    <cellStyle name="Comma 2 2 2 2 2 2 3 6 3" xfId="36013" xr:uid="{00000000-0005-0000-0000-0000F2230000}"/>
    <cellStyle name="Comma 2 2 2 2 2 2 3 7" xfId="1371" xr:uid="{00000000-0005-0000-0000-0000F3230000}"/>
    <cellStyle name="Comma 2 2 2 2 2 2 3 7 2" xfId="2077" xr:uid="{00000000-0005-0000-0000-0000F4230000}"/>
    <cellStyle name="Comma 2 2 2 2 2 2 3 7 3" xfId="36014" xr:uid="{00000000-0005-0000-0000-0000F5230000}"/>
    <cellStyle name="Comma 2 2 2 2 2 2 3 8" xfId="2071" xr:uid="{00000000-0005-0000-0000-0000F6230000}"/>
    <cellStyle name="Comma 2 2 2 2 2 2 3 9" xfId="6906" xr:uid="{00000000-0005-0000-0000-0000F7230000}"/>
    <cellStyle name="Comma 2 2 2 2 2 2 4" xfId="382" xr:uid="{00000000-0005-0000-0000-0000F8230000}"/>
    <cellStyle name="Comma 2 2 2 2 2 2 4 2" xfId="2078" xr:uid="{00000000-0005-0000-0000-0000F9230000}"/>
    <cellStyle name="Comma 2 2 2 2 2 2 4 2 2" xfId="12246" xr:uid="{00000000-0005-0000-0000-0000FA230000}"/>
    <cellStyle name="Comma 2 2 2 2 2 2 4 2 3" xfId="35472" xr:uid="{00000000-0005-0000-0000-0000FB230000}"/>
    <cellStyle name="Comma 2 2 2 2 2 2 4 3" xfId="8548" xr:uid="{00000000-0005-0000-0000-0000FC230000}"/>
    <cellStyle name="Comma 2 2 2 2 2 2 4 4" xfId="35199" xr:uid="{00000000-0005-0000-0000-0000FD230000}"/>
    <cellStyle name="Comma 2 2 2 2 2 2 4 5" xfId="36015" xr:uid="{00000000-0005-0000-0000-0000FE230000}"/>
    <cellStyle name="Comma 2 2 2 2 2 2 4 6" xfId="50901" xr:uid="{00000000-0005-0000-0000-0000FF230000}"/>
    <cellStyle name="Comma 2 2 2 2 2 2 5" xfId="383" xr:uid="{00000000-0005-0000-0000-000000240000}"/>
    <cellStyle name="Comma 2 2 2 2 2 2 5 2" xfId="2079" xr:uid="{00000000-0005-0000-0000-000001240000}"/>
    <cellStyle name="Comma 2 2 2 2 2 2 5 2 2" xfId="35473" xr:uid="{00000000-0005-0000-0000-000002240000}"/>
    <cellStyle name="Comma 2 2 2 2 2 2 5 3" xfId="33592" xr:uid="{00000000-0005-0000-0000-000003240000}"/>
    <cellStyle name="Comma 2 2 2 2 2 2 5 4" xfId="35200" xr:uid="{00000000-0005-0000-0000-000004240000}"/>
    <cellStyle name="Comma 2 2 2 2 2 2 5 5" xfId="36016" xr:uid="{00000000-0005-0000-0000-000005240000}"/>
    <cellStyle name="Comma 2 2 2 2 2 2 5 6" xfId="50902" xr:uid="{00000000-0005-0000-0000-000006240000}"/>
    <cellStyle name="Comma 2 2 2 2 2 2 6" xfId="384" xr:uid="{00000000-0005-0000-0000-000007240000}"/>
    <cellStyle name="Comma 2 2 2 2 2 2 6 2" xfId="2080" xr:uid="{00000000-0005-0000-0000-000008240000}"/>
    <cellStyle name="Comma 2 2 2 2 2 2 6 2 2" xfId="35474" xr:uid="{00000000-0005-0000-0000-000009240000}"/>
    <cellStyle name="Comma 2 2 2 2 2 2 6 3" xfId="35201" xr:uid="{00000000-0005-0000-0000-00000A240000}"/>
    <cellStyle name="Comma 2 2 2 2 2 2 6 4" xfId="36017" xr:uid="{00000000-0005-0000-0000-00000B240000}"/>
    <cellStyle name="Comma 2 2 2 2 2 2 6 5" xfId="50903" xr:uid="{00000000-0005-0000-0000-00000C240000}"/>
    <cellStyle name="Comma 2 2 2 2 2 2 7" xfId="1372" xr:uid="{00000000-0005-0000-0000-00000D240000}"/>
    <cellStyle name="Comma 2 2 2 2 2 2 7 2" xfId="2081" xr:uid="{00000000-0005-0000-0000-00000E240000}"/>
    <cellStyle name="Comma 2 2 2 2 2 2 7 3" xfId="35465" xr:uid="{00000000-0005-0000-0000-00000F240000}"/>
    <cellStyle name="Comma 2 2 2 2 2 2 7 4" xfId="36018" xr:uid="{00000000-0005-0000-0000-000010240000}"/>
    <cellStyle name="Comma 2 2 2 2 2 2 8" xfId="1373" xr:uid="{00000000-0005-0000-0000-000011240000}"/>
    <cellStyle name="Comma 2 2 2 2 2 2 8 2" xfId="2082" xr:uid="{00000000-0005-0000-0000-000012240000}"/>
    <cellStyle name="Comma 2 2 2 2 2 2 8 3" xfId="36019" xr:uid="{00000000-0005-0000-0000-000013240000}"/>
    <cellStyle name="Comma 2 2 2 2 2 2 9" xfId="1374" xr:uid="{00000000-0005-0000-0000-000014240000}"/>
    <cellStyle name="Comma 2 2 2 2 2 2 9 2" xfId="2083" xr:uid="{00000000-0005-0000-0000-000015240000}"/>
    <cellStyle name="Comma 2 2 2 2 2 2 9 3" xfId="36020" xr:uid="{00000000-0005-0000-0000-000016240000}"/>
    <cellStyle name="Comma 2 2 2 2 2 20" xfId="39330" xr:uid="{00000000-0005-0000-0000-000017240000}"/>
    <cellStyle name="Comma 2 2 2 2 2 21" xfId="38980" xr:uid="{00000000-0005-0000-0000-000018240000}"/>
    <cellStyle name="Comma 2 2 2 2 2 22" xfId="43629" xr:uid="{00000000-0005-0000-0000-000019240000}"/>
    <cellStyle name="Comma 2 2 2 2 2 23" xfId="48657" xr:uid="{00000000-0005-0000-0000-00001A240000}"/>
    <cellStyle name="Comma 2 2 2 2 2 24" xfId="35990" xr:uid="{00000000-0005-0000-0000-00001B240000}"/>
    <cellStyle name="Comma 2 2 2 2 2 25" xfId="50893" xr:uid="{00000000-0005-0000-0000-00001C240000}"/>
    <cellStyle name="Comma 2 2 2 2 2 3" xfId="1375" xr:uid="{00000000-0005-0000-0000-00001D240000}"/>
    <cellStyle name="Comma 2 2 2 2 2 3 2" xfId="2084" xr:uid="{00000000-0005-0000-0000-00001E240000}"/>
    <cellStyle name="Comma 2 2 2 2 2 3 3" xfId="9931" xr:uid="{00000000-0005-0000-0000-00001F240000}"/>
    <cellStyle name="Comma 2 2 2 2 2 3 4" xfId="35464" xr:uid="{00000000-0005-0000-0000-000020240000}"/>
    <cellStyle name="Comma 2 2 2 2 2 3 5" xfId="36021" xr:uid="{00000000-0005-0000-0000-000021240000}"/>
    <cellStyle name="Comma 2 2 2 2 2 4" xfId="1376" xr:uid="{00000000-0005-0000-0000-000022240000}"/>
    <cellStyle name="Comma 2 2 2 2 2 4 2" xfId="2085" xr:uid="{00000000-0005-0000-0000-000023240000}"/>
    <cellStyle name="Comma 2 2 2 2 2 4 3" xfId="12242" xr:uid="{00000000-0005-0000-0000-000024240000}"/>
    <cellStyle name="Comma 2 2 2 2 2 4 4" xfId="36022" xr:uid="{00000000-0005-0000-0000-000025240000}"/>
    <cellStyle name="Comma 2 2 2 2 2 5" xfId="1377" xr:uid="{00000000-0005-0000-0000-000026240000}"/>
    <cellStyle name="Comma 2 2 2 2 2 5 2" xfId="2086" xr:uid="{00000000-0005-0000-0000-000027240000}"/>
    <cellStyle name="Comma 2 2 2 2 2 5 3" xfId="36023" xr:uid="{00000000-0005-0000-0000-000028240000}"/>
    <cellStyle name="Comma 2 2 2 2 2 6" xfId="1378" xr:uid="{00000000-0005-0000-0000-000029240000}"/>
    <cellStyle name="Comma 2 2 2 2 2 6 2" xfId="2087" xr:uid="{00000000-0005-0000-0000-00002A240000}"/>
    <cellStyle name="Comma 2 2 2 2 2 6 3" xfId="36024" xr:uid="{00000000-0005-0000-0000-00002B240000}"/>
    <cellStyle name="Comma 2 2 2 2 2 7" xfId="1379" xr:uid="{00000000-0005-0000-0000-00002C240000}"/>
    <cellStyle name="Comma 2 2 2 2 2 7 2" xfId="2088" xr:uid="{00000000-0005-0000-0000-00002D240000}"/>
    <cellStyle name="Comma 2 2 2 2 2 7 3" xfId="36025" xr:uid="{00000000-0005-0000-0000-00002E240000}"/>
    <cellStyle name="Comma 2 2 2 2 2 8" xfId="1380" xr:uid="{00000000-0005-0000-0000-00002F240000}"/>
    <cellStyle name="Comma 2 2 2 2 2 8 2" xfId="2089" xr:uid="{00000000-0005-0000-0000-000030240000}"/>
    <cellStyle name="Comma 2 2 2 2 2 8 3" xfId="36026" xr:uid="{00000000-0005-0000-0000-000031240000}"/>
    <cellStyle name="Comma 2 2 2 2 2 9" xfId="2053" xr:uid="{00000000-0005-0000-0000-000032240000}"/>
    <cellStyle name="Comma 2 2 2 2 2 9 10" xfId="39314" xr:uid="{00000000-0005-0000-0000-000033240000}"/>
    <cellStyle name="Comma 2 2 2 2 2 9 11" xfId="38861" xr:uid="{00000000-0005-0000-0000-000034240000}"/>
    <cellStyle name="Comma 2 2 2 2 2 9 12" xfId="43632" xr:uid="{00000000-0005-0000-0000-000035240000}"/>
    <cellStyle name="Comma 2 2 2 2 2 9 13" xfId="36572" xr:uid="{00000000-0005-0000-0000-000036240000}"/>
    <cellStyle name="Comma 2 2 2 2 2 9 2" xfId="36677" xr:uid="{00000000-0005-0000-0000-000037240000}"/>
    <cellStyle name="Comma 2 2 2 2 2 9 2 10" xfId="39297" xr:uid="{00000000-0005-0000-0000-000038240000}"/>
    <cellStyle name="Comma 2 2 2 2 2 9 2 11" xfId="38860" xr:uid="{00000000-0005-0000-0000-000039240000}"/>
    <cellStyle name="Comma 2 2 2 2 2 9 2 12" xfId="43633" xr:uid="{00000000-0005-0000-0000-00003A240000}"/>
    <cellStyle name="Comma 2 2 2 2 2 9 2 2" xfId="36715" xr:uid="{00000000-0005-0000-0000-00003B240000}"/>
    <cellStyle name="Comma 2 2 2 2 2 9 2 2 10" xfId="38857" xr:uid="{00000000-0005-0000-0000-00003C240000}"/>
    <cellStyle name="Comma 2 2 2 2 2 9 2 2 11" xfId="43634" xr:uid="{00000000-0005-0000-0000-00003D240000}"/>
    <cellStyle name="Comma 2 2 2 2 2 9 2 2 2" xfId="36723" xr:uid="{00000000-0005-0000-0000-00003E240000}"/>
    <cellStyle name="Comma 2 2 2 2 2 9 2 2 2 10" xfId="38855" xr:uid="{00000000-0005-0000-0000-00003F240000}"/>
    <cellStyle name="Comma 2 2 2 2 2 9 2 2 2 2" xfId="37062" xr:uid="{00000000-0005-0000-0000-000040240000}"/>
    <cellStyle name="Comma 2 2 2 2 2 9 2 2 2 2 2" xfId="37070" xr:uid="{00000000-0005-0000-0000-000041240000}"/>
    <cellStyle name="Comma 2 2 2 2 2 9 2 2 2 2 2 2" xfId="37897" xr:uid="{00000000-0005-0000-0000-000042240000}"/>
    <cellStyle name="Comma 2 2 2 2 2 9 2 2 2 2 2 2 2" xfId="37905" xr:uid="{00000000-0005-0000-0000-000043240000}"/>
    <cellStyle name="Comma 2 2 2 2 2 9 2 2 2 2 2 2 2 2" xfId="40077" xr:uid="{00000000-0005-0000-0000-000044240000}"/>
    <cellStyle name="Comma 2 2 2 2 2 9 2 2 2 2 2 2 2 2 2" xfId="40085" xr:uid="{00000000-0005-0000-0000-000045240000}"/>
    <cellStyle name="Comma 2 2 2 2 2 9 2 2 2 2 2 2 2 2 3" xfId="41290" xr:uid="{00000000-0005-0000-0000-000046240000}"/>
    <cellStyle name="Comma 2 2 2 2 2 9 2 2 2 2 2 2 2 3" xfId="40568" xr:uid="{00000000-0005-0000-0000-000047240000}"/>
    <cellStyle name="Comma 2 2 2 2 2 9 2 2 2 2 2 2 2 4" xfId="41282" xr:uid="{00000000-0005-0000-0000-000048240000}"/>
    <cellStyle name="Comma 2 2 2 2 2 9 2 2 2 2 2 2 3" xfId="38561" xr:uid="{00000000-0005-0000-0000-000049240000}"/>
    <cellStyle name="Comma 2 2 2 2 2 9 2 2 2 2 2 2 3 2" xfId="40560" xr:uid="{00000000-0005-0000-0000-00004A240000}"/>
    <cellStyle name="Comma 2 2 2 2 2 9 2 2 2 2 2 2 3 3" xfId="41623" xr:uid="{00000000-0005-0000-0000-00004B240000}"/>
    <cellStyle name="Comma 2 2 2 2 2 9 2 2 2 2 2 2 4" xfId="38848" xr:uid="{00000000-0005-0000-0000-00004C240000}"/>
    <cellStyle name="Comma 2 2 2 2 2 9 2 2 2 2 2 3" xfId="38087" xr:uid="{00000000-0005-0000-0000-00004D240000}"/>
    <cellStyle name="Comma 2 2 2 2 2 9 2 2 2 2 2 4" xfId="38560" xr:uid="{00000000-0005-0000-0000-00004E240000}"/>
    <cellStyle name="Comma 2 2 2 2 2 9 2 2 2 2 2 4 2" xfId="39634" xr:uid="{00000000-0005-0000-0000-00004F240000}"/>
    <cellStyle name="Comma 2 2 2 2 2 9 2 2 2 2 2 4 3" xfId="40879" xr:uid="{00000000-0005-0000-0000-000050240000}"/>
    <cellStyle name="Comma 2 2 2 2 2 9 2 2 2 2 2 5" xfId="39686" xr:uid="{00000000-0005-0000-0000-000051240000}"/>
    <cellStyle name="Comma 2 2 2 2 2 9 2 2 2 2 2 6" xfId="38853" xr:uid="{00000000-0005-0000-0000-000052240000}"/>
    <cellStyle name="Comma 2 2 2 2 2 9 2 2 2 2 3" xfId="37219" xr:uid="{00000000-0005-0000-0000-000053240000}"/>
    <cellStyle name="Comma 2 2 2 2 2 9 2 2 2 2 4" xfId="37354" xr:uid="{00000000-0005-0000-0000-000054240000}"/>
    <cellStyle name="Comma 2 2 2 2 2 9 2 2 2 2 5" xfId="37521" xr:uid="{00000000-0005-0000-0000-000055240000}"/>
    <cellStyle name="Comma 2 2 2 2 2 9 2 2 2 2 5 2" xfId="38079" xr:uid="{00000000-0005-0000-0000-000056240000}"/>
    <cellStyle name="Comma 2 2 2 2 2 9 2 2 2 2 5 2 2" xfId="39792" xr:uid="{00000000-0005-0000-0000-000057240000}"/>
    <cellStyle name="Comma 2 2 2 2 2 9 2 2 2 2 5 2 2 2" xfId="40188" xr:uid="{00000000-0005-0000-0000-000058240000}"/>
    <cellStyle name="Comma 2 2 2 2 2 9 2 2 2 2 5 2 2 3" xfId="41393" xr:uid="{00000000-0005-0000-0000-000059240000}"/>
    <cellStyle name="Comma 2 2 2 2 2 9 2 2 2 2 5 2 3" xfId="40671" xr:uid="{00000000-0005-0000-0000-00005A240000}"/>
    <cellStyle name="Comma 2 2 2 2 2 9 2 2 2 2 5 2 4" xfId="41003" xr:uid="{00000000-0005-0000-0000-00005B240000}"/>
    <cellStyle name="Comma 2 2 2 2 2 9 2 2 2 2 5 3" xfId="38562" xr:uid="{00000000-0005-0000-0000-00005C240000}"/>
    <cellStyle name="Comma 2 2 2 2 2 9 2 2 2 2 5 3 2" xfId="40280" xr:uid="{00000000-0005-0000-0000-00005D240000}"/>
    <cellStyle name="Comma 2 2 2 2 2 9 2 2 2 2 5 3 3" xfId="41474" xr:uid="{00000000-0005-0000-0000-00005E240000}"/>
    <cellStyle name="Comma 2 2 2 2 2 9 2 2 2 2 5 4" xfId="38844" xr:uid="{00000000-0005-0000-0000-00005F240000}"/>
    <cellStyle name="Comma 2 2 2 2 2 9 2 2 2 2 6" xfId="38559" xr:uid="{00000000-0005-0000-0000-000060240000}"/>
    <cellStyle name="Comma 2 2 2 2 2 9 2 2 2 2 6 2" xfId="39626" xr:uid="{00000000-0005-0000-0000-000061240000}"/>
    <cellStyle name="Comma 2 2 2 2 2 9 2 2 2 2 6 3" xfId="40871" xr:uid="{00000000-0005-0000-0000-000062240000}"/>
    <cellStyle name="Comma 2 2 2 2 2 9 2 2 2 2 7" xfId="39236" xr:uid="{00000000-0005-0000-0000-000063240000}"/>
    <cellStyle name="Comma 2 2 2 2 2 9 2 2 2 2 8" xfId="38854" xr:uid="{00000000-0005-0000-0000-000064240000}"/>
    <cellStyle name="Comma 2 2 2 2 2 9 2 2 2 3" xfId="37122" xr:uid="{00000000-0005-0000-0000-000065240000}"/>
    <cellStyle name="Comma 2 2 2 2 2 9 2 2 2 4" xfId="37157" xr:uid="{00000000-0005-0000-0000-000066240000}"/>
    <cellStyle name="Comma 2 2 2 2 2 9 2 2 2 5" xfId="37211" xr:uid="{00000000-0005-0000-0000-000067240000}"/>
    <cellStyle name="Comma 2 2 2 2 2 9 2 2 2 5 2" xfId="37769" xr:uid="{00000000-0005-0000-0000-000068240000}"/>
    <cellStyle name="Comma 2 2 2 2 2 9 2 2 2 5 2 2" xfId="37945" xr:uid="{00000000-0005-0000-0000-000069240000}"/>
    <cellStyle name="Comma 2 2 2 2 2 9 2 2 2 5 2 2 2" xfId="39950" xr:uid="{00000000-0005-0000-0000-00006A240000}"/>
    <cellStyle name="Comma 2 2 2 2 2 9 2 2 2 5 2 2 2 2" xfId="40125" xr:uid="{00000000-0005-0000-0000-00006B240000}"/>
    <cellStyle name="Comma 2 2 2 2 2 9 2 2 2 5 2 2 2 3" xfId="41330" xr:uid="{00000000-0005-0000-0000-00006C240000}"/>
    <cellStyle name="Comma 2 2 2 2 2 9 2 2 2 5 2 2 3" xfId="40608" xr:uid="{00000000-0005-0000-0000-00006D240000}"/>
    <cellStyle name="Comma 2 2 2 2 2 9 2 2 2 5 2 2 4" xfId="41155" xr:uid="{00000000-0005-0000-0000-00006E240000}"/>
    <cellStyle name="Comma 2 2 2 2 2 9 2 2 2 5 2 3" xfId="38564" xr:uid="{00000000-0005-0000-0000-00006F240000}"/>
    <cellStyle name="Comma 2 2 2 2 2 9 2 2 2 5 2 3 2" xfId="40433" xr:uid="{00000000-0005-0000-0000-000070240000}"/>
    <cellStyle name="Comma 2 2 2 2 2 9 2 2 2 5 2 3 3" xfId="41567" xr:uid="{00000000-0005-0000-0000-000071240000}"/>
    <cellStyle name="Comma 2 2 2 2 2 9 2 2 2 5 2 4" xfId="38837" xr:uid="{00000000-0005-0000-0000-000072240000}"/>
    <cellStyle name="Comma 2 2 2 2 2 9 2 2 2 5 3" xfId="38127" xr:uid="{00000000-0005-0000-0000-000073240000}"/>
    <cellStyle name="Comma 2 2 2 2 2 9 2 2 2 5 4" xfId="38563" xr:uid="{00000000-0005-0000-0000-000074240000}"/>
    <cellStyle name="Comma 2 2 2 2 2 9 2 2 2 5 4 2" xfId="39675" xr:uid="{00000000-0005-0000-0000-000075240000}"/>
    <cellStyle name="Comma 2 2 2 2 2 9 2 2 2 5 4 3" xfId="40920" xr:uid="{00000000-0005-0000-0000-000076240000}"/>
    <cellStyle name="Comma 2 2 2 2 2 9 2 2 2 5 5" xfId="39409" xr:uid="{00000000-0005-0000-0000-000077240000}"/>
    <cellStyle name="Comma 2 2 2 2 2 9 2 2 2 5 6" xfId="38838" xr:uid="{00000000-0005-0000-0000-000078240000}"/>
    <cellStyle name="Comma 2 2 2 2 2 9 2 2 2 6" xfId="37353" xr:uid="{00000000-0005-0000-0000-000079240000}"/>
    <cellStyle name="Comma 2 2 2 2 2 9 2 2 2 7" xfId="37522" xr:uid="{00000000-0005-0000-0000-00007A240000}"/>
    <cellStyle name="Comma 2 2 2 2 2 9 2 2 2 7 2" xfId="37654" xr:uid="{00000000-0005-0000-0000-00007B240000}"/>
    <cellStyle name="Comma 2 2 2 2 2 9 2 2 2 7 2 2" xfId="39793" xr:uid="{00000000-0005-0000-0000-00007C240000}"/>
    <cellStyle name="Comma 2 2 2 2 2 9 2 2 2 7 2 2 2" xfId="39839" xr:uid="{00000000-0005-0000-0000-00007D240000}"/>
    <cellStyle name="Comma 2 2 2 2 2 9 2 2 2 7 2 2 3" xfId="41044" xr:uid="{00000000-0005-0000-0000-00007E240000}"/>
    <cellStyle name="Comma 2 2 2 2 2 9 2 2 2 7 2 3" xfId="40322" xr:uid="{00000000-0005-0000-0000-00007F240000}"/>
    <cellStyle name="Comma 2 2 2 2 2 9 2 2 2 7 2 4" xfId="41004" xr:uid="{00000000-0005-0000-0000-000080240000}"/>
    <cellStyle name="Comma 2 2 2 2 2 9 2 2 2 7 3" xfId="38565" xr:uid="{00000000-0005-0000-0000-000081240000}"/>
    <cellStyle name="Comma 2 2 2 2 2 9 2 2 2 7 3 2" xfId="40281" xr:uid="{00000000-0005-0000-0000-000082240000}"/>
    <cellStyle name="Comma 2 2 2 2 2 9 2 2 2 7 3 3" xfId="41475" xr:uid="{00000000-0005-0000-0000-000083240000}"/>
    <cellStyle name="Comma 2 2 2 2 2 9 2 2 2 7 4" xfId="38833" xr:uid="{00000000-0005-0000-0000-000084240000}"/>
    <cellStyle name="Comma 2 2 2 2 2 9 2 2 2 8" xfId="38558" xr:uid="{00000000-0005-0000-0000-000085240000}"/>
    <cellStyle name="Comma 2 2 2 2 2 9 2 2 2 8 2" xfId="39442" xr:uid="{00000000-0005-0000-0000-000086240000}"/>
    <cellStyle name="Comma 2 2 2 2 2 9 2 2 2 8 3" xfId="40746" xr:uid="{00000000-0005-0000-0000-000087240000}"/>
    <cellStyle name="Comma 2 2 2 2 2 9 2 2 2 9" xfId="39269" xr:uid="{00000000-0005-0000-0000-000088240000}"/>
    <cellStyle name="Comma 2 2 2 2 2 9 2 2 3" xfId="36817" xr:uid="{00000000-0005-0000-0000-000089240000}"/>
    <cellStyle name="Comma 2 2 2 2 2 9 2 2 3 2" xfId="37114" xr:uid="{00000000-0005-0000-0000-00008A240000}"/>
    <cellStyle name="Comma 2 2 2 2 2 9 2 2 3 2 2" xfId="37785" xr:uid="{00000000-0005-0000-0000-00008B240000}"/>
    <cellStyle name="Comma 2 2 2 2 2 9 2 2 3 2 2 2" xfId="37922" xr:uid="{00000000-0005-0000-0000-00008C240000}"/>
    <cellStyle name="Comma 2 2 2 2 2 9 2 2 3 2 2 2 2" xfId="39966" xr:uid="{00000000-0005-0000-0000-00008D240000}"/>
    <cellStyle name="Comma 2 2 2 2 2 9 2 2 3 2 2 2 2 2" xfId="40102" xr:uid="{00000000-0005-0000-0000-00008E240000}"/>
    <cellStyle name="Comma 2 2 2 2 2 9 2 2 3 2 2 2 2 3" xfId="41307" xr:uid="{00000000-0005-0000-0000-00008F240000}"/>
    <cellStyle name="Comma 2 2 2 2 2 9 2 2 3 2 2 2 3" xfId="40585" xr:uid="{00000000-0005-0000-0000-000090240000}"/>
    <cellStyle name="Comma 2 2 2 2 2 9 2 2 3 2 2 2 4" xfId="41171" xr:uid="{00000000-0005-0000-0000-000091240000}"/>
    <cellStyle name="Comma 2 2 2 2 2 9 2 2 3 2 2 3" xfId="38568" xr:uid="{00000000-0005-0000-0000-000092240000}"/>
    <cellStyle name="Comma 2 2 2 2 2 9 2 2 3 2 2 3 2" xfId="40449" xr:uid="{00000000-0005-0000-0000-000093240000}"/>
    <cellStyle name="Comma 2 2 2 2 2 9 2 2 3 2 2 3 3" xfId="41583" xr:uid="{00000000-0005-0000-0000-000094240000}"/>
    <cellStyle name="Comma 2 2 2 2 2 9 2 2 3 2 2 4" xfId="38826" xr:uid="{00000000-0005-0000-0000-000095240000}"/>
    <cellStyle name="Comma 2 2 2 2 2 9 2 2 3 2 3" xfId="38104" xr:uid="{00000000-0005-0000-0000-000096240000}"/>
    <cellStyle name="Comma 2 2 2 2 2 9 2 2 3 2 4" xfId="38567" xr:uid="{00000000-0005-0000-0000-000097240000}"/>
    <cellStyle name="Comma 2 2 2 2 2 9 2 2 3 2 4 2" xfId="39651" xr:uid="{00000000-0005-0000-0000-000098240000}"/>
    <cellStyle name="Comma 2 2 2 2 2 9 2 2 3 2 4 3" xfId="40896" xr:uid="{00000000-0005-0000-0000-000099240000}"/>
    <cellStyle name="Comma 2 2 2 2 2 9 2 2 3 2 5" xfId="39449" xr:uid="{00000000-0005-0000-0000-00009A240000}"/>
    <cellStyle name="Comma 2 2 2 2 2 9 2 2 3 2 6" xfId="38831" xr:uid="{00000000-0005-0000-0000-00009B240000}"/>
    <cellStyle name="Comma 2 2 2 2 2 9 2 2 3 3" xfId="37234" xr:uid="{00000000-0005-0000-0000-00009C240000}"/>
    <cellStyle name="Comma 2 2 2 2 2 9 2 2 3 4" xfId="37355" xr:uid="{00000000-0005-0000-0000-00009D240000}"/>
    <cellStyle name="Comma 2 2 2 2 2 9 2 2 3 5" xfId="37520" xr:uid="{00000000-0005-0000-0000-00009E240000}"/>
    <cellStyle name="Comma 2 2 2 2 2 9 2 2 3 5 2" xfId="37967" xr:uid="{00000000-0005-0000-0000-00009F240000}"/>
    <cellStyle name="Comma 2 2 2 2 2 9 2 2 3 5 2 2" xfId="39791" xr:uid="{00000000-0005-0000-0000-0000A0240000}"/>
    <cellStyle name="Comma 2 2 2 2 2 9 2 2 3 5 2 2 2" xfId="40147" xr:uid="{00000000-0005-0000-0000-0000A1240000}"/>
    <cellStyle name="Comma 2 2 2 2 2 9 2 2 3 5 2 2 3" xfId="41352" xr:uid="{00000000-0005-0000-0000-0000A2240000}"/>
    <cellStyle name="Comma 2 2 2 2 2 9 2 2 3 5 2 3" xfId="40630" xr:uid="{00000000-0005-0000-0000-0000A3240000}"/>
    <cellStyle name="Comma 2 2 2 2 2 9 2 2 3 5 2 4" xfId="41002" xr:uid="{00000000-0005-0000-0000-0000A4240000}"/>
    <cellStyle name="Comma 2 2 2 2 2 9 2 2 3 5 3" xfId="38569" xr:uid="{00000000-0005-0000-0000-0000A5240000}"/>
    <cellStyle name="Comma 2 2 2 2 2 9 2 2 3 5 3 2" xfId="40279" xr:uid="{00000000-0005-0000-0000-0000A6240000}"/>
    <cellStyle name="Comma 2 2 2 2 2 9 2 2 3 5 3 3" xfId="41473" xr:uid="{00000000-0005-0000-0000-0000A7240000}"/>
    <cellStyle name="Comma 2 2 2 2 2 9 2 2 3 5 4" xfId="38822" xr:uid="{00000000-0005-0000-0000-0000A8240000}"/>
    <cellStyle name="Comma 2 2 2 2 2 9 2 2 3 6" xfId="38566" xr:uid="{00000000-0005-0000-0000-0000A9240000}"/>
    <cellStyle name="Comma 2 2 2 2 2 9 2 2 3 6 2" xfId="39487" xr:uid="{00000000-0005-0000-0000-0000AA240000}"/>
    <cellStyle name="Comma 2 2 2 2 2 9 2 2 3 6 3" xfId="40762" xr:uid="{00000000-0005-0000-0000-0000AB240000}"/>
    <cellStyle name="Comma 2 2 2 2 2 9 2 2 3 7" xfId="39472" xr:uid="{00000000-0005-0000-0000-0000AC240000}"/>
    <cellStyle name="Comma 2 2 2 2 2 9 2 2 3 8" xfId="38832" xr:uid="{00000000-0005-0000-0000-0000AD240000}"/>
    <cellStyle name="Comma 2 2 2 2 2 9 2 2 4" xfId="37149" xr:uid="{00000000-0005-0000-0000-0000AE240000}"/>
    <cellStyle name="Comma 2 2 2 2 2 9 2 2 5" xfId="36872" xr:uid="{00000000-0005-0000-0000-0000AF240000}"/>
    <cellStyle name="Comma 2 2 2 2 2 9 2 2 5 2" xfId="37761" xr:uid="{00000000-0005-0000-0000-0000B0240000}"/>
    <cellStyle name="Comma 2 2 2 2 2 9 2 2 5 2 2" xfId="37830" xr:uid="{00000000-0005-0000-0000-0000B1240000}"/>
    <cellStyle name="Comma 2 2 2 2 2 9 2 2 5 2 2 2" xfId="39942" xr:uid="{00000000-0005-0000-0000-0000B2240000}"/>
    <cellStyle name="Comma 2 2 2 2 2 9 2 2 5 2 2 2 2" xfId="40011" xr:uid="{00000000-0005-0000-0000-0000B3240000}"/>
    <cellStyle name="Comma 2 2 2 2 2 9 2 2 5 2 2 2 3" xfId="41216" xr:uid="{00000000-0005-0000-0000-0000B4240000}"/>
    <cellStyle name="Comma 2 2 2 2 2 9 2 2 5 2 2 3" xfId="40494" xr:uid="{00000000-0005-0000-0000-0000B5240000}"/>
    <cellStyle name="Comma 2 2 2 2 2 9 2 2 5 2 2 4" xfId="41147" xr:uid="{00000000-0005-0000-0000-0000B6240000}"/>
    <cellStyle name="Comma 2 2 2 2 2 9 2 2 5 2 3" xfId="38571" xr:uid="{00000000-0005-0000-0000-0000B7240000}"/>
    <cellStyle name="Comma 2 2 2 2 2 9 2 2 5 2 3 2" xfId="40425" xr:uid="{00000000-0005-0000-0000-0000B8240000}"/>
    <cellStyle name="Comma 2 2 2 2 2 9 2 2 5 2 3 3" xfId="41559" xr:uid="{00000000-0005-0000-0000-0000B9240000}"/>
    <cellStyle name="Comma 2 2 2 2 2 9 2 2 5 2 4" xfId="38816" xr:uid="{00000000-0005-0000-0000-0000BA240000}"/>
    <cellStyle name="Comma 2 2 2 2 2 9 2 2 5 3" xfId="38012" xr:uid="{00000000-0005-0000-0000-0000BB240000}"/>
    <cellStyle name="Comma 2 2 2 2 2 9 2 2 5 4" xfId="38570" xr:uid="{00000000-0005-0000-0000-0000BC240000}"/>
    <cellStyle name="Comma 2 2 2 2 2 9 2 2 5 4 2" xfId="39532" xr:uid="{00000000-0005-0000-0000-0000BD240000}"/>
    <cellStyle name="Comma 2 2 2 2 2 9 2 2 5 4 3" xfId="40805" xr:uid="{00000000-0005-0000-0000-0000BE240000}"/>
    <cellStyle name="Comma 2 2 2 2 2 9 2 2 5 5" xfId="39356" xr:uid="{00000000-0005-0000-0000-0000BF240000}"/>
    <cellStyle name="Comma 2 2 2 2 2 9 2 2 5 6" xfId="38817" xr:uid="{00000000-0005-0000-0000-0000C0240000}"/>
    <cellStyle name="Comma 2 2 2 2 2 9 2 2 6" xfId="37352" xr:uid="{00000000-0005-0000-0000-0000C1240000}"/>
    <cellStyle name="Comma 2 2 2 2 2 9 2 2 7" xfId="37523" xr:uid="{00000000-0005-0000-0000-0000C2240000}"/>
    <cellStyle name="Comma 2 2 2 2 2 9 2 2 7 2" xfId="37662" xr:uid="{00000000-0005-0000-0000-0000C3240000}"/>
    <cellStyle name="Comma 2 2 2 2 2 9 2 2 7 2 2" xfId="39794" xr:uid="{00000000-0005-0000-0000-0000C4240000}"/>
    <cellStyle name="Comma 2 2 2 2 2 9 2 2 7 2 2 2" xfId="39847" xr:uid="{00000000-0005-0000-0000-0000C5240000}"/>
    <cellStyle name="Comma 2 2 2 2 2 9 2 2 7 2 2 3" xfId="41052" xr:uid="{00000000-0005-0000-0000-0000C6240000}"/>
    <cellStyle name="Comma 2 2 2 2 2 9 2 2 7 2 3" xfId="40330" xr:uid="{00000000-0005-0000-0000-0000C7240000}"/>
    <cellStyle name="Comma 2 2 2 2 2 9 2 2 7 2 4" xfId="41005" xr:uid="{00000000-0005-0000-0000-0000C8240000}"/>
    <cellStyle name="Comma 2 2 2 2 2 9 2 2 7 3" xfId="38572" xr:uid="{00000000-0005-0000-0000-0000C9240000}"/>
    <cellStyle name="Comma 2 2 2 2 2 9 2 2 7 3 2" xfId="40282" xr:uid="{00000000-0005-0000-0000-0000CA240000}"/>
    <cellStyle name="Comma 2 2 2 2 2 9 2 2 7 3 3" xfId="41476" xr:uid="{00000000-0005-0000-0000-0000CB240000}"/>
    <cellStyle name="Comma 2 2 2 2 2 9 2 2 7 4" xfId="38812" xr:uid="{00000000-0005-0000-0000-0000CC240000}"/>
    <cellStyle name="Comma 2 2 2 2 2 9 2 2 8" xfId="38557" xr:uid="{00000000-0005-0000-0000-0000CD240000}"/>
    <cellStyle name="Comma 2 2 2 2 2 9 2 2 8 2" xfId="39434" xr:uid="{00000000-0005-0000-0000-0000CE240000}"/>
    <cellStyle name="Comma 2 2 2 2 2 9 2 2 8 3" xfId="40738" xr:uid="{00000000-0005-0000-0000-0000CF240000}"/>
    <cellStyle name="Comma 2 2 2 2 2 9 2 2 9" xfId="39277" xr:uid="{00000000-0005-0000-0000-0000D0240000}"/>
    <cellStyle name="Comma 2 2 2 2 2 9 2 3" xfId="36816" xr:uid="{00000000-0005-0000-0000-0000D1240000}"/>
    <cellStyle name="Comma 2 2 2 2 2 9 2 3 2" xfId="37042" xr:uid="{00000000-0005-0000-0000-0000D2240000}"/>
    <cellStyle name="Comma 2 2 2 2 2 9 2 3 2 2" xfId="37784" xr:uid="{00000000-0005-0000-0000-0000D3240000}"/>
    <cellStyle name="Comma 2 2 2 2 2 9 2 3 2 2 2" xfId="37877" xr:uid="{00000000-0005-0000-0000-0000D4240000}"/>
    <cellStyle name="Comma 2 2 2 2 2 9 2 3 2 2 2 2" xfId="39965" xr:uid="{00000000-0005-0000-0000-0000D5240000}"/>
    <cellStyle name="Comma 2 2 2 2 2 9 2 3 2 2 2 2 2" xfId="40057" xr:uid="{00000000-0005-0000-0000-0000D6240000}"/>
    <cellStyle name="Comma 2 2 2 2 2 9 2 3 2 2 2 2 3" xfId="41262" xr:uid="{00000000-0005-0000-0000-0000D7240000}"/>
    <cellStyle name="Comma 2 2 2 2 2 9 2 3 2 2 2 3" xfId="40540" xr:uid="{00000000-0005-0000-0000-0000D8240000}"/>
    <cellStyle name="Comma 2 2 2 2 2 9 2 3 2 2 2 4" xfId="41170" xr:uid="{00000000-0005-0000-0000-0000D9240000}"/>
    <cellStyle name="Comma 2 2 2 2 2 9 2 3 2 2 3" xfId="38575" xr:uid="{00000000-0005-0000-0000-0000DA240000}"/>
    <cellStyle name="Comma 2 2 2 2 2 9 2 3 2 2 3 2" xfId="40448" xr:uid="{00000000-0005-0000-0000-0000DB240000}"/>
    <cellStyle name="Comma 2 2 2 2 2 9 2 3 2 2 3 3" xfId="41582" xr:uid="{00000000-0005-0000-0000-0000DC240000}"/>
    <cellStyle name="Comma 2 2 2 2 2 9 2 3 2 2 4" xfId="38801" xr:uid="{00000000-0005-0000-0000-0000DD240000}"/>
    <cellStyle name="Comma 2 2 2 2 2 9 2 3 2 3" xfId="38059" xr:uid="{00000000-0005-0000-0000-0000DE240000}"/>
    <cellStyle name="Comma 2 2 2 2 2 9 2 3 2 4" xfId="38574" xr:uid="{00000000-0005-0000-0000-0000DF240000}"/>
    <cellStyle name="Comma 2 2 2 2 2 9 2 3 2 4 2" xfId="39606" xr:uid="{00000000-0005-0000-0000-0000E0240000}"/>
    <cellStyle name="Comma 2 2 2 2 2 9 2 3 2 4 3" xfId="40851" xr:uid="{00000000-0005-0000-0000-0000E1240000}"/>
    <cellStyle name="Comma 2 2 2 2 2 9 2 3 2 5" xfId="39456" xr:uid="{00000000-0005-0000-0000-0000E2240000}"/>
    <cellStyle name="Comma 2 2 2 2 2 9 2 3 2 6" xfId="38810" xr:uid="{00000000-0005-0000-0000-0000E3240000}"/>
    <cellStyle name="Comma 2 2 2 2 2 9 2 3 3" xfId="37191" xr:uid="{00000000-0005-0000-0000-0000E4240000}"/>
    <cellStyle name="Comma 2 2 2 2 2 9 2 3 4" xfId="37356" xr:uid="{00000000-0005-0000-0000-0000E5240000}"/>
    <cellStyle name="Comma 2 2 2 2 2 9 2 3 5" xfId="37519" xr:uid="{00000000-0005-0000-0000-0000E6240000}"/>
    <cellStyle name="Comma 2 2 2 2 2 9 2 3 5 2" xfId="37966" xr:uid="{00000000-0005-0000-0000-0000E7240000}"/>
    <cellStyle name="Comma 2 2 2 2 2 9 2 3 5 2 2" xfId="39790" xr:uid="{00000000-0005-0000-0000-0000E8240000}"/>
    <cellStyle name="Comma 2 2 2 2 2 9 2 3 5 2 2 2" xfId="40146" xr:uid="{00000000-0005-0000-0000-0000E9240000}"/>
    <cellStyle name="Comma 2 2 2 2 2 9 2 3 5 2 2 3" xfId="41351" xr:uid="{00000000-0005-0000-0000-0000EA240000}"/>
    <cellStyle name="Comma 2 2 2 2 2 9 2 3 5 2 3" xfId="40629" xr:uid="{00000000-0005-0000-0000-0000EB240000}"/>
    <cellStyle name="Comma 2 2 2 2 2 9 2 3 5 2 4" xfId="41001" xr:uid="{00000000-0005-0000-0000-0000EC240000}"/>
    <cellStyle name="Comma 2 2 2 2 2 9 2 3 5 3" xfId="38576" xr:uid="{00000000-0005-0000-0000-0000ED240000}"/>
    <cellStyle name="Comma 2 2 2 2 2 9 2 3 5 3 2" xfId="40278" xr:uid="{00000000-0005-0000-0000-0000EE240000}"/>
    <cellStyle name="Comma 2 2 2 2 2 9 2 3 5 3 3" xfId="41472" xr:uid="{00000000-0005-0000-0000-0000EF240000}"/>
    <cellStyle name="Comma 2 2 2 2 2 9 2 3 5 4" xfId="38792" xr:uid="{00000000-0005-0000-0000-0000F0240000}"/>
    <cellStyle name="Comma 2 2 2 2 2 9 2 3 6" xfId="38573" xr:uid="{00000000-0005-0000-0000-0000F1240000}"/>
    <cellStyle name="Comma 2 2 2 2 2 9 2 3 6 2" xfId="39486" xr:uid="{00000000-0005-0000-0000-0000F2240000}"/>
    <cellStyle name="Comma 2 2 2 2 2 9 2 3 6 3" xfId="40761" xr:uid="{00000000-0005-0000-0000-0000F3240000}"/>
    <cellStyle name="Comma 2 2 2 2 2 9 2 3 7" xfId="39548" xr:uid="{00000000-0005-0000-0000-0000F4240000}"/>
    <cellStyle name="Comma 2 2 2 2 2 9 2 3 8" xfId="38811" xr:uid="{00000000-0005-0000-0000-0000F5240000}"/>
    <cellStyle name="Comma 2 2 2 2 2 9 2 4" xfId="37094" xr:uid="{00000000-0005-0000-0000-0000F6240000}"/>
    <cellStyle name="Comma 2 2 2 2 2 9 2 5" xfId="37129" xr:uid="{00000000-0005-0000-0000-0000F7240000}"/>
    <cellStyle name="Comma 2 2 2 2 2 9 2 6" xfId="36873" xr:uid="{00000000-0005-0000-0000-0000F8240000}"/>
    <cellStyle name="Comma 2 2 2 2 2 9 2 6 2" xfId="37741" xr:uid="{00000000-0005-0000-0000-0000F9240000}"/>
    <cellStyle name="Comma 2 2 2 2 2 9 2 6 2 2" xfId="37831" xr:uid="{00000000-0005-0000-0000-0000FA240000}"/>
    <cellStyle name="Comma 2 2 2 2 2 9 2 6 2 2 2" xfId="39922" xr:uid="{00000000-0005-0000-0000-0000FB240000}"/>
    <cellStyle name="Comma 2 2 2 2 2 9 2 6 2 2 2 2" xfId="40012" xr:uid="{00000000-0005-0000-0000-0000FC240000}"/>
    <cellStyle name="Comma 2 2 2 2 2 9 2 6 2 2 2 3" xfId="41217" xr:uid="{00000000-0005-0000-0000-0000FD240000}"/>
    <cellStyle name="Comma 2 2 2 2 2 9 2 6 2 2 3" xfId="40495" xr:uid="{00000000-0005-0000-0000-0000FE240000}"/>
    <cellStyle name="Comma 2 2 2 2 2 9 2 6 2 2 4" xfId="41127" xr:uid="{00000000-0005-0000-0000-0000FF240000}"/>
    <cellStyle name="Comma 2 2 2 2 2 9 2 6 2 3" xfId="38578" xr:uid="{00000000-0005-0000-0000-000000250000}"/>
    <cellStyle name="Comma 2 2 2 2 2 9 2 6 2 3 2" xfId="40405" xr:uid="{00000000-0005-0000-0000-000001250000}"/>
    <cellStyle name="Comma 2 2 2 2 2 9 2 6 2 3 3" xfId="41539" xr:uid="{00000000-0005-0000-0000-000002250000}"/>
    <cellStyle name="Comma 2 2 2 2 2 9 2 6 2 4" xfId="38787" xr:uid="{00000000-0005-0000-0000-000003250000}"/>
    <cellStyle name="Comma 2 2 2 2 2 9 2 6 3" xfId="38013" xr:uid="{00000000-0005-0000-0000-000004250000}"/>
    <cellStyle name="Comma 2 2 2 2 2 9 2 6 4" xfId="38577" xr:uid="{00000000-0005-0000-0000-000005250000}"/>
    <cellStyle name="Comma 2 2 2 2 2 9 2 6 4 2" xfId="39533" xr:uid="{00000000-0005-0000-0000-000006250000}"/>
    <cellStyle name="Comma 2 2 2 2 2 9 2 6 4 3" xfId="40806" xr:uid="{00000000-0005-0000-0000-000007250000}"/>
    <cellStyle name="Comma 2 2 2 2 2 9 2 6 5" xfId="39254" xr:uid="{00000000-0005-0000-0000-000008250000}"/>
    <cellStyle name="Comma 2 2 2 2 2 9 2 6 6" xfId="38788" xr:uid="{00000000-0005-0000-0000-000009250000}"/>
    <cellStyle name="Comma 2 2 2 2 2 9 2 7" xfId="37351" xr:uid="{00000000-0005-0000-0000-00000A250000}"/>
    <cellStyle name="Comma 2 2 2 2 2 9 2 8" xfId="37524" xr:uid="{00000000-0005-0000-0000-00000B250000}"/>
    <cellStyle name="Comma 2 2 2 2 2 9 2 8 2" xfId="37682" xr:uid="{00000000-0005-0000-0000-00000C250000}"/>
    <cellStyle name="Comma 2 2 2 2 2 9 2 8 2 2" xfId="39795" xr:uid="{00000000-0005-0000-0000-00000D250000}"/>
    <cellStyle name="Comma 2 2 2 2 2 9 2 8 2 2 2" xfId="39867" xr:uid="{00000000-0005-0000-0000-00000E250000}"/>
    <cellStyle name="Comma 2 2 2 2 2 9 2 8 2 2 3" xfId="41072" xr:uid="{00000000-0005-0000-0000-00000F250000}"/>
    <cellStyle name="Comma 2 2 2 2 2 9 2 8 2 3" xfId="40350" xr:uid="{00000000-0005-0000-0000-000010250000}"/>
    <cellStyle name="Comma 2 2 2 2 2 9 2 8 2 4" xfId="41006" xr:uid="{00000000-0005-0000-0000-000011250000}"/>
    <cellStyle name="Comma 2 2 2 2 2 9 2 8 3" xfId="38579" xr:uid="{00000000-0005-0000-0000-000012250000}"/>
    <cellStyle name="Comma 2 2 2 2 2 9 2 8 3 2" xfId="40283" xr:uid="{00000000-0005-0000-0000-000013250000}"/>
    <cellStyle name="Comma 2 2 2 2 2 9 2 8 3 3" xfId="41477" xr:uid="{00000000-0005-0000-0000-000014250000}"/>
    <cellStyle name="Comma 2 2 2 2 2 9 2 8 4" xfId="38786" xr:uid="{00000000-0005-0000-0000-000015250000}"/>
    <cellStyle name="Comma 2 2 2 2 2 9 2 9" xfId="38556" xr:uid="{00000000-0005-0000-0000-000016250000}"/>
    <cellStyle name="Comma 2 2 2 2 2 9 2 9 2" xfId="39414" xr:uid="{00000000-0005-0000-0000-000017250000}"/>
    <cellStyle name="Comma 2 2 2 2 2 9 2 9 3" xfId="40718" xr:uid="{00000000-0005-0000-0000-000018250000}"/>
    <cellStyle name="Comma 2 2 2 2 2 9 3" xfId="36699" xr:uid="{00000000-0005-0000-0000-000019250000}"/>
    <cellStyle name="Comma 2 2 2 2 2 9 3 10" xfId="38785" xr:uid="{00000000-0005-0000-0000-00001A250000}"/>
    <cellStyle name="Comma 2 2 2 2 2 9 3 2" xfId="37019" xr:uid="{00000000-0005-0000-0000-00001B250000}"/>
    <cellStyle name="Comma 2 2 2 2 2 9 3 2 2" xfId="37048" xr:uid="{00000000-0005-0000-0000-00001C250000}"/>
    <cellStyle name="Comma 2 2 2 2 2 9 3 2 2 2" xfId="37860" xr:uid="{00000000-0005-0000-0000-00001D250000}"/>
    <cellStyle name="Comma 2 2 2 2 2 9 3 2 2 2 2" xfId="37883" xr:uid="{00000000-0005-0000-0000-00001E250000}"/>
    <cellStyle name="Comma 2 2 2 2 2 9 3 2 2 2 2 2" xfId="40040" xr:uid="{00000000-0005-0000-0000-00001F250000}"/>
    <cellStyle name="Comma 2 2 2 2 2 9 3 2 2 2 2 2 2" xfId="40063" xr:uid="{00000000-0005-0000-0000-000020250000}"/>
    <cellStyle name="Comma 2 2 2 2 2 9 3 2 2 2 2 2 3" xfId="41268" xr:uid="{00000000-0005-0000-0000-000021250000}"/>
    <cellStyle name="Comma 2 2 2 2 2 9 3 2 2 2 2 3" xfId="40546" xr:uid="{00000000-0005-0000-0000-000022250000}"/>
    <cellStyle name="Comma 2 2 2 2 2 9 3 2 2 2 2 4" xfId="41245" xr:uid="{00000000-0005-0000-0000-000023250000}"/>
    <cellStyle name="Comma 2 2 2 2 2 9 3 2 2 2 3" xfId="38583" xr:uid="{00000000-0005-0000-0000-000024250000}"/>
    <cellStyle name="Comma 2 2 2 2 2 9 3 2 2 2 3 2" xfId="40523" xr:uid="{00000000-0005-0000-0000-000025250000}"/>
    <cellStyle name="Comma 2 2 2 2 2 9 3 2 2 2 3 3" xfId="41608" xr:uid="{00000000-0005-0000-0000-000026250000}"/>
    <cellStyle name="Comma 2 2 2 2 2 9 3 2 2 2 4" xfId="38782" xr:uid="{00000000-0005-0000-0000-000027250000}"/>
    <cellStyle name="Comma 2 2 2 2 2 9 3 2 2 3" xfId="38065" xr:uid="{00000000-0005-0000-0000-000028250000}"/>
    <cellStyle name="Comma 2 2 2 2 2 9 3 2 2 4" xfId="38582" xr:uid="{00000000-0005-0000-0000-000029250000}"/>
    <cellStyle name="Comma 2 2 2 2 2 9 3 2 2 4 2" xfId="39612" xr:uid="{00000000-0005-0000-0000-00002A250000}"/>
    <cellStyle name="Comma 2 2 2 2 2 9 3 2 2 4 3" xfId="40857" xr:uid="{00000000-0005-0000-0000-00002B250000}"/>
    <cellStyle name="Comma 2 2 2 2 2 9 3 2 2 5" xfId="39453" xr:uid="{00000000-0005-0000-0000-00002C250000}"/>
    <cellStyle name="Comma 2 2 2 2 2 9 3 2 2 6" xfId="38783" xr:uid="{00000000-0005-0000-0000-00002D250000}"/>
    <cellStyle name="Comma 2 2 2 2 2 9 3 2 3" xfId="37197" xr:uid="{00000000-0005-0000-0000-00002E250000}"/>
    <cellStyle name="Comma 2 2 2 2 2 9 3 2 4" xfId="37358" xr:uid="{00000000-0005-0000-0000-00002F250000}"/>
    <cellStyle name="Comma 2 2 2 2 2 9 3 2 5" xfId="37517" xr:uid="{00000000-0005-0000-0000-000030250000}"/>
    <cellStyle name="Comma 2 2 2 2 2 9 3 2 5 2" xfId="38042" xr:uid="{00000000-0005-0000-0000-000031250000}"/>
    <cellStyle name="Comma 2 2 2 2 2 9 3 2 5 2 2" xfId="39788" xr:uid="{00000000-0005-0000-0000-000032250000}"/>
    <cellStyle name="Comma 2 2 2 2 2 9 3 2 5 2 2 2" xfId="40172" xr:uid="{00000000-0005-0000-0000-000033250000}"/>
    <cellStyle name="Comma 2 2 2 2 2 9 3 2 5 2 2 3" xfId="41377" xr:uid="{00000000-0005-0000-0000-000034250000}"/>
    <cellStyle name="Comma 2 2 2 2 2 9 3 2 5 2 3" xfId="40655" xr:uid="{00000000-0005-0000-0000-000035250000}"/>
    <cellStyle name="Comma 2 2 2 2 2 9 3 2 5 2 4" xfId="40999" xr:uid="{00000000-0005-0000-0000-000036250000}"/>
    <cellStyle name="Comma 2 2 2 2 2 9 3 2 5 3" xfId="38584" xr:uid="{00000000-0005-0000-0000-000037250000}"/>
    <cellStyle name="Comma 2 2 2 2 2 9 3 2 5 3 2" xfId="40276" xr:uid="{00000000-0005-0000-0000-000038250000}"/>
    <cellStyle name="Comma 2 2 2 2 2 9 3 2 5 3 3" xfId="41470" xr:uid="{00000000-0005-0000-0000-000039250000}"/>
    <cellStyle name="Comma 2 2 2 2 2 9 3 2 5 4" xfId="38780" xr:uid="{00000000-0005-0000-0000-00003A250000}"/>
    <cellStyle name="Comma 2 2 2 2 2 9 3 2 6" xfId="38581" xr:uid="{00000000-0005-0000-0000-00003B250000}"/>
    <cellStyle name="Comma 2 2 2 2 2 9 3 2 6 2" xfId="39589" xr:uid="{00000000-0005-0000-0000-00003C250000}"/>
    <cellStyle name="Comma 2 2 2 2 2 9 3 2 6 3" xfId="40834" xr:uid="{00000000-0005-0000-0000-00003D250000}"/>
    <cellStyle name="Comma 2 2 2 2 2 9 3 2 7" xfId="39458" xr:uid="{00000000-0005-0000-0000-00003E250000}"/>
    <cellStyle name="Comma 2 2 2 2 2 9 3 2 8" xfId="38784" xr:uid="{00000000-0005-0000-0000-00003F250000}"/>
    <cellStyle name="Comma 2 2 2 2 2 9 3 3" xfId="37100" xr:uid="{00000000-0005-0000-0000-000040250000}"/>
    <cellStyle name="Comma 2 2 2 2 2 9 3 4" xfId="37135" xr:uid="{00000000-0005-0000-0000-000041250000}"/>
    <cellStyle name="Comma 2 2 2 2 2 9 3 5" xfId="37175" xr:uid="{00000000-0005-0000-0000-000042250000}"/>
    <cellStyle name="Comma 2 2 2 2 2 9 3 5 2" xfId="37747" xr:uid="{00000000-0005-0000-0000-000043250000}"/>
    <cellStyle name="Comma 2 2 2 2 2 9 3 5 2 2" xfId="37931" xr:uid="{00000000-0005-0000-0000-000044250000}"/>
    <cellStyle name="Comma 2 2 2 2 2 9 3 5 2 2 2" xfId="39928" xr:uid="{00000000-0005-0000-0000-000045250000}"/>
    <cellStyle name="Comma 2 2 2 2 2 9 3 5 2 2 2 2" xfId="40111" xr:uid="{00000000-0005-0000-0000-000046250000}"/>
    <cellStyle name="Comma 2 2 2 2 2 9 3 5 2 2 2 3" xfId="41316" xr:uid="{00000000-0005-0000-0000-000047250000}"/>
    <cellStyle name="Comma 2 2 2 2 2 9 3 5 2 2 3" xfId="40594" xr:uid="{00000000-0005-0000-0000-000048250000}"/>
    <cellStyle name="Comma 2 2 2 2 2 9 3 5 2 2 4" xfId="41133" xr:uid="{00000000-0005-0000-0000-000049250000}"/>
    <cellStyle name="Comma 2 2 2 2 2 9 3 5 2 3" xfId="38586" xr:uid="{00000000-0005-0000-0000-00004A250000}"/>
    <cellStyle name="Comma 2 2 2 2 2 9 3 5 2 3 2" xfId="40411" xr:uid="{00000000-0005-0000-0000-00004B250000}"/>
    <cellStyle name="Comma 2 2 2 2 2 9 3 5 2 3 3" xfId="41545" xr:uid="{00000000-0005-0000-0000-00004C250000}"/>
    <cellStyle name="Comma 2 2 2 2 2 9 3 5 2 4" xfId="39760" xr:uid="{00000000-0005-0000-0000-00004D250000}"/>
    <cellStyle name="Comma 2 2 2 2 2 9 3 5 3" xfId="38113" xr:uid="{00000000-0005-0000-0000-00004E250000}"/>
    <cellStyle name="Comma 2 2 2 2 2 9 3 5 4" xfId="38585" xr:uid="{00000000-0005-0000-0000-00004F250000}"/>
    <cellStyle name="Comma 2 2 2 2 2 9 3 5 4 2" xfId="39660" xr:uid="{00000000-0005-0000-0000-000050250000}"/>
    <cellStyle name="Comma 2 2 2 2 2 9 3 5 4 3" xfId="40905" xr:uid="{00000000-0005-0000-0000-000051250000}"/>
    <cellStyle name="Comma 2 2 2 2 2 9 3 5 5" xfId="39406" xr:uid="{00000000-0005-0000-0000-000052250000}"/>
    <cellStyle name="Comma 2 2 2 2 2 9 3 5 6" xfId="38779" xr:uid="{00000000-0005-0000-0000-000053250000}"/>
    <cellStyle name="Comma 2 2 2 2 2 9 3 6" xfId="37357" xr:uid="{00000000-0005-0000-0000-000054250000}"/>
    <cellStyle name="Comma 2 2 2 2 2 9 3 7" xfId="37518" xr:uid="{00000000-0005-0000-0000-000055250000}"/>
    <cellStyle name="Comma 2 2 2 2 2 9 3 7 2" xfId="37676" xr:uid="{00000000-0005-0000-0000-000056250000}"/>
    <cellStyle name="Comma 2 2 2 2 2 9 3 7 2 2" xfId="39789" xr:uid="{00000000-0005-0000-0000-000057250000}"/>
    <cellStyle name="Comma 2 2 2 2 2 9 3 7 2 2 2" xfId="39861" xr:uid="{00000000-0005-0000-0000-000058250000}"/>
    <cellStyle name="Comma 2 2 2 2 2 9 3 7 2 2 3" xfId="41066" xr:uid="{00000000-0005-0000-0000-000059250000}"/>
    <cellStyle name="Comma 2 2 2 2 2 9 3 7 2 3" xfId="40344" xr:uid="{00000000-0005-0000-0000-00005A250000}"/>
    <cellStyle name="Comma 2 2 2 2 2 9 3 7 2 4" xfId="41000" xr:uid="{00000000-0005-0000-0000-00005B250000}"/>
    <cellStyle name="Comma 2 2 2 2 2 9 3 7 3" xfId="38588" xr:uid="{00000000-0005-0000-0000-00005C250000}"/>
    <cellStyle name="Comma 2 2 2 2 2 9 3 7 3 2" xfId="40277" xr:uid="{00000000-0005-0000-0000-00005D250000}"/>
    <cellStyle name="Comma 2 2 2 2 2 9 3 7 3 3" xfId="41471" xr:uid="{00000000-0005-0000-0000-00005E250000}"/>
    <cellStyle name="Comma 2 2 2 2 2 9 3 7 4" xfId="38778" xr:uid="{00000000-0005-0000-0000-00005F250000}"/>
    <cellStyle name="Comma 2 2 2 2 2 9 3 8" xfId="38580" xr:uid="{00000000-0005-0000-0000-000060250000}"/>
    <cellStyle name="Comma 2 2 2 2 2 9 3 8 2" xfId="39420" xr:uid="{00000000-0005-0000-0000-000061250000}"/>
    <cellStyle name="Comma 2 2 2 2 2 9 3 8 3" xfId="40724" xr:uid="{00000000-0005-0000-0000-000062250000}"/>
    <cellStyle name="Comma 2 2 2 2 2 9 3 9" xfId="39291" xr:uid="{00000000-0005-0000-0000-000063250000}"/>
    <cellStyle name="Comma 2 2 2 2 2 9 4" xfId="36815" xr:uid="{00000000-0005-0000-0000-000064250000}"/>
    <cellStyle name="Comma 2 2 2 2 2 9 4 2" xfId="36970" xr:uid="{00000000-0005-0000-0000-000065250000}"/>
    <cellStyle name="Comma 2 2 2 2 2 9 4 2 2" xfId="37783" xr:uid="{00000000-0005-0000-0000-000066250000}"/>
    <cellStyle name="Comma 2 2 2 2 2 9 4 2 2 2" xfId="37846" xr:uid="{00000000-0005-0000-0000-000067250000}"/>
    <cellStyle name="Comma 2 2 2 2 2 9 4 2 2 2 2" xfId="39964" xr:uid="{00000000-0005-0000-0000-000068250000}"/>
    <cellStyle name="Comma 2 2 2 2 2 9 4 2 2 2 2 2" xfId="40026" xr:uid="{00000000-0005-0000-0000-000069250000}"/>
    <cellStyle name="Comma 2 2 2 2 2 9 4 2 2 2 2 3" xfId="41231" xr:uid="{00000000-0005-0000-0000-00006A250000}"/>
    <cellStyle name="Comma 2 2 2 2 2 9 4 2 2 2 3" xfId="40509" xr:uid="{00000000-0005-0000-0000-00006B250000}"/>
    <cellStyle name="Comma 2 2 2 2 2 9 4 2 2 2 4" xfId="41169" xr:uid="{00000000-0005-0000-0000-00006C250000}"/>
    <cellStyle name="Comma 2 2 2 2 2 9 4 2 2 3" xfId="38591" xr:uid="{00000000-0005-0000-0000-00006D250000}"/>
    <cellStyle name="Comma 2 2 2 2 2 9 4 2 2 3 2" xfId="40447" xr:uid="{00000000-0005-0000-0000-00006E250000}"/>
    <cellStyle name="Comma 2 2 2 2 2 9 4 2 2 3 3" xfId="41581" xr:uid="{00000000-0005-0000-0000-00006F250000}"/>
    <cellStyle name="Comma 2 2 2 2 2 9 4 2 2 4" xfId="38774" xr:uid="{00000000-0005-0000-0000-000070250000}"/>
    <cellStyle name="Comma 2 2 2 2 2 9 4 2 3" xfId="38028" xr:uid="{00000000-0005-0000-0000-000071250000}"/>
    <cellStyle name="Comma 2 2 2 2 2 9 4 2 4" xfId="38590" xr:uid="{00000000-0005-0000-0000-000072250000}"/>
    <cellStyle name="Comma 2 2 2 2 2 9 4 2 4 2" xfId="39574" xr:uid="{00000000-0005-0000-0000-000073250000}"/>
    <cellStyle name="Comma 2 2 2 2 2 9 4 2 4 3" xfId="40820" xr:uid="{00000000-0005-0000-0000-000074250000}"/>
    <cellStyle name="Comma 2 2 2 2 2 9 4 2 5" xfId="39695" xr:uid="{00000000-0005-0000-0000-000075250000}"/>
    <cellStyle name="Comma 2 2 2 2 2 9 4 2 6" xfId="38776" xr:uid="{00000000-0005-0000-0000-000076250000}"/>
    <cellStyle name="Comma 2 2 2 2 2 9 4 3" xfId="37161" xr:uid="{00000000-0005-0000-0000-000077250000}"/>
    <cellStyle name="Comma 2 2 2 2 2 9 4 4" xfId="37359" xr:uid="{00000000-0005-0000-0000-000078250000}"/>
    <cellStyle name="Comma 2 2 2 2 2 9 4 5" xfId="37516" xr:uid="{00000000-0005-0000-0000-000079250000}"/>
    <cellStyle name="Comma 2 2 2 2 2 9 4 5 2" xfId="37965" xr:uid="{00000000-0005-0000-0000-00007A250000}"/>
    <cellStyle name="Comma 2 2 2 2 2 9 4 5 2 2" xfId="39787" xr:uid="{00000000-0005-0000-0000-00007B250000}"/>
    <cellStyle name="Comma 2 2 2 2 2 9 4 5 2 2 2" xfId="40145" xr:uid="{00000000-0005-0000-0000-00007C250000}"/>
    <cellStyle name="Comma 2 2 2 2 2 9 4 5 2 2 3" xfId="41350" xr:uid="{00000000-0005-0000-0000-00007D250000}"/>
    <cellStyle name="Comma 2 2 2 2 2 9 4 5 2 3" xfId="40628" xr:uid="{00000000-0005-0000-0000-00007E250000}"/>
    <cellStyle name="Comma 2 2 2 2 2 9 4 5 2 4" xfId="40998" xr:uid="{00000000-0005-0000-0000-00007F250000}"/>
    <cellStyle name="Comma 2 2 2 2 2 9 4 5 3" xfId="38594" xr:uid="{00000000-0005-0000-0000-000080250000}"/>
    <cellStyle name="Comma 2 2 2 2 2 9 4 5 3 2" xfId="40275" xr:uid="{00000000-0005-0000-0000-000081250000}"/>
    <cellStyle name="Comma 2 2 2 2 2 9 4 5 3 3" xfId="41469" xr:uid="{00000000-0005-0000-0000-000082250000}"/>
    <cellStyle name="Comma 2 2 2 2 2 9 4 5 4" xfId="38773" xr:uid="{00000000-0005-0000-0000-000083250000}"/>
    <cellStyle name="Comma 2 2 2 2 2 9 4 6" xfId="38589" xr:uid="{00000000-0005-0000-0000-000084250000}"/>
    <cellStyle name="Comma 2 2 2 2 2 9 4 6 2" xfId="39485" xr:uid="{00000000-0005-0000-0000-000085250000}"/>
    <cellStyle name="Comma 2 2 2 2 2 9 4 6 3" xfId="40760" xr:uid="{00000000-0005-0000-0000-000086250000}"/>
    <cellStyle name="Comma 2 2 2 2 2 9 4 7" xfId="39704" xr:uid="{00000000-0005-0000-0000-000087250000}"/>
    <cellStyle name="Comma 2 2 2 2 2 9 4 8" xfId="38777" xr:uid="{00000000-0005-0000-0000-000088250000}"/>
    <cellStyle name="Comma 2 2 2 2 2 9 5" xfId="36974" xr:uid="{00000000-0005-0000-0000-000089250000}"/>
    <cellStyle name="Comma 2 2 2 2 2 9 6" xfId="36874" xr:uid="{00000000-0005-0000-0000-00008A250000}"/>
    <cellStyle name="Comma 2 2 2 2 2 9 6 2" xfId="37718" xr:uid="{00000000-0005-0000-0000-00008B250000}"/>
    <cellStyle name="Comma 2 2 2 2 2 9 6 2 2" xfId="37832" xr:uid="{00000000-0005-0000-0000-00008C250000}"/>
    <cellStyle name="Comma 2 2 2 2 2 9 6 2 2 2" xfId="39899" xr:uid="{00000000-0005-0000-0000-00008D250000}"/>
    <cellStyle name="Comma 2 2 2 2 2 9 6 2 2 2 2" xfId="40013" xr:uid="{00000000-0005-0000-0000-00008E250000}"/>
    <cellStyle name="Comma 2 2 2 2 2 9 6 2 2 2 3" xfId="41218" xr:uid="{00000000-0005-0000-0000-00008F250000}"/>
    <cellStyle name="Comma 2 2 2 2 2 9 6 2 2 3" xfId="40496" xr:uid="{00000000-0005-0000-0000-000090250000}"/>
    <cellStyle name="Comma 2 2 2 2 2 9 6 2 2 4" xfId="41104" xr:uid="{00000000-0005-0000-0000-000091250000}"/>
    <cellStyle name="Comma 2 2 2 2 2 9 6 2 3" xfId="38596" xr:uid="{00000000-0005-0000-0000-000092250000}"/>
    <cellStyle name="Comma 2 2 2 2 2 9 6 2 3 2" xfId="40382" xr:uid="{00000000-0005-0000-0000-000093250000}"/>
    <cellStyle name="Comma 2 2 2 2 2 9 6 2 3 3" xfId="41523" xr:uid="{00000000-0005-0000-0000-000094250000}"/>
    <cellStyle name="Comma 2 2 2 2 2 9 6 2 4" xfId="38771" xr:uid="{00000000-0005-0000-0000-000095250000}"/>
    <cellStyle name="Comma 2 2 2 2 2 9 6 3" xfId="38014" xr:uid="{00000000-0005-0000-0000-000096250000}"/>
    <cellStyle name="Comma 2 2 2 2 2 9 6 4" xfId="38595" xr:uid="{00000000-0005-0000-0000-000097250000}"/>
    <cellStyle name="Comma 2 2 2 2 2 9 6 4 2" xfId="39534" xr:uid="{00000000-0005-0000-0000-000098250000}"/>
    <cellStyle name="Comma 2 2 2 2 2 9 6 4 3" xfId="40807" xr:uid="{00000000-0005-0000-0000-000099250000}"/>
    <cellStyle name="Comma 2 2 2 2 2 9 6 5" xfId="39697" xr:uid="{00000000-0005-0000-0000-00009A250000}"/>
    <cellStyle name="Comma 2 2 2 2 2 9 6 6" xfId="38772" xr:uid="{00000000-0005-0000-0000-00009B250000}"/>
    <cellStyle name="Comma 2 2 2 2 2 9 7" xfId="37350" xr:uid="{00000000-0005-0000-0000-00009C250000}"/>
    <cellStyle name="Comma 2 2 2 2 2 9 8" xfId="37525" xr:uid="{00000000-0005-0000-0000-00009D250000}"/>
    <cellStyle name="Comma 2 2 2 2 2 9 8 2" xfId="37688" xr:uid="{00000000-0005-0000-0000-00009E250000}"/>
    <cellStyle name="Comma 2 2 2 2 2 9 8 2 2" xfId="39796" xr:uid="{00000000-0005-0000-0000-00009F250000}"/>
    <cellStyle name="Comma 2 2 2 2 2 9 8 2 2 2" xfId="39873" xr:uid="{00000000-0005-0000-0000-0000A0250000}"/>
    <cellStyle name="Comma 2 2 2 2 2 9 8 2 2 3" xfId="41078" xr:uid="{00000000-0005-0000-0000-0000A1250000}"/>
    <cellStyle name="Comma 2 2 2 2 2 9 8 2 3" xfId="40356" xr:uid="{00000000-0005-0000-0000-0000A2250000}"/>
    <cellStyle name="Comma 2 2 2 2 2 9 8 2 4" xfId="41007" xr:uid="{00000000-0005-0000-0000-0000A3250000}"/>
    <cellStyle name="Comma 2 2 2 2 2 9 8 3" xfId="38598" xr:uid="{00000000-0005-0000-0000-0000A4250000}"/>
    <cellStyle name="Comma 2 2 2 2 2 9 8 3 2" xfId="40284" xr:uid="{00000000-0005-0000-0000-0000A5250000}"/>
    <cellStyle name="Comma 2 2 2 2 2 9 8 3 3" xfId="41478" xr:uid="{00000000-0005-0000-0000-0000A6250000}"/>
    <cellStyle name="Comma 2 2 2 2 2 9 8 4" xfId="38770" xr:uid="{00000000-0005-0000-0000-0000A7250000}"/>
    <cellStyle name="Comma 2 2 2 2 2 9 9" xfId="38555" xr:uid="{00000000-0005-0000-0000-0000A8250000}"/>
    <cellStyle name="Comma 2 2 2 2 2 9 9 2" xfId="39369" xr:uid="{00000000-0005-0000-0000-0000A9250000}"/>
    <cellStyle name="Comma 2 2 2 2 2 9 9 3" xfId="40702" xr:uid="{00000000-0005-0000-0000-0000AA250000}"/>
    <cellStyle name="Comma 2 2 2 2 20" xfId="36984" xr:uid="{00000000-0005-0000-0000-0000AB250000}"/>
    <cellStyle name="Comma 2 2 2 2 21" xfId="36881" xr:uid="{00000000-0005-0000-0000-0000AC250000}"/>
    <cellStyle name="Comma 2 2 2 2 21 2" xfId="37694" xr:uid="{00000000-0005-0000-0000-0000AD250000}"/>
    <cellStyle name="Comma 2 2 2 2 21 2 2" xfId="37839" xr:uid="{00000000-0005-0000-0000-0000AE250000}"/>
    <cellStyle name="Comma 2 2 2 2 21 2 2 2" xfId="39877" xr:uid="{00000000-0005-0000-0000-0000AF250000}"/>
    <cellStyle name="Comma 2 2 2 2 21 2 2 2 2" xfId="40020" xr:uid="{00000000-0005-0000-0000-0000B0250000}"/>
    <cellStyle name="Comma 2 2 2 2 21 2 2 2 3" xfId="41225" xr:uid="{00000000-0005-0000-0000-0000B1250000}"/>
    <cellStyle name="Comma 2 2 2 2 21 2 2 3" xfId="40503" xr:uid="{00000000-0005-0000-0000-0000B2250000}"/>
    <cellStyle name="Comma 2 2 2 2 21 2 2 4" xfId="41082" xr:uid="{00000000-0005-0000-0000-0000B3250000}"/>
    <cellStyle name="Comma 2 2 2 2 21 2 3" xfId="38600" xr:uid="{00000000-0005-0000-0000-0000B4250000}"/>
    <cellStyle name="Comma 2 2 2 2 21 2 3 2" xfId="40360" xr:uid="{00000000-0005-0000-0000-0000B5250000}"/>
    <cellStyle name="Comma 2 2 2 2 21 2 3 3" xfId="41515" xr:uid="{00000000-0005-0000-0000-0000B6250000}"/>
    <cellStyle name="Comma 2 2 2 2 21 2 4" xfId="38768" xr:uid="{00000000-0005-0000-0000-0000B7250000}"/>
    <cellStyle name="Comma 2 2 2 2 21 3" xfId="38021" xr:uid="{00000000-0005-0000-0000-0000B8250000}"/>
    <cellStyle name="Comma 2 2 2 2 21 4" xfId="38599" xr:uid="{00000000-0005-0000-0000-0000B9250000}"/>
    <cellStyle name="Comma 2 2 2 2 21 4 2" xfId="39541" xr:uid="{00000000-0005-0000-0000-0000BA250000}"/>
    <cellStyle name="Comma 2 2 2 2 21 4 3" xfId="40814" xr:uid="{00000000-0005-0000-0000-0000BB250000}"/>
    <cellStyle name="Comma 2 2 2 2 21 5" xfId="39696" xr:uid="{00000000-0005-0000-0000-0000BC250000}"/>
    <cellStyle name="Comma 2 2 2 2 21 6" xfId="38769" xr:uid="{00000000-0005-0000-0000-0000BD250000}"/>
    <cellStyle name="Comma 2 2 2 2 22" xfId="37328" xr:uid="{00000000-0005-0000-0000-0000BE250000}"/>
    <cellStyle name="Comma 2 2 2 2 23" xfId="37548" xr:uid="{00000000-0005-0000-0000-0000BF250000}"/>
    <cellStyle name="Comma 2 2 2 2 23 2" xfId="37703" xr:uid="{00000000-0005-0000-0000-0000C0250000}"/>
    <cellStyle name="Comma 2 2 2 2 23 2 2" xfId="39818" xr:uid="{00000000-0005-0000-0000-0000C1250000}"/>
    <cellStyle name="Comma 2 2 2 2 23 2 2 2" xfId="39886" xr:uid="{00000000-0005-0000-0000-0000C2250000}"/>
    <cellStyle name="Comma 2 2 2 2 23 2 2 3" xfId="41091" xr:uid="{00000000-0005-0000-0000-0000C3250000}"/>
    <cellStyle name="Comma 2 2 2 2 23 2 3" xfId="40369" xr:uid="{00000000-0005-0000-0000-0000C4250000}"/>
    <cellStyle name="Comma 2 2 2 2 23 2 4" xfId="41029" xr:uid="{00000000-0005-0000-0000-0000C5250000}"/>
    <cellStyle name="Comma 2 2 2 2 23 3" xfId="38602" xr:uid="{00000000-0005-0000-0000-0000C6250000}"/>
    <cellStyle name="Comma 2 2 2 2 23 3 2" xfId="40306" xr:uid="{00000000-0005-0000-0000-0000C7250000}"/>
    <cellStyle name="Comma 2 2 2 2 23 3 3" xfId="41500" xr:uid="{00000000-0005-0000-0000-0000C8250000}"/>
    <cellStyle name="Comma 2 2 2 2 23 4" xfId="38767" xr:uid="{00000000-0005-0000-0000-0000C9250000}"/>
    <cellStyle name="Comma 2 2 2 2 24" xfId="38445" xr:uid="{00000000-0005-0000-0000-0000CA250000}"/>
    <cellStyle name="Comma 2 2 2 2 24 2" xfId="39321" xr:uid="{00000000-0005-0000-0000-0000CB250000}"/>
    <cellStyle name="Comma 2 2 2 2 24 3" xfId="40694" xr:uid="{00000000-0005-0000-0000-0000CC250000}"/>
    <cellStyle name="Comma 2 2 2 2 25" xfId="39331" xr:uid="{00000000-0005-0000-0000-0000CD250000}"/>
    <cellStyle name="Comma 2 2 2 2 26" xfId="385" xr:uid="{00000000-0005-0000-0000-0000CE250000}"/>
    <cellStyle name="Comma 2 2 2 2 26 10" xfId="2090" xr:uid="{00000000-0005-0000-0000-0000CF250000}"/>
    <cellStyle name="Comma 2 2 2 2 26 11" xfId="35202" xr:uid="{00000000-0005-0000-0000-0000D0250000}"/>
    <cellStyle name="Comma 2 2 2 2 26 12" xfId="36027" xr:uid="{00000000-0005-0000-0000-0000D1250000}"/>
    <cellStyle name="Comma 2 2 2 2 26 13" xfId="50904" xr:uid="{00000000-0005-0000-0000-0000D2250000}"/>
    <cellStyle name="Comma 2 2 2 2 26 2" xfId="386" xr:uid="{00000000-0005-0000-0000-0000D3250000}"/>
    <cellStyle name="Comma 2 2 2 2 26 2 10" xfId="35203" xr:uid="{00000000-0005-0000-0000-0000D4250000}"/>
    <cellStyle name="Comma 2 2 2 2 26 2 11" xfId="36028" xr:uid="{00000000-0005-0000-0000-0000D5250000}"/>
    <cellStyle name="Comma 2 2 2 2 26 2 12" xfId="50905" xr:uid="{00000000-0005-0000-0000-0000D6250000}"/>
    <cellStyle name="Comma 2 2 2 2 26 2 2" xfId="1381" xr:uid="{00000000-0005-0000-0000-0000D7250000}"/>
    <cellStyle name="Comma 2 2 2 2 26 2 2 2" xfId="2092" xr:uid="{00000000-0005-0000-0000-0000D8250000}"/>
    <cellStyle name="Comma 2 2 2 2 26 2 2 2 2" xfId="12247" xr:uid="{00000000-0005-0000-0000-0000D9250000}"/>
    <cellStyle name="Comma 2 2 2 2 26 2 2 3" xfId="8549" xr:uid="{00000000-0005-0000-0000-0000DA250000}"/>
    <cellStyle name="Comma 2 2 2 2 26 2 2 4" xfId="35476" xr:uid="{00000000-0005-0000-0000-0000DB250000}"/>
    <cellStyle name="Comma 2 2 2 2 26 2 2 5" xfId="36029" xr:uid="{00000000-0005-0000-0000-0000DC250000}"/>
    <cellStyle name="Comma 2 2 2 2 26 2 3" xfId="1382" xr:uid="{00000000-0005-0000-0000-0000DD250000}"/>
    <cellStyle name="Comma 2 2 2 2 26 2 3 2" xfId="2093" xr:uid="{00000000-0005-0000-0000-0000DE250000}"/>
    <cellStyle name="Comma 2 2 2 2 26 2 3 3" xfId="36030" xr:uid="{00000000-0005-0000-0000-0000DF250000}"/>
    <cellStyle name="Comma 2 2 2 2 26 2 4" xfId="1383" xr:uid="{00000000-0005-0000-0000-0000E0250000}"/>
    <cellStyle name="Comma 2 2 2 2 26 2 4 2" xfId="2094" xr:uid="{00000000-0005-0000-0000-0000E1250000}"/>
    <cellStyle name="Comma 2 2 2 2 26 2 4 3" xfId="36031" xr:uid="{00000000-0005-0000-0000-0000E2250000}"/>
    <cellStyle name="Comma 2 2 2 2 26 2 5" xfId="1384" xr:uid="{00000000-0005-0000-0000-0000E3250000}"/>
    <cellStyle name="Comma 2 2 2 2 26 2 5 2" xfId="2095" xr:uid="{00000000-0005-0000-0000-0000E4250000}"/>
    <cellStyle name="Comma 2 2 2 2 26 2 5 3" xfId="36032" xr:uid="{00000000-0005-0000-0000-0000E5250000}"/>
    <cellStyle name="Comma 2 2 2 2 26 2 6" xfId="1385" xr:uid="{00000000-0005-0000-0000-0000E6250000}"/>
    <cellStyle name="Comma 2 2 2 2 26 2 6 2" xfId="2096" xr:uid="{00000000-0005-0000-0000-0000E7250000}"/>
    <cellStyle name="Comma 2 2 2 2 26 2 6 3" xfId="36033" xr:uid="{00000000-0005-0000-0000-0000E8250000}"/>
    <cellStyle name="Comma 2 2 2 2 26 2 7" xfId="1386" xr:uid="{00000000-0005-0000-0000-0000E9250000}"/>
    <cellStyle name="Comma 2 2 2 2 26 2 7 2" xfId="2097" xr:uid="{00000000-0005-0000-0000-0000EA250000}"/>
    <cellStyle name="Comma 2 2 2 2 26 2 7 3" xfId="36034" xr:uid="{00000000-0005-0000-0000-0000EB250000}"/>
    <cellStyle name="Comma 2 2 2 2 26 2 8" xfId="2091" xr:uid="{00000000-0005-0000-0000-0000EC250000}"/>
    <cellStyle name="Comma 2 2 2 2 26 2 9" xfId="6907" xr:uid="{00000000-0005-0000-0000-0000ED250000}"/>
    <cellStyle name="Comma 2 2 2 2 26 3" xfId="387" xr:uid="{00000000-0005-0000-0000-0000EE250000}"/>
    <cellStyle name="Comma 2 2 2 2 26 3 2" xfId="2098" xr:uid="{00000000-0005-0000-0000-0000EF250000}"/>
    <cellStyle name="Comma 2 2 2 2 26 3 2 2" xfId="12248" xr:uid="{00000000-0005-0000-0000-0000F0250000}"/>
    <cellStyle name="Comma 2 2 2 2 26 3 2 3" xfId="35477" xr:uid="{00000000-0005-0000-0000-0000F1250000}"/>
    <cellStyle name="Comma 2 2 2 2 26 3 3" xfId="8550" xr:uid="{00000000-0005-0000-0000-0000F2250000}"/>
    <cellStyle name="Comma 2 2 2 2 26 3 4" xfId="35204" xr:uid="{00000000-0005-0000-0000-0000F3250000}"/>
    <cellStyle name="Comma 2 2 2 2 26 3 5" xfId="36035" xr:uid="{00000000-0005-0000-0000-0000F4250000}"/>
    <cellStyle name="Comma 2 2 2 2 26 3 6" xfId="50906" xr:uid="{00000000-0005-0000-0000-0000F5250000}"/>
    <cellStyle name="Comma 2 2 2 2 26 4" xfId="388" xr:uid="{00000000-0005-0000-0000-0000F6250000}"/>
    <cellStyle name="Comma 2 2 2 2 26 4 2" xfId="2099" xr:uid="{00000000-0005-0000-0000-0000F7250000}"/>
    <cellStyle name="Comma 2 2 2 2 26 4 2 2" xfId="35478" xr:uid="{00000000-0005-0000-0000-0000F8250000}"/>
    <cellStyle name="Comma 2 2 2 2 26 4 3" xfId="35205" xr:uid="{00000000-0005-0000-0000-0000F9250000}"/>
    <cellStyle name="Comma 2 2 2 2 26 4 4" xfId="36036" xr:uid="{00000000-0005-0000-0000-0000FA250000}"/>
    <cellStyle name="Comma 2 2 2 2 26 4 5" xfId="50907" xr:uid="{00000000-0005-0000-0000-0000FB250000}"/>
    <cellStyle name="Comma 2 2 2 2 26 5" xfId="389" xr:uid="{00000000-0005-0000-0000-0000FC250000}"/>
    <cellStyle name="Comma 2 2 2 2 26 5 2" xfId="2100" xr:uid="{00000000-0005-0000-0000-0000FD250000}"/>
    <cellStyle name="Comma 2 2 2 2 26 5 2 2" xfId="35479" xr:uid="{00000000-0005-0000-0000-0000FE250000}"/>
    <cellStyle name="Comma 2 2 2 2 26 5 3" xfId="35206" xr:uid="{00000000-0005-0000-0000-0000FF250000}"/>
    <cellStyle name="Comma 2 2 2 2 26 5 4" xfId="36037" xr:uid="{00000000-0005-0000-0000-000000260000}"/>
    <cellStyle name="Comma 2 2 2 2 26 5 5" xfId="50908" xr:uid="{00000000-0005-0000-0000-000001260000}"/>
    <cellStyle name="Comma 2 2 2 2 26 6" xfId="1387" xr:uid="{00000000-0005-0000-0000-000002260000}"/>
    <cellStyle name="Comma 2 2 2 2 26 6 2" xfId="2101" xr:uid="{00000000-0005-0000-0000-000003260000}"/>
    <cellStyle name="Comma 2 2 2 2 26 6 3" xfId="35475" xr:uid="{00000000-0005-0000-0000-000004260000}"/>
    <cellStyle name="Comma 2 2 2 2 26 6 4" xfId="36038" xr:uid="{00000000-0005-0000-0000-000005260000}"/>
    <cellStyle name="Comma 2 2 2 2 26 7" xfId="1388" xr:uid="{00000000-0005-0000-0000-000006260000}"/>
    <cellStyle name="Comma 2 2 2 2 26 7 2" xfId="2102" xr:uid="{00000000-0005-0000-0000-000007260000}"/>
    <cellStyle name="Comma 2 2 2 2 26 7 3" xfId="36039" xr:uid="{00000000-0005-0000-0000-000008260000}"/>
    <cellStyle name="Comma 2 2 2 2 26 8" xfId="1389" xr:uid="{00000000-0005-0000-0000-000009260000}"/>
    <cellStyle name="Comma 2 2 2 2 26 8 2" xfId="2103" xr:uid="{00000000-0005-0000-0000-00000A260000}"/>
    <cellStyle name="Comma 2 2 2 2 26 8 3" xfId="36040" xr:uid="{00000000-0005-0000-0000-00000B260000}"/>
    <cellStyle name="Comma 2 2 2 2 26 9" xfId="1390" xr:uid="{00000000-0005-0000-0000-00000C260000}"/>
    <cellStyle name="Comma 2 2 2 2 26 9 2" xfId="2104" xr:uid="{00000000-0005-0000-0000-00000D260000}"/>
    <cellStyle name="Comma 2 2 2 2 26 9 3" xfId="36041" xr:uid="{00000000-0005-0000-0000-00000E260000}"/>
    <cellStyle name="Comma 2 2 2 2 27" xfId="39096" xr:uid="{00000000-0005-0000-0000-00000F260000}"/>
    <cellStyle name="Comma 2 2 2 2 28" xfId="43624" xr:uid="{00000000-0005-0000-0000-000010260000}"/>
    <cellStyle name="Comma 2 2 2 2 29" xfId="48656" xr:uid="{00000000-0005-0000-0000-000011260000}"/>
    <cellStyle name="Comma 2 2 2 2 3" xfId="390" xr:uid="{00000000-0005-0000-0000-000012260000}"/>
    <cellStyle name="Comma 2 2 2 2 3 2" xfId="2105" xr:uid="{00000000-0005-0000-0000-000013260000}"/>
    <cellStyle name="Comma 2 2 2 2 3 2 2" xfId="10005" xr:uid="{00000000-0005-0000-0000-000014260000}"/>
    <cellStyle name="Comma 2 2 2 2 3 2 3" xfId="35480" xr:uid="{00000000-0005-0000-0000-000015260000}"/>
    <cellStyle name="Comma 2 2 2 2 3 3" xfId="13003" xr:uid="{00000000-0005-0000-0000-000016260000}"/>
    <cellStyle name="Comma 2 2 2 2 3 4" xfId="9673" xr:uid="{00000000-0005-0000-0000-000017260000}"/>
    <cellStyle name="Comma 2 2 2 2 3 5" xfId="35207" xr:uid="{00000000-0005-0000-0000-000018260000}"/>
    <cellStyle name="Comma 2 2 2 2 3 6" xfId="36042" xr:uid="{00000000-0005-0000-0000-000019260000}"/>
    <cellStyle name="Comma 2 2 2 2 3 7" xfId="50909" xr:uid="{00000000-0005-0000-0000-00001A260000}"/>
    <cellStyle name="Comma 2 2 2 2 30" xfId="35985" xr:uid="{00000000-0005-0000-0000-00001B260000}"/>
    <cellStyle name="Comma 2 2 2 2 31" xfId="50892" xr:uid="{00000000-0005-0000-0000-00001C260000}"/>
    <cellStyle name="Comma 2 2 2 2 4" xfId="391" xr:uid="{00000000-0005-0000-0000-00001D260000}"/>
    <cellStyle name="Comma 2 2 2 2 4 2" xfId="2106" xr:uid="{00000000-0005-0000-0000-00001E260000}"/>
    <cellStyle name="Comma 2 2 2 2 4 2 2" xfId="35481" xr:uid="{00000000-0005-0000-0000-00001F260000}"/>
    <cellStyle name="Comma 2 2 2 2 4 3" xfId="33591" xr:uid="{00000000-0005-0000-0000-000020260000}"/>
    <cellStyle name="Comma 2 2 2 2 4 4" xfId="35208" xr:uid="{00000000-0005-0000-0000-000021260000}"/>
    <cellStyle name="Comma 2 2 2 2 4 5" xfId="36043" xr:uid="{00000000-0005-0000-0000-000022260000}"/>
    <cellStyle name="Comma 2 2 2 2 4 6" xfId="50910" xr:uid="{00000000-0005-0000-0000-000023260000}"/>
    <cellStyle name="Comma 2 2 2 2 5" xfId="392" xr:uid="{00000000-0005-0000-0000-000024260000}"/>
    <cellStyle name="Comma 2 2 2 2 5 2" xfId="2107" xr:uid="{00000000-0005-0000-0000-000025260000}"/>
    <cellStyle name="Comma 2 2 2 2 5 2 2" xfId="35482" xr:uid="{00000000-0005-0000-0000-000026260000}"/>
    <cellStyle name="Comma 2 2 2 2 5 3" xfId="35209" xr:uid="{00000000-0005-0000-0000-000027260000}"/>
    <cellStyle name="Comma 2 2 2 2 5 4" xfId="36044" xr:uid="{00000000-0005-0000-0000-000028260000}"/>
    <cellStyle name="Comma 2 2 2 2 5 5" xfId="50911" xr:uid="{00000000-0005-0000-0000-000029260000}"/>
    <cellStyle name="Comma 2 2 2 2 6" xfId="393" xr:uid="{00000000-0005-0000-0000-00002A260000}"/>
    <cellStyle name="Comma 2 2 2 2 6 2" xfId="2108" xr:uid="{00000000-0005-0000-0000-00002B260000}"/>
    <cellStyle name="Comma 2 2 2 2 6 3" xfId="35463" xr:uid="{00000000-0005-0000-0000-00002C260000}"/>
    <cellStyle name="Comma 2 2 2 2 6 4" xfId="36045" xr:uid="{00000000-0005-0000-0000-00002D260000}"/>
    <cellStyle name="Comma 2 2 2 2 6 5" xfId="50912" xr:uid="{00000000-0005-0000-0000-00002E260000}"/>
    <cellStyle name="Comma 2 2 2 2 7" xfId="1391" xr:uid="{00000000-0005-0000-0000-00002F260000}"/>
    <cellStyle name="Comma 2 2 2 2 7 2" xfId="2109" xr:uid="{00000000-0005-0000-0000-000030260000}"/>
    <cellStyle name="Comma 2 2 2 2 7 3" xfId="36046" xr:uid="{00000000-0005-0000-0000-000031260000}"/>
    <cellStyle name="Comma 2 2 2 2 8" xfId="1392" xr:uid="{00000000-0005-0000-0000-000032260000}"/>
    <cellStyle name="Comma 2 2 2 2 8 2" xfId="2110" xr:uid="{00000000-0005-0000-0000-000033260000}"/>
    <cellStyle name="Comma 2 2 2 2 8 3" xfId="36047" xr:uid="{00000000-0005-0000-0000-000034260000}"/>
    <cellStyle name="Comma 2 2 2 2 9" xfId="1393" xr:uid="{00000000-0005-0000-0000-000035260000}"/>
    <cellStyle name="Comma 2 2 2 2 9 2" xfId="2111" xr:uid="{00000000-0005-0000-0000-000036260000}"/>
    <cellStyle name="Comma 2 2 2 2 9 3" xfId="36048" xr:uid="{00000000-0005-0000-0000-000037260000}"/>
    <cellStyle name="Comma 2 2 2 20" xfId="43622" xr:uid="{00000000-0005-0000-0000-000038260000}"/>
    <cellStyle name="Comma 2 2 2 21" xfId="48655" xr:uid="{00000000-0005-0000-0000-000039260000}"/>
    <cellStyle name="Comma 2 2 2 22" xfId="35969" xr:uid="{00000000-0005-0000-0000-00003A260000}"/>
    <cellStyle name="Comma 2 2 2 3" xfId="394" xr:uid="{00000000-0005-0000-0000-00003B260000}"/>
    <cellStyle name="Comma 2 2 2 3 2" xfId="8552" xr:uid="{00000000-0005-0000-0000-00003C260000}"/>
    <cellStyle name="Comma 2 2 2 3 2 2" xfId="12249" xr:uid="{00000000-0005-0000-0000-00003D260000}"/>
    <cellStyle name="Comma 2 2 2 3 2 3" xfId="48658" xr:uid="{00000000-0005-0000-0000-00003E260000}"/>
    <cellStyle name="Comma 2 2 2 3 3" xfId="33593" xr:uid="{00000000-0005-0000-0000-00003F260000}"/>
    <cellStyle name="Comma 2 2 2 3 4" xfId="8551" xr:uid="{00000000-0005-0000-0000-000040260000}"/>
    <cellStyle name="Comma 2 2 2 3 5" xfId="35457" xr:uid="{00000000-0005-0000-0000-000041260000}"/>
    <cellStyle name="Comma 2 2 2 3 6" xfId="36049" xr:uid="{00000000-0005-0000-0000-000042260000}"/>
    <cellStyle name="Comma 2 2 2 3 7" xfId="4979" xr:uid="{00000000-0005-0000-0000-000043260000}"/>
    <cellStyle name="Comma 2 2 2 3 8" xfId="50913" xr:uid="{00000000-0005-0000-0000-000044260000}"/>
    <cellStyle name="Comma 2 2 2 31" xfId="395" xr:uid="{00000000-0005-0000-0000-000045260000}"/>
    <cellStyle name="Comma 2 2 2 31 2" xfId="2112" xr:uid="{00000000-0005-0000-0000-000046260000}"/>
    <cellStyle name="Comma 2 2 2 31 2 2" xfId="12250" xr:uid="{00000000-0005-0000-0000-000047260000}"/>
    <cellStyle name="Comma 2 2 2 31 2 3" xfId="8553" xr:uid="{00000000-0005-0000-0000-000048260000}"/>
    <cellStyle name="Comma 2 2 2 31 2 4" xfId="6908" xr:uid="{00000000-0005-0000-0000-000049260000}"/>
    <cellStyle name="Comma 2 2 2 31 2 5" xfId="35483" xr:uid="{00000000-0005-0000-0000-00004A260000}"/>
    <cellStyle name="Comma 2 2 2 31 3" xfId="35210" xr:uid="{00000000-0005-0000-0000-00004B260000}"/>
    <cellStyle name="Comma 2 2 2 31 4" xfId="36050" xr:uid="{00000000-0005-0000-0000-00004C260000}"/>
    <cellStyle name="Comma 2 2 2 31 5" xfId="50914" xr:uid="{00000000-0005-0000-0000-00004D260000}"/>
    <cellStyle name="Comma 2 2 2 4" xfId="4980" xr:uid="{00000000-0005-0000-0000-00004E260000}"/>
    <cellStyle name="Comma 2 2 2 4 2" xfId="8555" xr:uid="{00000000-0005-0000-0000-00004F260000}"/>
    <cellStyle name="Comma 2 2 2 4 2 2" xfId="12251" xr:uid="{00000000-0005-0000-0000-000050260000}"/>
    <cellStyle name="Comma 2 2 2 4 2 3" xfId="48659" xr:uid="{00000000-0005-0000-0000-000051260000}"/>
    <cellStyle name="Comma 2 2 2 4 3" xfId="33594" xr:uid="{00000000-0005-0000-0000-000052260000}"/>
    <cellStyle name="Comma 2 2 2 4 4" xfId="8554" xr:uid="{00000000-0005-0000-0000-000053260000}"/>
    <cellStyle name="Comma 2 2 2 4 5" xfId="36051" xr:uid="{00000000-0005-0000-0000-000054260000}"/>
    <cellStyle name="Comma 2 2 2 5" xfId="4981" xr:uid="{00000000-0005-0000-0000-000055260000}"/>
    <cellStyle name="Comma 2 2 2 5 2" xfId="8557" xr:uid="{00000000-0005-0000-0000-000056260000}"/>
    <cellStyle name="Comma 2 2 2 5 2 2" xfId="12252" xr:uid="{00000000-0005-0000-0000-000057260000}"/>
    <cellStyle name="Comma 2 2 2 5 2 3" xfId="48660" xr:uid="{00000000-0005-0000-0000-000058260000}"/>
    <cellStyle name="Comma 2 2 2 5 3" xfId="33595" xr:uid="{00000000-0005-0000-0000-000059260000}"/>
    <cellStyle name="Comma 2 2 2 5 4" xfId="8556" xr:uid="{00000000-0005-0000-0000-00005A260000}"/>
    <cellStyle name="Comma 2 2 2 5 5" xfId="36052" xr:uid="{00000000-0005-0000-0000-00005B260000}"/>
    <cellStyle name="Comma 2 2 2 6" xfId="4982" xr:uid="{00000000-0005-0000-0000-00005C260000}"/>
    <cellStyle name="Comma 2 2 2 6 2" xfId="8559" xr:uid="{00000000-0005-0000-0000-00005D260000}"/>
    <cellStyle name="Comma 2 2 2 6 2 2" xfId="12253" xr:uid="{00000000-0005-0000-0000-00005E260000}"/>
    <cellStyle name="Comma 2 2 2 6 2 3" xfId="48661" xr:uid="{00000000-0005-0000-0000-00005F260000}"/>
    <cellStyle name="Comma 2 2 2 6 3" xfId="33596" xr:uid="{00000000-0005-0000-0000-000060260000}"/>
    <cellStyle name="Comma 2 2 2 6 4" xfId="8558" xr:uid="{00000000-0005-0000-0000-000061260000}"/>
    <cellStyle name="Comma 2 2 2 6 5" xfId="36053" xr:uid="{00000000-0005-0000-0000-000062260000}"/>
    <cellStyle name="Comma 2 2 2 7" xfId="4983" xr:uid="{00000000-0005-0000-0000-000063260000}"/>
    <cellStyle name="Comma 2 2 2 7 10" xfId="39316" xr:uid="{00000000-0005-0000-0000-000064260000}"/>
    <cellStyle name="Comma 2 2 2 7 11" xfId="38757" xr:uid="{00000000-0005-0000-0000-000065260000}"/>
    <cellStyle name="Comma 2 2 2 7 12" xfId="43637" xr:uid="{00000000-0005-0000-0000-000066260000}"/>
    <cellStyle name="Comma 2 2 2 7 13" xfId="48662" xr:uid="{00000000-0005-0000-0000-000067260000}"/>
    <cellStyle name="Comma 2 2 2 7 14" xfId="36570" xr:uid="{00000000-0005-0000-0000-000068260000}"/>
    <cellStyle name="Comma 2 2 2 7 2" xfId="8561" xr:uid="{00000000-0005-0000-0000-000069260000}"/>
    <cellStyle name="Comma 2 2 2 7 2 10" xfId="39299" xr:uid="{00000000-0005-0000-0000-00006A260000}"/>
    <cellStyle name="Comma 2 2 2 7 2 11" xfId="38756" xr:uid="{00000000-0005-0000-0000-00006B260000}"/>
    <cellStyle name="Comma 2 2 2 7 2 12" xfId="43638" xr:uid="{00000000-0005-0000-0000-00006C260000}"/>
    <cellStyle name="Comma 2 2 2 7 2 13" xfId="36674" xr:uid="{00000000-0005-0000-0000-00006D260000}"/>
    <cellStyle name="Comma 2 2 2 7 2 2" xfId="12254" xr:uid="{00000000-0005-0000-0000-00006E260000}"/>
    <cellStyle name="Comma 2 2 2 7 2 2 10" xfId="38755" xr:uid="{00000000-0005-0000-0000-00006F260000}"/>
    <cellStyle name="Comma 2 2 2 7 2 2 11" xfId="43639" xr:uid="{00000000-0005-0000-0000-000070260000}"/>
    <cellStyle name="Comma 2 2 2 7 2 2 12" xfId="36713" xr:uid="{00000000-0005-0000-0000-000071260000}"/>
    <cellStyle name="Comma 2 2 2 7 2 2 2" xfId="36721" xr:uid="{00000000-0005-0000-0000-000072260000}"/>
    <cellStyle name="Comma 2 2 2 7 2 2 2 10" xfId="38754" xr:uid="{00000000-0005-0000-0000-000073260000}"/>
    <cellStyle name="Comma 2 2 2 7 2 2 2 2" xfId="37060" xr:uid="{00000000-0005-0000-0000-000074260000}"/>
    <cellStyle name="Comma 2 2 2 7 2 2 2 2 2" xfId="37068" xr:uid="{00000000-0005-0000-0000-000075260000}"/>
    <cellStyle name="Comma 2 2 2 7 2 2 2 2 2 2" xfId="37895" xr:uid="{00000000-0005-0000-0000-000076260000}"/>
    <cellStyle name="Comma 2 2 2 7 2 2 2 2 2 2 2" xfId="37903" xr:uid="{00000000-0005-0000-0000-000077260000}"/>
    <cellStyle name="Comma 2 2 2 7 2 2 2 2 2 2 2 2" xfId="40075" xr:uid="{00000000-0005-0000-0000-000078260000}"/>
    <cellStyle name="Comma 2 2 2 7 2 2 2 2 2 2 2 2 2" xfId="40083" xr:uid="{00000000-0005-0000-0000-000079260000}"/>
    <cellStyle name="Comma 2 2 2 7 2 2 2 2 2 2 2 2 3" xfId="41288" xr:uid="{00000000-0005-0000-0000-00007A260000}"/>
    <cellStyle name="Comma 2 2 2 7 2 2 2 2 2 2 2 3" xfId="40566" xr:uid="{00000000-0005-0000-0000-00007B260000}"/>
    <cellStyle name="Comma 2 2 2 7 2 2 2 2 2 2 2 4" xfId="41280" xr:uid="{00000000-0005-0000-0000-00007C260000}"/>
    <cellStyle name="Comma 2 2 2 7 2 2 2 2 2 2 3" xfId="38623" xr:uid="{00000000-0005-0000-0000-00007D260000}"/>
    <cellStyle name="Comma 2 2 2 7 2 2 2 2 2 2 3 2" xfId="40558" xr:uid="{00000000-0005-0000-0000-00007E260000}"/>
    <cellStyle name="Comma 2 2 2 7 2 2 2 2 2 2 3 3" xfId="41621" xr:uid="{00000000-0005-0000-0000-00007F260000}"/>
    <cellStyle name="Comma 2 2 2 7 2 2 2 2 2 2 4" xfId="38751" xr:uid="{00000000-0005-0000-0000-000080260000}"/>
    <cellStyle name="Comma 2 2 2 7 2 2 2 2 2 3" xfId="38085" xr:uid="{00000000-0005-0000-0000-000081260000}"/>
    <cellStyle name="Comma 2 2 2 7 2 2 2 2 2 4" xfId="38622" xr:uid="{00000000-0005-0000-0000-000082260000}"/>
    <cellStyle name="Comma 2 2 2 7 2 2 2 2 2 4 2" xfId="39632" xr:uid="{00000000-0005-0000-0000-000083260000}"/>
    <cellStyle name="Comma 2 2 2 7 2 2 2 2 2 4 3" xfId="40877" xr:uid="{00000000-0005-0000-0000-000084260000}"/>
    <cellStyle name="Comma 2 2 2 7 2 2 2 2 2 5" xfId="39345" xr:uid="{00000000-0005-0000-0000-000085260000}"/>
    <cellStyle name="Comma 2 2 2 7 2 2 2 2 2 6" xfId="38752" xr:uid="{00000000-0005-0000-0000-000086260000}"/>
    <cellStyle name="Comma 2 2 2 7 2 2 2 2 3" xfId="37217" xr:uid="{00000000-0005-0000-0000-000087260000}"/>
    <cellStyle name="Comma 2 2 2 7 2 2 2 2 4" xfId="37365" xr:uid="{00000000-0005-0000-0000-000088260000}"/>
    <cellStyle name="Comma 2 2 2 7 2 2 2 2 5" xfId="37511" xr:uid="{00000000-0005-0000-0000-000089260000}"/>
    <cellStyle name="Comma 2 2 2 7 2 2 2 2 5 2" xfId="38077" xr:uid="{00000000-0005-0000-0000-00008A260000}"/>
    <cellStyle name="Comma 2 2 2 7 2 2 2 2 5 2 2" xfId="39782" xr:uid="{00000000-0005-0000-0000-00008B260000}"/>
    <cellStyle name="Comma 2 2 2 7 2 2 2 2 5 2 2 2" xfId="40186" xr:uid="{00000000-0005-0000-0000-00008C260000}"/>
    <cellStyle name="Comma 2 2 2 7 2 2 2 2 5 2 2 3" xfId="41391" xr:uid="{00000000-0005-0000-0000-00008D260000}"/>
    <cellStyle name="Comma 2 2 2 7 2 2 2 2 5 2 3" xfId="40669" xr:uid="{00000000-0005-0000-0000-00008E260000}"/>
    <cellStyle name="Comma 2 2 2 7 2 2 2 2 5 2 4" xfId="40993" xr:uid="{00000000-0005-0000-0000-00008F260000}"/>
    <cellStyle name="Comma 2 2 2 7 2 2 2 2 5 3" xfId="38626" xr:uid="{00000000-0005-0000-0000-000090260000}"/>
    <cellStyle name="Comma 2 2 2 7 2 2 2 2 5 3 2" xfId="40270" xr:uid="{00000000-0005-0000-0000-000091260000}"/>
    <cellStyle name="Comma 2 2 2 7 2 2 2 2 5 3 3" xfId="41464" xr:uid="{00000000-0005-0000-0000-000092260000}"/>
    <cellStyle name="Comma 2 2 2 7 2 2 2 2 5 4" xfId="38750" xr:uid="{00000000-0005-0000-0000-000093260000}"/>
    <cellStyle name="Comma 2 2 2 7 2 2 2 2 6" xfId="38621" xr:uid="{00000000-0005-0000-0000-000094260000}"/>
    <cellStyle name="Comma 2 2 2 7 2 2 2 2 6 2" xfId="39624" xr:uid="{00000000-0005-0000-0000-000095260000}"/>
    <cellStyle name="Comma 2 2 2 7 2 2 2 2 6 3" xfId="40869" xr:uid="{00000000-0005-0000-0000-000096260000}"/>
    <cellStyle name="Comma 2 2 2 7 2 2 2 2 7" xfId="39398" xr:uid="{00000000-0005-0000-0000-000097260000}"/>
    <cellStyle name="Comma 2 2 2 7 2 2 2 2 8" xfId="38753" xr:uid="{00000000-0005-0000-0000-000098260000}"/>
    <cellStyle name="Comma 2 2 2 7 2 2 2 3" xfId="37120" xr:uid="{00000000-0005-0000-0000-000099260000}"/>
    <cellStyle name="Comma 2 2 2 7 2 2 2 4" xfId="37155" xr:uid="{00000000-0005-0000-0000-00009A260000}"/>
    <cellStyle name="Comma 2 2 2 7 2 2 2 5" xfId="37209" xr:uid="{00000000-0005-0000-0000-00009B260000}"/>
    <cellStyle name="Comma 2 2 2 7 2 2 2 5 2" xfId="37767" xr:uid="{00000000-0005-0000-0000-00009C260000}"/>
    <cellStyle name="Comma 2 2 2 7 2 2 2 5 2 2" xfId="37943" xr:uid="{00000000-0005-0000-0000-00009D260000}"/>
    <cellStyle name="Comma 2 2 2 7 2 2 2 5 2 2 2" xfId="39948" xr:uid="{00000000-0005-0000-0000-00009E260000}"/>
    <cellStyle name="Comma 2 2 2 7 2 2 2 5 2 2 2 2" xfId="40123" xr:uid="{00000000-0005-0000-0000-00009F260000}"/>
    <cellStyle name="Comma 2 2 2 7 2 2 2 5 2 2 2 3" xfId="41328" xr:uid="{00000000-0005-0000-0000-0000A0260000}"/>
    <cellStyle name="Comma 2 2 2 7 2 2 2 5 2 2 3" xfId="40606" xr:uid="{00000000-0005-0000-0000-0000A1260000}"/>
    <cellStyle name="Comma 2 2 2 7 2 2 2 5 2 2 4" xfId="41153" xr:uid="{00000000-0005-0000-0000-0000A2260000}"/>
    <cellStyle name="Comma 2 2 2 7 2 2 2 5 2 3" xfId="38630" xr:uid="{00000000-0005-0000-0000-0000A3260000}"/>
    <cellStyle name="Comma 2 2 2 7 2 2 2 5 2 3 2" xfId="40431" xr:uid="{00000000-0005-0000-0000-0000A4260000}"/>
    <cellStyle name="Comma 2 2 2 7 2 2 2 5 2 3 3" xfId="41565" xr:uid="{00000000-0005-0000-0000-0000A5260000}"/>
    <cellStyle name="Comma 2 2 2 7 2 2 2 5 2 4" xfId="38748" xr:uid="{00000000-0005-0000-0000-0000A6260000}"/>
    <cellStyle name="Comma 2 2 2 7 2 2 2 5 3" xfId="38125" xr:uid="{00000000-0005-0000-0000-0000A7260000}"/>
    <cellStyle name="Comma 2 2 2 7 2 2 2 5 4" xfId="38629" xr:uid="{00000000-0005-0000-0000-0000A8260000}"/>
    <cellStyle name="Comma 2 2 2 7 2 2 2 5 4 2" xfId="39673" xr:uid="{00000000-0005-0000-0000-0000A9260000}"/>
    <cellStyle name="Comma 2 2 2 7 2 2 2 5 4 3" xfId="40918" xr:uid="{00000000-0005-0000-0000-0000AA260000}"/>
    <cellStyle name="Comma 2 2 2 7 2 2 2 5 5" xfId="39572" xr:uid="{00000000-0005-0000-0000-0000AB260000}"/>
    <cellStyle name="Comma 2 2 2 7 2 2 2 5 6" xfId="38749" xr:uid="{00000000-0005-0000-0000-0000AC260000}"/>
    <cellStyle name="Comma 2 2 2 7 2 2 2 6" xfId="37364" xr:uid="{00000000-0005-0000-0000-0000AD260000}"/>
    <cellStyle name="Comma 2 2 2 7 2 2 2 7" xfId="37512" xr:uid="{00000000-0005-0000-0000-0000AE260000}"/>
    <cellStyle name="Comma 2 2 2 7 2 2 2 7 2" xfId="37656" xr:uid="{00000000-0005-0000-0000-0000AF260000}"/>
    <cellStyle name="Comma 2 2 2 7 2 2 2 7 2 2" xfId="39783" xr:uid="{00000000-0005-0000-0000-0000B0260000}"/>
    <cellStyle name="Comma 2 2 2 7 2 2 2 7 2 2 2" xfId="39841" xr:uid="{00000000-0005-0000-0000-0000B1260000}"/>
    <cellStyle name="Comma 2 2 2 7 2 2 2 7 2 2 3" xfId="41046" xr:uid="{00000000-0005-0000-0000-0000B2260000}"/>
    <cellStyle name="Comma 2 2 2 7 2 2 2 7 2 3" xfId="40324" xr:uid="{00000000-0005-0000-0000-0000B3260000}"/>
    <cellStyle name="Comma 2 2 2 7 2 2 2 7 2 4" xfId="40994" xr:uid="{00000000-0005-0000-0000-0000B4260000}"/>
    <cellStyle name="Comma 2 2 2 7 2 2 2 7 3" xfId="38631" xr:uid="{00000000-0005-0000-0000-0000B5260000}"/>
    <cellStyle name="Comma 2 2 2 7 2 2 2 7 3 2" xfId="40271" xr:uid="{00000000-0005-0000-0000-0000B6260000}"/>
    <cellStyle name="Comma 2 2 2 7 2 2 2 7 3 3" xfId="41465" xr:uid="{00000000-0005-0000-0000-0000B7260000}"/>
    <cellStyle name="Comma 2 2 2 7 2 2 2 7 4" xfId="38747" xr:uid="{00000000-0005-0000-0000-0000B8260000}"/>
    <cellStyle name="Comma 2 2 2 7 2 2 2 8" xfId="38620" xr:uid="{00000000-0005-0000-0000-0000B9260000}"/>
    <cellStyle name="Comma 2 2 2 7 2 2 2 8 2" xfId="39440" xr:uid="{00000000-0005-0000-0000-0000BA260000}"/>
    <cellStyle name="Comma 2 2 2 7 2 2 2 8 3" xfId="40744" xr:uid="{00000000-0005-0000-0000-0000BB260000}"/>
    <cellStyle name="Comma 2 2 2 7 2 2 2 9" xfId="39271" xr:uid="{00000000-0005-0000-0000-0000BC260000}"/>
    <cellStyle name="Comma 2 2 2 7 2 2 3" xfId="36820" xr:uid="{00000000-0005-0000-0000-0000BD260000}"/>
    <cellStyle name="Comma 2 2 2 7 2 2 3 2" xfId="37112" xr:uid="{00000000-0005-0000-0000-0000BE260000}"/>
    <cellStyle name="Comma 2 2 2 7 2 2 3 2 2" xfId="37788" xr:uid="{00000000-0005-0000-0000-0000BF260000}"/>
    <cellStyle name="Comma 2 2 2 7 2 2 3 2 2 2" xfId="37920" xr:uid="{00000000-0005-0000-0000-0000C0260000}"/>
    <cellStyle name="Comma 2 2 2 7 2 2 3 2 2 2 2" xfId="39969" xr:uid="{00000000-0005-0000-0000-0000C1260000}"/>
    <cellStyle name="Comma 2 2 2 7 2 2 3 2 2 2 2 2" xfId="40100" xr:uid="{00000000-0005-0000-0000-0000C2260000}"/>
    <cellStyle name="Comma 2 2 2 7 2 2 3 2 2 2 2 3" xfId="41305" xr:uid="{00000000-0005-0000-0000-0000C3260000}"/>
    <cellStyle name="Comma 2 2 2 7 2 2 3 2 2 2 3" xfId="40583" xr:uid="{00000000-0005-0000-0000-0000C4260000}"/>
    <cellStyle name="Comma 2 2 2 7 2 2 3 2 2 2 4" xfId="41174" xr:uid="{00000000-0005-0000-0000-0000C5260000}"/>
    <cellStyle name="Comma 2 2 2 7 2 2 3 2 2 3" xfId="38634" xr:uid="{00000000-0005-0000-0000-0000C6260000}"/>
    <cellStyle name="Comma 2 2 2 7 2 2 3 2 2 3 2" xfId="40452" xr:uid="{00000000-0005-0000-0000-0000C7260000}"/>
    <cellStyle name="Comma 2 2 2 7 2 2 3 2 2 3 3" xfId="41586" xr:uid="{00000000-0005-0000-0000-0000C8260000}"/>
    <cellStyle name="Comma 2 2 2 7 2 2 3 2 2 4" xfId="38744" xr:uid="{00000000-0005-0000-0000-0000C9260000}"/>
    <cellStyle name="Comma 2 2 2 7 2 2 3 2 3" xfId="38102" xr:uid="{00000000-0005-0000-0000-0000CA260000}"/>
    <cellStyle name="Comma 2 2 2 7 2 2 3 2 4" xfId="38633" xr:uid="{00000000-0005-0000-0000-0000CB260000}"/>
    <cellStyle name="Comma 2 2 2 7 2 2 3 2 4 2" xfId="39649" xr:uid="{00000000-0005-0000-0000-0000CC260000}"/>
    <cellStyle name="Comma 2 2 2 7 2 2 3 2 4 3" xfId="40894" xr:uid="{00000000-0005-0000-0000-0000CD260000}"/>
    <cellStyle name="Comma 2 2 2 7 2 2 3 2 5" xfId="39684" xr:uid="{00000000-0005-0000-0000-0000CE260000}"/>
    <cellStyle name="Comma 2 2 2 7 2 2 3 2 6" xfId="38745" xr:uid="{00000000-0005-0000-0000-0000CF260000}"/>
    <cellStyle name="Comma 2 2 2 7 2 2 3 3" xfId="37232" xr:uid="{00000000-0005-0000-0000-0000D0260000}"/>
    <cellStyle name="Comma 2 2 2 7 2 2 3 4" xfId="37366" xr:uid="{00000000-0005-0000-0000-0000D1260000}"/>
    <cellStyle name="Comma 2 2 2 7 2 2 3 5" xfId="37510" xr:uid="{00000000-0005-0000-0000-0000D2260000}"/>
    <cellStyle name="Comma 2 2 2 7 2 2 3 5 2" xfId="37970" xr:uid="{00000000-0005-0000-0000-0000D3260000}"/>
    <cellStyle name="Comma 2 2 2 7 2 2 3 5 2 2" xfId="39781" xr:uid="{00000000-0005-0000-0000-0000D4260000}"/>
    <cellStyle name="Comma 2 2 2 7 2 2 3 5 2 2 2" xfId="40150" xr:uid="{00000000-0005-0000-0000-0000D5260000}"/>
    <cellStyle name="Comma 2 2 2 7 2 2 3 5 2 2 3" xfId="41355" xr:uid="{00000000-0005-0000-0000-0000D6260000}"/>
    <cellStyle name="Comma 2 2 2 7 2 2 3 5 2 3" xfId="40633" xr:uid="{00000000-0005-0000-0000-0000D7260000}"/>
    <cellStyle name="Comma 2 2 2 7 2 2 3 5 2 4" xfId="40992" xr:uid="{00000000-0005-0000-0000-0000D8260000}"/>
    <cellStyle name="Comma 2 2 2 7 2 2 3 5 3" xfId="38637" xr:uid="{00000000-0005-0000-0000-0000D9260000}"/>
    <cellStyle name="Comma 2 2 2 7 2 2 3 5 3 2" xfId="40269" xr:uid="{00000000-0005-0000-0000-0000DA260000}"/>
    <cellStyle name="Comma 2 2 2 7 2 2 3 5 3 3" xfId="41463" xr:uid="{00000000-0005-0000-0000-0000DB260000}"/>
    <cellStyle name="Comma 2 2 2 7 2 2 3 5 4" xfId="38743" xr:uid="{00000000-0005-0000-0000-0000DC260000}"/>
    <cellStyle name="Comma 2 2 2 7 2 2 3 6" xfId="38632" xr:uid="{00000000-0005-0000-0000-0000DD260000}"/>
    <cellStyle name="Comma 2 2 2 7 2 2 3 6 2" xfId="39490" xr:uid="{00000000-0005-0000-0000-0000DE260000}"/>
    <cellStyle name="Comma 2 2 2 7 2 2 3 6 3" xfId="40765" xr:uid="{00000000-0005-0000-0000-0000DF260000}"/>
    <cellStyle name="Comma 2 2 2 7 2 2 3 7" xfId="39258" xr:uid="{00000000-0005-0000-0000-0000E0260000}"/>
    <cellStyle name="Comma 2 2 2 7 2 2 3 8" xfId="38746" xr:uid="{00000000-0005-0000-0000-0000E1260000}"/>
    <cellStyle name="Comma 2 2 2 7 2 2 4" xfId="37147" xr:uid="{00000000-0005-0000-0000-0000E2260000}"/>
    <cellStyle name="Comma 2 2 2 7 2 2 5" xfId="36869" xr:uid="{00000000-0005-0000-0000-0000E3260000}"/>
    <cellStyle name="Comma 2 2 2 7 2 2 5 2" xfId="37759" xr:uid="{00000000-0005-0000-0000-0000E4260000}"/>
    <cellStyle name="Comma 2 2 2 7 2 2 5 2 2" xfId="37827" xr:uid="{00000000-0005-0000-0000-0000E5260000}"/>
    <cellStyle name="Comma 2 2 2 7 2 2 5 2 2 2" xfId="39940" xr:uid="{00000000-0005-0000-0000-0000E6260000}"/>
    <cellStyle name="Comma 2 2 2 7 2 2 5 2 2 2 2" xfId="40008" xr:uid="{00000000-0005-0000-0000-0000E7260000}"/>
    <cellStyle name="Comma 2 2 2 7 2 2 5 2 2 2 3" xfId="41213" xr:uid="{00000000-0005-0000-0000-0000E8260000}"/>
    <cellStyle name="Comma 2 2 2 7 2 2 5 2 2 3" xfId="40491" xr:uid="{00000000-0005-0000-0000-0000E9260000}"/>
    <cellStyle name="Comma 2 2 2 7 2 2 5 2 2 4" xfId="41145" xr:uid="{00000000-0005-0000-0000-0000EA260000}"/>
    <cellStyle name="Comma 2 2 2 7 2 2 5 2 3" xfId="38640" xr:uid="{00000000-0005-0000-0000-0000EB260000}"/>
    <cellStyle name="Comma 2 2 2 7 2 2 5 2 3 2" xfId="40423" xr:uid="{00000000-0005-0000-0000-0000EC260000}"/>
    <cellStyle name="Comma 2 2 2 7 2 2 5 2 3 3" xfId="41557" xr:uid="{00000000-0005-0000-0000-0000ED260000}"/>
    <cellStyle name="Comma 2 2 2 7 2 2 5 2 4" xfId="38741" xr:uid="{00000000-0005-0000-0000-0000EE260000}"/>
    <cellStyle name="Comma 2 2 2 7 2 2 5 3" xfId="38009" xr:uid="{00000000-0005-0000-0000-0000EF260000}"/>
    <cellStyle name="Comma 2 2 2 7 2 2 5 4" xfId="38639" xr:uid="{00000000-0005-0000-0000-0000F0260000}"/>
    <cellStyle name="Comma 2 2 2 7 2 2 5 4 2" xfId="39529" xr:uid="{00000000-0005-0000-0000-0000F1260000}"/>
    <cellStyle name="Comma 2 2 2 7 2 2 5 4 3" xfId="40802" xr:uid="{00000000-0005-0000-0000-0000F2260000}"/>
    <cellStyle name="Comma 2 2 2 7 2 2 5 5" xfId="39555" xr:uid="{00000000-0005-0000-0000-0000F3260000}"/>
    <cellStyle name="Comma 2 2 2 7 2 2 5 6" xfId="38742" xr:uid="{00000000-0005-0000-0000-0000F4260000}"/>
    <cellStyle name="Comma 2 2 2 7 2 2 6" xfId="37363" xr:uid="{00000000-0005-0000-0000-0000F5260000}"/>
    <cellStyle name="Comma 2 2 2 7 2 2 7" xfId="37513" xr:uid="{00000000-0005-0000-0000-0000F6260000}"/>
    <cellStyle name="Comma 2 2 2 7 2 2 7 2" xfId="37664" xr:uid="{00000000-0005-0000-0000-0000F7260000}"/>
    <cellStyle name="Comma 2 2 2 7 2 2 7 2 2" xfId="39784" xr:uid="{00000000-0005-0000-0000-0000F8260000}"/>
    <cellStyle name="Comma 2 2 2 7 2 2 7 2 2 2" xfId="39849" xr:uid="{00000000-0005-0000-0000-0000F9260000}"/>
    <cellStyle name="Comma 2 2 2 7 2 2 7 2 2 3" xfId="41054" xr:uid="{00000000-0005-0000-0000-0000FA260000}"/>
    <cellStyle name="Comma 2 2 2 7 2 2 7 2 3" xfId="40332" xr:uid="{00000000-0005-0000-0000-0000FB260000}"/>
    <cellStyle name="Comma 2 2 2 7 2 2 7 2 4" xfId="40995" xr:uid="{00000000-0005-0000-0000-0000FC260000}"/>
    <cellStyle name="Comma 2 2 2 7 2 2 7 3" xfId="38641" xr:uid="{00000000-0005-0000-0000-0000FD260000}"/>
    <cellStyle name="Comma 2 2 2 7 2 2 7 3 2" xfId="40272" xr:uid="{00000000-0005-0000-0000-0000FE260000}"/>
    <cellStyle name="Comma 2 2 2 7 2 2 7 3 3" xfId="41466" xr:uid="{00000000-0005-0000-0000-0000FF260000}"/>
    <cellStyle name="Comma 2 2 2 7 2 2 7 4" xfId="38740" xr:uid="{00000000-0005-0000-0000-000000270000}"/>
    <cellStyle name="Comma 2 2 2 7 2 2 8" xfId="38619" xr:uid="{00000000-0005-0000-0000-000001270000}"/>
    <cellStyle name="Comma 2 2 2 7 2 2 8 2" xfId="39432" xr:uid="{00000000-0005-0000-0000-000002270000}"/>
    <cellStyle name="Comma 2 2 2 7 2 2 8 3" xfId="40736" xr:uid="{00000000-0005-0000-0000-000003270000}"/>
    <cellStyle name="Comma 2 2 2 7 2 2 9" xfId="39279" xr:uid="{00000000-0005-0000-0000-000004270000}"/>
    <cellStyle name="Comma 2 2 2 7 2 3" xfId="36819" xr:uid="{00000000-0005-0000-0000-000005270000}"/>
    <cellStyle name="Comma 2 2 2 7 2 3 2" xfId="37040" xr:uid="{00000000-0005-0000-0000-000006270000}"/>
    <cellStyle name="Comma 2 2 2 7 2 3 2 2" xfId="37787" xr:uid="{00000000-0005-0000-0000-000007270000}"/>
    <cellStyle name="Comma 2 2 2 7 2 3 2 2 2" xfId="37875" xr:uid="{00000000-0005-0000-0000-000008270000}"/>
    <cellStyle name="Comma 2 2 2 7 2 3 2 2 2 2" xfId="39968" xr:uid="{00000000-0005-0000-0000-000009270000}"/>
    <cellStyle name="Comma 2 2 2 7 2 3 2 2 2 2 2" xfId="40055" xr:uid="{00000000-0005-0000-0000-00000A270000}"/>
    <cellStyle name="Comma 2 2 2 7 2 3 2 2 2 2 3" xfId="41260" xr:uid="{00000000-0005-0000-0000-00000B270000}"/>
    <cellStyle name="Comma 2 2 2 7 2 3 2 2 2 3" xfId="40538" xr:uid="{00000000-0005-0000-0000-00000C270000}"/>
    <cellStyle name="Comma 2 2 2 7 2 3 2 2 2 4" xfId="41173" xr:uid="{00000000-0005-0000-0000-00000D270000}"/>
    <cellStyle name="Comma 2 2 2 7 2 3 2 2 3" xfId="38644" xr:uid="{00000000-0005-0000-0000-00000E270000}"/>
    <cellStyle name="Comma 2 2 2 7 2 3 2 2 3 2" xfId="40451" xr:uid="{00000000-0005-0000-0000-00000F270000}"/>
    <cellStyle name="Comma 2 2 2 7 2 3 2 2 3 3" xfId="41585" xr:uid="{00000000-0005-0000-0000-000010270000}"/>
    <cellStyle name="Comma 2 2 2 7 2 3 2 2 4" xfId="38737" xr:uid="{00000000-0005-0000-0000-000011270000}"/>
    <cellStyle name="Comma 2 2 2 7 2 3 2 3" xfId="38057" xr:uid="{00000000-0005-0000-0000-000012270000}"/>
    <cellStyle name="Comma 2 2 2 7 2 3 2 4" xfId="38643" xr:uid="{00000000-0005-0000-0000-000013270000}"/>
    <cellStyle name="Comma 2 2 2 7 2 3 2 4 2" xfId="39604" xr:uid="{00000000-0005-0000-0000-000014270000}"/>
    <cellStyle name="Comma 2 2 2 7 2 3 2 4 3" xfId="40849" xr:uid="{00000000-0005-0000-0000-000015270000}"/>
    <cellStyle name="Comma 2 2 2 7 2 3 2 5" xfId="39691" xr:uid="{00000000-0005-0000-0000-000016270000}"/>
    <cellStyle name="Comma 2 2 2 7 2 3 2 6" xfId="38738" xr:uid="{00000000-0005-0000-0000-000017270000}"/>
    <cellStyle name="Comma 2 2 2 7 2 3 3" xfId="37189" xr:uid="{00000000-0005-0000-0000-000018270000}"/>
    <cellStyle name="Comma 2 2 2 7 2 3 4" xfId="37367" xr:uid="{00000000-0005-0000-0000-000019270000}"/>
    <cellStyle name="Comma 2 2 2 7 2 3 5" xfId="37509" xr:uid="{00000000-0005-0000-0000-00001A270000}"/>
    <cellStyle name="Comma 2 2 2 7 2 3 5 2" xfId="37969" xr:uid="{00000000-0005-0000-0000-00001B270000}"/>
    <cellStyle name="Comma 2 2 2 7 2 3 5 2 2" xfId="39780" xr:uid="{00000000-0005-0000-0000-00001C270000}"/>
    <cellStyle name="Comma 2 2 2 7 2 3 5 2 2 2" xfId="40149" xr:uid="{00000000-0005-0000-0000-00001D270000}"/>
    <cellStyle name="Comma 2 2 2 7 2 3 5 2 2 3" xfId="41354" xr:uid="{00000000-0005-0000-0000-00001E270000}"/>
    <cellStyle name="Comma 2 2 2 7 2 3 5 2 3" xfId="40632" xr:uid="{00000000-0005-0000-0000-00001F270000}"/>
    <cellStyle name="Comma 2 2 2 7 2 3 5 2 4" xfId="40991" xr:uid="{00000000-0005-0000-0000-000020270000}"/>
    <cellStyle name="Comma 2 2 2 7 2 3 5 3" xfId="38647" xr:uid="{00000000-0005-0000-0000-000021270000}"/>
    <cellStyle name="Comma 2 2 2 7 2 3 5 3 2" xfId="40268" xr:uid="{00000000-0005-0000-0000-000022270000}"/>
    <cellStyle name="Comma 2 2 2 7 2 3 5 3 3" xfId="41462" xr:uid="{00000000-0005-0000-0000-000023270000}"/>
    <cellStyle name="Comma 2 2 2 7 2 3 5 4" xfId="38736" xr:uid="{00000000-0005-0000-0000-000024270000}"/>
    <cellStyle name="Comma 2 2 2 7 2 3 6" xfId="38642" xr:uid="{00000000-0005-0000-0000-000025270000}"/>
    <cellStyle name="Comma 2 2 2 7 2 3 6 2" xfId="39489" xr:uid="{00000000-0005-0000-0000-000026270000}"/>
    <cellStyle name="Comma 2 2 2 7 2 3 6 3" xfId="40764" xr:uid="{00000000-0005-0000-0000-000027270000}"/>
    <cellStyle name="Comma 2 2 2 7 2 3 7" xfId="39364" xr:uid="{00000000-0005-0000-0000-000028270000}"/>
    <cellStyle name="Comma 2 2 2 7 2 3 8" xfId="38739" xr:uid="{00000000-0005-0000-0000-000029270000}"/>
    <cellStyle name="Comma 2 2 2 7 2 4" xfId="37092" xr:uid="{00000000-0005-0000-0000-00002A270000}"/>
    <cellStyle name="Comma 2 2 2 7 2 5" xfId="37127" xr:uid="{00000000-0005-0000-0000-00002B270000}"/>
    <cellStyle name="Comma 2 2 2 7 2 6" xfId="36870" xr:uid="{00000000-0005-0000-0000-00002C270000}"/>
    <cellStyle name="Comma 2 2 2 7 2 6 2" xfId="37739" xr:uid="{00000000-0005-0000-0000-00002D270000}"/>
    <cellStyle name="Comma 2 2 2 7 2 6 2 2" xfId="37828" xr:uid="{00000000-0005-0000-0000-00002E270000}"/>
    <cellStyle name="Comma 2 2 2 7 2 6 2 2 2" xfId="39920" xr:uid="{00000000-0005-0000-0000-00002F270000}"/>
    <cellStyle name="Comma 2 2 2 7 2 6 2 2 2 2" xfId="40009" xr:uid="{00000000-0005-0000-0000-000030270000}"/>
    <cellStyle name="Comma 2 2 2 7 2 6 2 2 2 3" xfId="41214" xr:uid="{00000000-0005-0000-0000-000031270000}"/>
    <cellStyle name="Comma 2 2 2 7 2 6 2 2 3" xfId="40492" xr:uid="{00000000-0005-0000-0000-000032270000}"/>
    <cellStyle name="Comma 2 2 2 7 2 6 2 2 4" xfId="41125" xr:uid="{00000000-0005-0000-0000-000033270000}"/>
    <cellStyle name="Comma 2 2 2 7 2 6 2 3" xfId="38651" xr:uid="{00000000-0005-0000-0000-000034270000}"/>
    <cellStyle name="Comma 2 2 2 7 2 6 2 3 2" xfId="40403" xr:uid="{00000000-0005-0000-0000-000035270000}"/>
    <cellStyle name="Comma 2 2 2 7 2 6 2 3 3" xfId="41537" xr:uid="{00000000-0005-0000-0000-000036270000}"/>
    <cellStyle name="Comma 2 2 2 7 2 6 2 4" xfId="38734" xr:uid="{00000000-0005-0000-0000-000037270000}"/>
    <cellStyle name="Comma 2 2 2 7 2 6 3" xfId="38010" xr:uid="{00000000-0005-0000-0000-000038270000}"/>
    <cellStyle name="Comma 2 2 2 7 2 6 4" xfId="38650" xr:uid="{00000000-0005-0000-0000-000039270000}"/>
    <cellStyle name="Comma 2 2 2 7 2 6 4 2" xfId="39530" xr:uid="{00000000-0005-0000-0000-00003A270000}"/>
    <cellStyle name="Comma 2 2 2 7 2 6 4 3" xfId="40803" xr:uid="{00000000-0005-0000-0000-00003B270000}"/>
    <cellStyle name="Comma 2 2 2 7 2 6 5" xfId="39464" xr:uid="{00000000-0005-0000-0000-00003C270000}"/>
    <cellStyle name="Comma 2 2 2 7 2 6 6" xfId="38735" xr:uid="{00000000-0005-0000-0000-00003D270000}"/>
    <cellStyle name="Comma 2 2 2 7 2 7" xfId="37362" xr:uid="{00000000-0005-0000-0000-00003E270000}"/>
    <cellStyle name="Comma 2 2 2 7 2 8" xfId="37514" xr:uid="{00000000-0005-0000-0000-00003F270000}"/>
    <cellStyle name="Comma 2 2 2 7 2 8 2" xfId="37708" xr:uid="{00000000-0005-0000-0000-000040270000}"/>
    <cellStyle name="Comma 2 2 2 7 2 8 2 2" xfId="39785" xr:uid="{00000000-0005-0000-0000-000041270000}"/>
    <cellStyle name="Comma 2 2 2 7 2 8 2 2 2" xfId="39889" xr:uid="{00000000-0005-0000-0000-000042270000}"/>
    <cellStyle name="Comma 2 2 2 7 2 8 2 2 3" xfId="41094" xr:uid="{00000000-0005-0000-0000-000043270000}"/>
    <cellStyle name="Comma 2 2 2 7 2 8 2 3" xfId="40372" xr:uid="{00000000-0005-0000-0000-000044270000}"/>
    <cellStyle name="Comma 2 2 2 7 2 8 2 4" xfId="40996" xr:uid="{00000000-0005-0000-0000-000045270000}"/>
    <cellStyle name="Comma 2 2 2 7 2 8 3" xfId="38652" xr:uid="{00000000-0005-0000-0000-000046270000}"/>
    <cellStyle name="Comma 2 2 2 7 2 8 3 2" xfId="40273" xr:uid="{00000000-0005-0000-0000-000047270000}"/>
    <cellStyle name="Comma 2 2 2 7 2 8 3 3" xfId="41467" xr:uid="{00000000-0005-0000-0000-000048270000}"/>
    <cellStyle name="Comma 2 2 2 7 2 8 4" xfId="38730" xr:uid="{00000000-0005-0000-0000-000049270000}"/>
    <cellStyle name="Comma 2 2 2 7 2 9" xfId="38618" xr:uid="{00000000-0005-0000-0000-00004A270000}"/>
    <cellStyle name="Comma 2 2 2 7 2 9 2" xfId="39412" xr:uid="{00000000-0005-0000-0000-00004B270000}"/>
    <cellStyle name="Comma 2 2 2 7 2 9 3" xfId="40716" xr:uid="{00000000-0005-0000-0000-00004C270000}"/>
    <cellStyle name="Comma 2 2 2 7 3" xfId="33597" xr:uid="{00000000-0005-0000-0000-00004D270000}"/>
    <cellStyle name="Comma 2 2 2 7 3 10" xfId="38728" xr:uid="{00000000-0005-0000-0000-00004E270000}"/>
    <cellStyle name="Comma 2 2 2 7 3 11" xfId="36697" xr:uid="{00000000-0005-0000-0000-00004F270000}"/>
    <cellStyle name="Comma 2 2 2 7 3 2" xfId="37017" xr:uid="{00000000-0005-0000-0000-000050270000}"/>
    <cellStyle name="Comma 2 2 2 7 3 2 2" xfId="37046" xr:uid="{00000000-0005-0000-0000-000051270000}"/>
    <cellStyle name="Comma 2 2 2 7 3 2 2 2" xfId="37858" xr:uid="{00000000-0005-0000-0000-000052270000}"/>
    <cellStyle name="Comma 2 2 2 7 3 2 2 2 2" xfId="37881" xr:uid="{00000000-0005-0000-0000-000053270000}"/>
    <cellStyle name="Comma 2 2 2 7 3 2 2 2 2 2" xfId="40038" xr:uid="{00000000-0005-0000-0000-000054270000}"/>
    <cellStyle name="Comma 2 2 2 7 3 2 2 2 2 2 2" xfId="40061" xr:uid="{00000000-0005-0000-0000-000055270000}"/>
    <cellStyle name="Comma 2 2 2 7 3 2 2 2 2 2 3" xfId="41266" xr:uid="{00000000-0005-0000-0000-000056270000}"/>
    <cellStyle name="Comma 2 2 2 7 3 2 2 2 2 3" xfId="40544" xr:uid="{00000000-0005-0000-0000-000057270000}"/>
    <cellStyle name="Comma 2 2 2 7 3 2 2 2 2 4" xfId="41243" xr:uid="{00000000-0005-0000-0000-000058270000}"/>
    <cellStyle name="Comma 2 2 2 7 3 2 2 2 3" xfId="38656" xr:uid="{00000000-0005-0000-0000-000059270000}"/>
    <cellStyle name="Comma 2 2 2 7 3 2 2 2 3 2" xfId="40521" xr:uid="{00000000-0005-0000-0000-00005A270000}"/>
    <cellStyle name="Comma 2 2 2 7 3 2 2 2 3 3" xfId="41606" xr:uid="{00000000-0005-0000-0000-00005B270000}"/>
    <cellStyle name="Comma 2 2 2 7 3 2 2 2 4" xfId="38721" xr:uid="{00000000-0005-0000-0000-00005C270000}"/>
    <cellStyle name="Comma 2 2 2 7 3 2 2 3" xfId="38063" xr:uid="{00000000-0005-0000-0000-00005D270000}"/>
    <cellStyle name="Comma 2 2 2 7 3 2 2 4" xfId="38655" xr:uid="{00000000-0005-0000-0000-00005E270000}"/>
    <cellStyle name="Comma 2 2 2 7 3 2 2 4 2" xfId="39610" xr:uid="{00000000-0005-0000-0000-00005F270000}"/>
    <cellStyle name="Comma 2 2 2 7 3 2 2 4 3" xfId="40855" xr:uid="{00000000-0005-0000-0000-000060270000}"/>
    <cellStyle name="Comma 2 2 2 7 3 2 2 5" xfId="39688" xr:uid="{00000000-0005-0000-0000-000061270000}"/>
    <cellStyle name="Comma 2 2 2 7 3 2 2 6" xfId="38726" xr:uid="{00000000-0005-0000-0000-000062270000}"/>
    <cellStyle name="Comma 2 2 2 7 3 2 3" xfId="37195" xr:uid="{00000000-0005-0000-0000-000063270000}"/>
    <cellStyle name="Comma 2 2 2 7 3 2 4" xfId="37369" xr:uid="{00000000-0005-0000-0000-000064270000}"/>
    <cellStyle name="Comma 2 2 2 7 3 2 5" xfId="37507" xr:uid="{00000000-0005-0000-0000-000065270000}"/>
    <cellStyle name="Comma 2 2 2 7 3 2 5 2" xfId="38040" xr:uid="{00000000-0005-0000-0000-000066270000}"/>
    <cellStyle name="Comma 2 2 2 7 3 2 5 2 2" xfId="39778" xr:uid="{00000000-0005-0000-0000-000067270000}"/>
    <cellStyle name="Comma 2 2 2 7 3 2 5 2 2 2" xfId="40170" xr:uid="{00000000-0005-0000-0000-000068270000}"/>
    <cellStyle name="Comma 2 2 2 7 3 2 5 2 2 3" xfId="41375" xr:uid="{00000000-0005-0000-0000-000069270000}"/>
    <cellStyle name="Comma 2 2 2 7 3 2 5 2 3" xfId="40653" xr:uid="{00000000-0005-0000-0000-00006A270000}"/>
    <cellStyle name="Comma 2 2 2 7 3 2 5 2 4" xfId="40989" xr:uid="{00000000-0005-0000-0000-00006B270000}"/>
    <cellStyle name="Comma 2 2 2 7 3 2 5 3" xfId="38659" xr:uid="{00000000-0005-0000-0000-00006C270000}"/>
    <cellStyle name="Comma 2 2 2 7 3 2 5 3 2" xfId="40266" xr:uid="{00000000-0005-0000-0000-00006D270000}"/>
    <cellStyle name="Comma 2 2 2 7 3 2 5 3 3" xfId="41460" xr:uid="{00000000-0005-0000-0000-00006E270000}"/>
    <cellStyle name="Comma 2 2 2 7 3 2 5 4" xfId="38717" xr:uid="{00000000-0005-0000-0000-00006F270000}"/>
    <cellStyle name="Comma 2 2 2 7 3 2 6" xfId="38654" xr:uid="{00000000-0005-0000-0000-000070270000}"/>
    <cellStyle name="Comma 2 2 2 7 3 2 6 2" xfId="39587" xr:uid="{00000000-0005-0000-0000-000071270000}"/>
    <cellStyle name="Comma 2 2 2 7 3 2 6 3" xfId="40832" xr:uid="{00000000-0005-0000-0000-000072270000}"/>
    <cellStyle name="Comma 2 2 2 7 3 2 7" xfId="39693" xr:uid="{00000000-0005-0000-0000-000073270000}"/>
    <cellStyle name="Comma 2 2 2 7 3 2 8" xfId="38727" xr:uid="{00000000-0005-0000-0000-000074270000}"/>
    <cellStyle name="Comma 2 2 2 7 3 3" xfId="37098" xr:uid="{00000000-0005-0000-0000-000075270000}"/>
    <cellStyle name="Comma 2 2 2 7 3 4" xfId="37133" xr:uid="{00000000-0005-0000-0000-000076270000}"/>
    <cellStyle name="Comma 2 2 2 7 3 5" xfId="37173" xr:uid="{00000000-0005-0000-0000-000077270000}"/>
    <cellStyle name="Comma 2 2 2 7 3 5 2" xfId="37745" xr:uid="{00000000-0005-0000-0000-000078270000}"/>
    <cellStyle name="Comma 2 2 2 7 3 5 2 2" xfId="37929" xr:uid="{00000000-0005-0000-0000-000079270000}"/>
    <cellStyle name="Comma 2 2 2 7 3 5 2 2 2" xfId="39926" xr:uid="{00000000-0005-0000-0000-00007A270000}"/>
    <cellStyle name="Comma 2 2 2 7 3 5 2 2 2 2" xfId="40109" xr:uid="{00000000-0005-0000-0000-00007B270000}"/>
    <cellStyle name="Comma 2 2 2 7 3 5 2 2 2 3" xfId="41314" xr:uid="{00000000-0005-0000-0000-00007C270000}"/>
    <cellStyle name="Comma 2 2 2 7 3 5 2 2 3" xfId="40592" xr:uid="{00000000-0005-0000-0000-00007D270000}"/>
    <cellStyle name="Comma 2 2 2 7 3 5 2 2 4" xfId="41131" xr:uid="{00000000-0005-0000-0000-00007E270000}"/>
    <cellStyle name="Comma 2 2 2 7 3 5 2 3" xfId="38662" xr:uid="{00000000-0005-0000-0000-00007F270000}"/>
    <cellStyle name="Comma 2 2 2 7 3 5 2 3 2" xfId="40409" xr:uid="{00000000-0005-0000-0000-000080270000}"/>
    <cellStyle name="Comma 2 2 2 7 3 5 2 3 3" xfId="41543" xr:uid="{00000000-0005-0000-0000-000081270000}"/>
    <cellStyle name="Comma 2 2 2 7 3 5 2 4" xfId="38710" xr:uid="{00000000-0005-0000-0000-000082270000}"/>
    <cellStyle name="Comma 2 2 2 7 3 5 3" xfId="38111" xr:uid="{00000000-0005-0000-0000-000083270000}"/>
    <cellStyle name="Comma 2 2 2 7 3 5 4" xfId="38661" xr:uid="{00000000-0005-0000-0000-000084270000}"/>
    <cellStyle name="Comma 2 2 2 7 3 5 4 2" xfId="39658" xr:uid="{00000000-0005-0000-0000-000085270000}"/>
    <cellStyle name="Comma 2 2 2 7 3 5 4 3" xfId="40903" xr:uid="{00000000-0005-0000-0000-000086270000}"/>
    <cellStyle name="Comma 2 2 2 7 3 5 5" xfId="39570" xr:uid="{00000000-0005-0000-0000-000087270000}"/>
    <cellStyle name="Comma 2 2 2 7 3 5 6" xfId="38711" xr:uid="{00000000-0005-0000-0000-000088270000}"/>
    <cellStyle name="Comma 2 2 2 7 3 6" xfId="37368" xr:uid="{00000000-0005-0000-0000-000089270000}"/>
    <cellStyle name="Comma 2 2 2 7 3 7" xfId="37508" xr:uid="{00000000-0005-0000-0000-00008A270000}"/>
    <cellStyle name="Comma 2 2 2 7 3 7 2" xfId="37678" xr:uid="{00000000-0005-0000-0000-00008B270000}"/>
    <cellStyle name="Comma 2 2 2 7 3 7 2 2" xfId="39779" xr:uid="{00000000-0005-0000-0000-00008C270000}"/>
    <cellStyle name="Comma 2 2 2 7 3 7 2 2 2" xfId="39863" xr:uid="{00000000-0005-0000-0000-00008D270000}"/>
    <cellStyle name="Comma 2 2 2 7 3 7 2 2 3" xfId="41068" xr:uid="{00000000-0005-0000-0000-00008E270000}"/>
    <cellStyle name="Comma 2 2 2 7 3 7 2 3" xfId="40346" xr:uid="{00000000-0005-0000-0000-00008F270000}"/>
    <cellStyle name="Comma 2 2 2 7 3 7 2 4" xfId="40990" xr:uid="{00000000-0005-0000-0000-000090270000}"/>
    <cellStyle name="Comma 2 2 2 7 3 7 3" xfId="38663" xr:uid="{00000000-0005-0000-0000-000091270000}"/>
    <cellStyle name="Comma 2 2 2 7 3 7 3 2" xfId="40267" xr:uid="{00000000-0005-0000-0000-000092270000}"/>
    <cellStyle name="Comma 2 2 2 7 3 7 3 3" xfId="41461" xr:uid="{00000000-0005-0000-0000-000093270000}"/>
    <cellStyle name="Comma 2 2 2 7 3 7 4" xfId="38706" xr:uid="{00000000-0005-0000-0000-000094270000}"/>
    <cellStyle name="Comma 2 2 2 7 3 8" xfId="38653" xr:uid="{00000000-0005-0000-0000-000095270000}"/>
    <cellStyle name="Comma 2 2 2 7 3 8 2" xfId="39418" xr:uid="{00000000-0005-0000-0000-000096270000}"/>
    <cellStyle name="Comma 2 2 2 7 3 8 3" xfId="40722" xr:uid="{00000000-0005-0000-0000-000097270000}"/>
    <cellStyle name="Comma 2 2 2 7 3 9" xfId="39293" xr:uid="{00000000-0005-0000-0000-000098270000}"/>
    <cellStyle name="Comma 2 2 2 7 4" xfId="8560" xr:uid="{00000000-0005-0000-0000-000099270000}"/>
    <cellStyle name="Comma 2 2 2 7 4 2" xfId="36972" xr:uid="{00000000-0005-0000-0000-00009A270000}"/>
    <cellStyle name="Comma 2 2 2 7 4 2 2" xfId="37786" xr:uid="{00000000-0005-0000-0000-00009B270000}"/>
    <cellStyle name="Comma 2 2 2 7 4 2 2 2" xfId="37848" xr:uid="{00000000-0005-0000-0000-00009C270000}"/>
    <cellStyle name="Comma 2 2 2 7 4 2 2 2 2" xfId="39967" xr:uid="{00000000-0005-0000-0000-00009D270000}"/>
    <cellStyle name="Comma 2 2 2 7 4 2 2 2 2 2" xfId="40028" xr:uid="{00000000-0005-0000-0000-00009E270000}"/>
    <cellStyle name="Comma 2 2 2 7 4 2 2 2 2 3" xfId="41233" xr:uid="{00000000-0005-0000-0000-00009F270000}"/>
    <cellStyle name="Comma 2 2 2 7 4 2 2 2 3" xfId="40511" xr:uid="{00000000-0005-0000-0000-0000A0270000}"/>
    <cellStyle name="Comma 2 2 2 7 4 2 2 2 4" xfId="41172" xr:uid="{00000000-0005-0000-0000-0000A1270000}"/>
    <cellStyle name="Comma 2 2 2 7 4 2 2 3" xfId="38666" xr:uid="{00000000-0005-0000-0000-0000A2270000}"/>
    <cellStyle name="Comma 2 2 2 7 4 2 2 3 2" xfId="40450" xr:uid="{00000000-0005-0000-0000-0000A3270000}"/>
    <cellStyle name="Comma 2 2 2 7 4 2 2 3 3" xfId="41584" xr:uid="{00000000-0005-0000-0000-0000A4270000}"/>
    <cellStyle name="Comma 2 2 2 7 4 2 2 4" xfId="38699" xr:uid="{00000000-0005-0000-0000-0000A5270000}"/>
    <cellStyle name="Comma 2 2 2 7 4 2 3" xfId="38030" xr:uid="{00000000-0005-0000-0000-0000A6270000}"/>
    <cellStyle name="Comma 2 2 2 7 4 2 4" xfId="38665" xr:uid="{00000000-0005-0000-0000-0000A7270000}"/>
    <cellStyle name="Comma 2 2 2 7 4 2 4 2" xfId="39576" xr:uid="{00000000-0005-0000-0000-0000A8270000}"/>
    <cellStyle name="Comma 2 2 2 7 4 2 4 3" xfId="40822" xr:uid="{00000000-0005-0000-0000-0000A9270000}"/>
    <cellStyle name="Comma 2 2 2 7 4 2 5" xfId="39459" xr:uid="{00000000-0005-0000-0000-0000AA270000}"/>
    <cellStyle name="Comma 2 2 2 7 4 2 6" xfId="38704" xr:uid="{00000000-0005-0000-0000-0000AB270000}"/>
    <cellStyle name="Comma 2 2 2 7 4 3" xfId="37163" xr:uid="{00000000-0005-0000-0000-0000AC270000}"/>
    <cellStyle name="Comma 2 2 2 7 4 4" xfId="37370" xr:uid="{00000000-0005-0000-0000-0000AD270000}"/>
    <cellStyle name="Comma 2 2 2 7 4 5" xfId="37506" xr:uid="{00000000-0005-0000-0000-0000AE270000}"/>
    <cellStyle name="Comma 2 2 2 7 4 5 2" xfId="37968" xr:uid="{00000000-0005-0000-0000-0000AF270000}"/>
    <cellStyle name="Comma 2 2 2 7 4 5 2 2" xfId="39777" xr:uid="{00000000-0005-0000-0000-0000B0270000}"/>
    <cellStyle name="Comma 2 2 2 7 4 5 2 2 2" xfId="40148" xr:uid="{00000000-0005-0000-0000-0000B1270000}"/>
    <cellStyle name="Comma 2 2 2 7 4 5 2 2 3" xfId="41353" xr:uid="{00000000-0005-0000-0000-0000B2270000}"/>
    <cellStyle name="Comma 2 2 2 7 4 5 2 3" xfId="40631" xr:uid="{00000000-0005-0000-0000-0000B3270000}"/>
    <cellStyle name="Comma 2 2 2 7 4 5 2 4" xfId="40988" xr:uid="{00000000-0005-0000-0000-0000B4270000}"/>
    <cellStyle name="Comma 2 2 2 7 4 5 3" xfId="38669" xr:uid="{00000000-0005-0000-0000-0000B5270000}"/>
    <cellStyle name="Comma 2 2 2 7 4 5 3 2" xfId="40265" xr:uid="{00000000-0005-0000-0000-0000B6270000}"/>
    <cellStyle name="Comma 2 2 2 7 4 5 3 3" xfId="41459" xr:uid="{00000000-0005-0000-0000-0000B7270000}"/>
    <cellStyle name="Comma 2 2 2 7 4 5 4" xfId="38695" xr:uid="{00000000-0005-0000-0000-0000B8270000}"/>
    <cellStyle name="Comma 2 2 2 7 4 6" xfId="38664" xr:uid="{00000000-0005-0000-0000-0000B9270000}"/>
    <cellStyle name="Comma 2 2 2 7 4 6 2" xfId="39488" xr:uid="{00000000-0005-0000-0000-0000BA270000}"/>
    <cellStyle name="Comma 2 2 2 7 4 6 3" xfId="40763" xr:uid="{00000000-0005-0000-0000-0000BB270000}"/>
    <cellStyle name="Comma 2 2 2 7 4 7" xfId="39383" xr:uid="{00000000-0005-0000-0000-0000BC270000}"/>
    <cellStyle name="Comma 2 2 2 7 4 8" xfId="38705" xr:uid="{00000000-0005-0000-0000-0000BD270000}"/>
    <cellStyle name="Comma 2 2 2 7 4 9" xfId="36818" xr:uid="{00000000-0005-0000-0000-0000BE270000}"/>
    <cellStyle name="Comma 2 2 2 7 5" xfId="37004" xr:uid="{00000000-0005-0000-0000-0000BF270000}"/>
    <cellStyle name="Comma 2 2 2 7 6" xfId="36871" xr:uid="{00000000-0005-0000-0000-0000C0270000}"/>
    <cellStyle name="Comma 2 2 2 7 6 2" xfId="37716" xr:uid="{00000000-0005-0000-0000-0000C1270000}"/>
    <cellStyle name="Comma 2 2 2 7 6 2 2" xfId="37829" xr:uid="{00000000-0005-0000-0000-0000C2270000}"/>
    <cellStyle name="Comma 2 2 2 7 6 2 2 2" xfId="39897" xr:uid="{00000000-0005-0000-0000-0000C3270000}"/>
    <cellStyle name="Comma 2 2 2 7 6 2 2 2 2" xfId="40010" xr:uid="{00000000-0005-0000-0000-0000C4270000}"/>
    <cellStyle name="Comma 2 2 2 7 6 2 2 2 3" xfId="41215" xr:uid="{00000000-0005-0000-0000-0000C5270000}"/>
    <cellStyle name="Comma 2 2 2 7 6 2 2 3" xfId="40493" xr:uid="{00000000-0005-0000-0000-0000C6270000}"/>
    <cellStyle name="Comma 2 2 2 7 6 2 2 4" xfId="41102" xr:uid="{00000000-0005-0000-0000-0000C7270000}"/>
    <cellStyle name="Comma 2 2 2 7 6 2 3" xfId="38672" xr:uid="{00000000-0005-0000-0000-0000C8270000}"/>
    <cellStyle name="Comma 2 2 2 7 6 2 3 2" xfId="40380" xr:uid="{00000000-0005-0000-0000-0000C9270000}"/>
    <cellStyle name="Comma 2 2 2 7 6 2 3 3" xfId="41521" xr:uid="{00000000-0005-0000-0000-0000CA270000}"/>
    <cellStyle name="Comma 2 2 2 7 6 2 4" xfId="38689" xr:uid="{00000000-0005-0000-0000-0000CB270000}"/>
    <cellStyle name="Comma 2 2 2 7 6 3" xfId="38011" xr:uid="{00000000-0005-0000-0000-0000CC270000}"/>
    <cellStyle name="Comma 2 2 2 7 6 4" xfId="38671" xr:uid="{00000000-0005-0000-0000-0000CD270000}"/>
    <cellStyle name="Comma 2 2 2 7 6 4 2" xfId="39531" xr:uid="{00000000-0005-0000-0000-0000CE270000}"/>
    <cellStyle name="Comma 2 2 2 7 6 4 3" xfId="40804" xr:uid="{00000000-0005-0000-0000-0000CF270000}"/>
    <cellStyle name="Comma 2 2 2 7 6 5" xfId="39389" xr:uid="{00000000-0005-0000-0000-0000D0270000}"/>
    <cellStyle name="Comma 2 2 2 7 6 6" xfId="38690" xr:uid="{00000000-0005-0000-0000-0000D1270000}"/>
    <cellStyle name="Comma 2 2 2 7 7" xfId="37361" xr:uid="{00000000-0005-0000-0000-0000D2270000}"/>
    <cellStyle name="Comma 2 2 2 7 8" xfId="37515" xr:uid="{00000000-0005-0000-0000-0000D3270000}"/>
    <cellStyle name="Comma 2 2 2 7 8 2" xfId="37731" xr:uid="{00000000-0005-0000-0000-0000D4270000}"/>
    <cellStyle name="Comma 2 2 2 7 8 2 2" xfId="39786" xr:uid="{00000000-0005-0000-0000-0000D5270000}"/>
    <cellStyle name="Comma 2 2 2 7 8 2 2 2" xfId="39912" xr:uid="{00000000-0005-0000-0000-0000D6270000}"/>
    <cellStyle name="Comma 2 2 2 7 8 2 2 3" xfId="41117" xr:uid="{00000000-0005-0000-0000-0000D7270000}"/>
    <cellStyle name="Comma 2 2 2 7 8 2 3" xfId="40395" xr:uid="{00000000-0005-0000-0000-0000D8270000}"/>
    <cellStyle name="Comma 2 2 2 7 8 2 4" xfId="40997" xr:uid="{00000000-0005-0000-0000-0000D9270000}"/>
    <cellStyle name="Comma 2 2 2 7 8 3" xfId="38675" xr:uid="{00000000-0005-0000-0000-0000DA270000}"/>
    <cellStyle name="Comma 2 2 2 7 8 3 2" xfId="40274" xr:uid="{00000000-0005-0000-0000-0000DB270000}"/>
    <cellStyle name="Comma 2 2 2 7 8 3 3" xfId="41468" xr:uid="{00000000-0005-0000-0000-0000DC270000}"/>
    <cellStyle name="Comma 2 2 2 7 8 4" xfId="38685" xr:uid="{00000000-0005-0000-0000-0000DD270000}"/>
    <cellStyle name="Comma 2 2 2 7 9" xfId="38617" xr:uid="{00000000-0005-0000-0000-0000DE270000}"/>
    <cellStyle name="Comma 2 2 2 7 9 2" xfId="39367" xr:uid="{00000000-0005-0000-0000-0000DF270000}"/>
    <cellStyle name="Comma 2 2 2 7 9 3" xfId="40700" xr:uid="{00000000-0005-0000-0000-0000E0270000}"/>
    <cellStyle name="Comma 2 2 2 8" xfId="4984" xr:uid="{00000000-0005-0000-0000-0000E1270000}"/>
    <cellStyle name="Comma 2 2 2 8 2" xfId="8563" xr:uid="{00000000-0005-0000-0000-0000E2270000}"/>
    <cellStyle name="Comma 2 2 2 8 2 2" xfId="12255" xr:uid="{00000000-0005-0000-0000-0000E3270000}"/>
    <cellStyle name="Comma 2 2 2 8 2 3" xfId="48663" xr:uid="{00000000-0005-0000-0000-0000E4270000}"/>
    <cellStyle name="Comma 2 2 2 8 3" xfId="33598" xr:uid="{00000000-0005-0000-0000-0000E5270000}"/>
    <cellStyle name="Comma 2 2 2 8 4" xfId="8562" xr:uid="{00000000-0005-0000-0000-0000E6270000}"/>
    <cellStyle name="Comma 2 2 2 8 5" xfId="36692" xr:uid="{00000000-0005-0000-0000-0000E7270000}"/>
    <cellStyle name="Comma 2 2 2 9" xfId="4985" xr:uid="{00000000-0005-0000-0000-0000E8270000}"/>
    <cellStyle name="Comma 2 2 2 9 2" xfId="12256" xr:uid="{00000000-0005-0000-0000-0000E9270000}"/>
    <cellStyle name="Comma 2 2 2 9 3" xfId="33599" xr:uid="{00000000-0005-0000-0000-0000EA270000}"/>
    <cellStyle name="Comma 2 2 2 9 4" xfId="8564" xr:uid="{00000000-0005-0000-0000-0000EB270000}"/>
    <cellStyle name="Comma 2 2 2 9 5" xfId="36672" xr:uid="{00000000-0005-0000-0000-0000EC270000}"/>
    <cellStyle name="Comma 2 2 20" xfId="6909" xr:uid="{00000000-0005-0000-0000-0000ED270000}"/>
    <cellStyle name="Comma 2 2 20 2" xfId="6910" xr:uid="{00000000-0005-0000-0000-0000EE270000}"/>
    <cellStyle name="Comma 2 2 20 2 2" xfId="12594" xr:uid="{00000000-0005-0000-0000-0000EF270000}"/>
    <cellStyle name="Comma 2 2 20 2 3" xfId="9161" xr:uid="{00000000-0005-0000-0000-0000F0270000}"/>
    <cellStyle name="Comma 2 2 20 3" xfId="9923" xr:uid="{00000000-0005-0000-0000-0000F1270000}"/>
    <cellStyle name="Comma 2 2 20 3 2" xfId="13057" xr:uid="{00000000-0005-0000-0000-0000F2270000}"/>
    <cellStyle name="Comma 2 2 20 4" xfId="39144" xr:uid="{00000000-0005-0000-0000-0000F3270000}"/>
    <cellStyle name="Comma 2 2 21" xfId="6911" xr:uid="{00000000-0005-0000-0000-0000F4270000}"/>
    <cellStyle name="Comma 2 2 21 2" xfId="6912" xr:uid="{00000000-0005-0000-0000-0000F5270000}"/>
    <cellStyle name="Comma 2 2 21 2 2" xfId="12595" xr:uid="{00000000-0005-0000-0000-0000F6270000}"/>
    <cellStyle name="Comma 2 2 21 2 3" xfId="9162" xr:uid="{00000000-0005-0000-0000-0000F7270000}"/>
    <cellStyle name="Comma 2 2 21 3" xfId="9803" xr:uid="{00000000-0005-0000-0000-0000F8270000}"/>
    <cellStyle name="Comma 2 2 21 3 2" xfId="13025" xr:uid="{00000000-0005-0000-0000-0000F9270000}"/>
    <cellStyle name="Comma 2 2 21 4" xfId="43620" xr:uid="{00000000-0005-0000-0000-0000FA270000}"/>
    <cellStyle name="Comma 2 2 22" xfId="6913" xr:uid="{00000000-0005-0000-0000-0000FB270000}"/>
    <cellStyle name="Comma 2 2 22 2" xfId="6914" xr:uid="{00000000-0005-0000-0000-0000FC270000}"/>
    <cellStyle name="Comma 2 2 22 2 2" xfId="12597" xr:uid="{00000000-0005-0000-0000-0000FD270000}"/>
    <cellStyle name="Comma 2 2 22 2 3" xfId="9164" xr:uid="{00000000-0005-0000-0000-0000FE270000}"/>
    <cellStyle name="Comma 2 2 22 3" xfId="9904" xr:uid="{00000000-0005-0000-0000-0000FF270000}"/>
    <cellStyle name="Comma 2 2 22 3 2" xfId="13049" xr:uid="{00000000-0005-0000-0000-000000280000}"/>
    <cellStyle name="Comma 2 2 22 4" xfId="12596" xr:uid="{00000000-0005-0000-0000-000001280000}"/>
    <cellStyle name="Comma 2 2 22 5" xfId="9163" xr:uid="{00000000-0005-0000-0000-000002280000}"/>
    <cellStyle name="Comma 2 2 22 6" xfId="48652" xr:uid="{00000000-0005-0000-0000-000003280000}"/>
    <cellStyle name="Comma 2 2 23" xfId="6915" xr:uid="{00000000-0005-0000-0000-000004280000}"/>
    <cellStyle name="Comma 2 2 23 2" xfId="9905" xr:uid="{00000000-0005-0000-0000-000005280000}"/>
    <cellStyle name="Comma 2 2 23 2 2" xfId="13050" xr:uid="{00000000-0005-0000-0000-000006280000}"/>
    <cellStyle name="Comma 2 2 23 3" xfId="12598" xr:uid="{00000000-0005-0000-0000-000007280000}"/>
    <cellStyle name="Comma 2 2 23 4" xfId="9165" xr:uid="{00000000-0005-0000-0000-000008280000}"/>
    <cellStyle name="Comma 2 2 24" xfId="9565" xr:uid="{00000000-0005-0000-0000-000009280000}"/>
    <cellStyle name="Comma 2 2 24 2" xfId="9786" xr:uid="{00000000-0005-0000-0000-00000A280000}"/>
    <cellStyle name="Comma 2 2 24 2 2" xfId="13022" xr:uid="{00000000-0005-0000-0000-00000B280000}"/>
    <cellStyle name="Comma 2 2 24 3" xfId="12979" xr:uid="{00000000-0005-0000-0000-00000C280000}"/>
    <cellStyle name="Comma 2 2 25" xfId="9882" xr:uid="{00000000-0005-0000-0000-00000D280000}"/>
    <cellStyle name="Comma 2 2 25 2" xfId="13046" xr:uid="{00000000-0005-0000-0000-00000E280000}"/>
    <cellStyle name="Comma 2 2 26" xfId="10203" xr:uid="{00000000-0005-0000-0000-00000F280000}"/>
    <cellStyle name="Comma 2 2 26 2" xfId="13079" xr:uid="{00000000-0005-0000-0000-000010280000}"/>
    <cellStyle name="Comma 2 2 27" xfId="10220" xr:uid="{00000000-0005-0000-0000-000011280000}"/>
    <cellStyle name="Comma 2 2 27 2" xfId="13081" xr:uid="{00000000-0005-0000-0000-000012280000}"/>
    <cellStyle name="Comma 2 2 28" xfId="10253" xr:uid="{00000000-0005-0000-0000-000013280000}"/>
    <cellStyle name="Comma 2 2 28 2" xfId="13086" xr:uid="{00000000-0005-0000-0000-000014280000}"/>
    <cellStyle name="Comma 2 2 29" xfId="11540" xr:uid="{00000000-0005-0000-0000-000015280000}"/>
    <cellStyle name="Comma 2 2 29 2" xfId="13365" xr:uid="{00000000-0005-0000-0000-000016280000}"/>
    <cellStyle name="Comma 2 2 3" xfId="396" xr:uid="{00000000-0005-0000-0000-000017280000}"/>
    <cellStyle name="Comma 2 2 3 10" xfId="36054" xr:uid="{00000000-0005-0000-0000-000018280000}"/>
    <cellStyle name="Comma 2 2 3 2" xfId="397" xr:uid="{00000000-0005-0000-0000-000019280000}"/>
    <cellStyle name="Comma 2 2 3 2 10" xfId="48665" xr:uid="{00000000-0005-0000-0000-00001A280000}"/>
    <cellStyle name="Comma 2 2 3 2 11" xfId="50356" xr:uid="{00000000-0005-0000-0000-00001B280000}"/>
    <cellStyle name="Comma 2 2 3 2 12" xfId="4987" xr:uid="{00000000-0005-0000-0000-00001C280000}"/>
    <cellStyle name="Comma 2 2 3 2 13" xfId="50915" xr:uid="{00000000-0005-0000-0000-00001D280000}"/>
    <cellStyle name="Comma 2 2 3 2 2" xfId="9674" xr:uid="{00000000-0005-0000-0000-00001E280000}"/>
    <cellStyle name="Comma 2 2 3 2 2 2" xfId="9950" xr:uid="{00000000-0005-0000-0000-00001F280000}"/>
    <cellStyle name="Comma 2 2 3 2 2 3" xfId="13004" xr:uid="{00000000-0005-0000-0000-000020280000}"/>
    <cellStyle name="Comma 2 2 3 2 2 4" xfId="48666" xr:uid="{00000000-0005-0000-0000-000021280000}"/>
    <cellStyle name="Comma 2 2 3 2 3" xfId="10024" xr:uid="{00000000-0005-0000-0000-000022280000}"/>
    <cellStyle name="Comma 2 2 3 2 4" xfId="12059" xr:uid="{00000000-0005-0000-0000-000023280000}"/>
    <cellStyle name="Comma 2 2 3 2 4 2" xfId="13412" xr:uid="{00000000-0005-0000-0000-000024280000}"/>
    <cellStyle name="Comma 2 2 3 2 5" xfId="12257" xr:uid="{00000000-0005-0000-0000-000025280000}"/>
    <cellStyle name="Comma 2 2 3 2 6" xfId="33601" xr:uid="{00000000-0005-0000-0000-000026280000}"/>
    <cellStyle name="Comma 2 2 3 2 7" xfId="8566" xr:uid="{00000000-0005-0000-0000-000027280000}"/>
    <cellStyle name="Comma 2 2 3 2 8" xfId="6917" xr:uid="{00000000-0005-0000-0000-000028280000}"/>
    <cellStyle name="Comma 2 2 3 2 9" xfId="35484" xr:uid="{00000000-0005-0000-0000-000029280000}"/>
    <cellStyle name="Comma 2 2 3 3" xfId="398" xr:uid="{00000000-0005-0000-0000-00002A280000}"/>
    <cellStyle name="Comma 2 2 3 3 2" xfId="12985" xr:uid="{00000000-0005-0000-0000-00002B280000}"/>
    <cellStyle name="Comma 2 2 3 3 3" xfId="9577" xr:uid="{00000000-0005-0000-0000-00002C280000}"/>
    <cellStyle name="Comma 2 2 3 3 4" xfId="6918" xr:uid="{00000000-0005-0000-0000-00002D280000}"/>
    <cellStyle name="Comma 2 2 3 3 5" xfId="48667" xr:uid="{00000000-0005-0000-0000-00002E280000}"/>
    <cellStyle name="Comma 2 2 3 3 6" xfId="4986" xr:uid="{00000000-0005-0000-0000-00002F280000}"/>
    <cellStyle name="Comma 2 2 3 3 7" xfId="50916" xr:uid="{00000000-0005-0000-0000-000030280000}"/>
    <cellStyle name="Comma 2 2 3 4" xfId="2113" xr:uid="{00000000-0005-0000-0000-000031280000}"/>
    <cellStyle name="Comma 2 2 3 4 2" xfId="13411" xr:uid="{00000000-0005-0000-0000-000032280000}"/>
    <cellStyle name="Comma 2 2 3 4 3" xfId="12058" xr:uid="{00000000-0005-0000-0000-000033280000}"/>
    <cellStyle name="Comma 2 2 3 4 4" xfId="48668" xr:uid="{00000000-0005-0000-0000-000034280000}"/>
    <cellStyle name="Comma 2 2 3 5" xfId="8565" xr:uid="{00000000-0005-0000-0000-000035280000}"/>
    <cellStyle name="Comma 2 2 3 5 2" xfId="48669" xr:uid="{00000000-0005-0000-0000-000036280000}"/>
    <cellStyle name="Comma 2 2 3 6" xfId="33600" xr:uid="{00000000-0005-0000-0000-000037280000}"/>
    <cellStyle name="Comma 2 2 3 6 2" xfId="48670" xr:uid="{00000000-0005-0000-0000-000038280000}"/>
    <cellStyle name="Comma 2 2 3 7" xfId="8238" xr:uid="{00000000-0005-0000-0000-000039280000}"/>
    <cellStyle name="Comma 2 2 3 7 2" xfId="48671" xr:uid="{00000000-0005-0000-0000-00003A280000}"/>
    <cellStyle name="Comma 2 2 3 8" xfId="6916" xr:uid="{00000000-0005-0000-0000-00003B280000}"/>
    <cellStyle name="Comma 2 2 3 8 2" xfId="48672" xr:uid="{00000000-0005-0000-0000-00003C280000}"/>
    <cellStyle name="Comma 2 2 3 9" xfId="35211" xr:uid="{00000000-0005-0000-0000-00003D280000}"/>
    <cellStyle name="Comma 2 2 3 9 2" xfId="48664" xr:uid="{00000000-0005-0000-0000-00003E280000}"/>
    <cellStyle name="Comma 2 2 30" xfId="8541" xr:uid="{00000000-0005-0000-0000-00003F280000}"/>
    <cellStyle name="Comma 2 2 31" xfId="33582" xr:uid="{00000000-0005-0000-0000-000040280000}"/>
    <cellStyle name="Comma 2 2 32" xfId="8098" xr:uid="{00000000-0005-0000-0000-000041280000}"/>
    <cellStyle name="Comma 2 2 33" xfId="35183" xr:uid="{00000000-0005-0000-0000-000042280000}"/>
    <cellStyle name="Comma 2 2 34" xfId="35968" xr:uid="{00000000-0005-0000-0000-000043280000}"/>
    <cellStyle name="Comma 2 2 4" xfId="399" xr:uid="{00000000-0005-0000-0000-000044280000}"/>
    <cellStyle name="Comma 2 2 4 10" xfId="36055" xr:uid="{00000000-0005-0000-0000-000045280000}"/>
    <cellStyle name="Comma 2 2 4 11" xfId="4988" xr:uid="{00000000-0005-0000-0000-000046280000}"/>
    <cellStyle name="Comma 2 2 4 2" xfId="400" xr:uid="{00000000-0005-0000-0000-000047280000}"/>
    <cellStyle name="Comma 2 2 4 2 10" xfId="50357" xr:uid="{00000000-0005-0000-0000-000048280000}"/>
    <cellStyle name="Comma 2 2 4 2 11" xfId="4989" xr:uid="{00000000-0005-0000-0000-000049280000}"/>
    <cellStyle name="Comma 2 2 4 2 12" xfId="50917" xr:uid="{00000000-0005-0000-0000-00004A280000}"/>
    <cellStyle name="Comma 2 2 4 2 2" xfId="9675" xr:uid="{00000000-0005-0000-0000-00004B280000}"/>
    <cellStyle name="Comma 2 2 4 2 2 2" xfId="9962" xr:uid="{00000000-0005-0000-0000-00004C280000}"/>
    <cellStyle name="Comma 2 2 4 2 2 3" xfId="13005" xr:uid="{00000000-0005-0000-0000-00004D280000}"/>
    <cellStyle name="Comma 2 2 4 2 2 4" xfId="48675" xr:uid="{00000000-0005-0000-0000-00004E280000}"/>
    <cellStyle name="Comma 2 2 4 2 3" xfId="10036" xr:uid="{00000000-0005-0000-0000-00004F280000}"/>
    <cellStyle name="Comma 2 2 4 2 4" xfId="12061" xr:uid="{00000000-0005-0000-0000-000050280000}"/>
    <cellStyle name="Comma 2 2 4 2 4 2" xfId="13414" xr:uid="{00000000-0005-0000-0000-000051280000}"/>
    <cellStyle name="Comma 2 2 4 2 5" xfId="12258" xr:uid="{00000000-0005-0000-0000-000052280000}"/>
    <cellStyle name="Comma 2 2 4 2 6" xfId="33603" xr:uid="{00000000-0005-0000-0000-000053280000}"/>
    <cellStyle name="Comma 2 2 4 2 7" xfId="8568" xr:uid="{00000000-0005-0000-0000-000054280000}"/>
    <cellStyle name="Comma 2 2 4 2 8" xfId="6920" xr:uid="{00000000-0005-0000-0000-000055280000}"/>
    <cellStyle name="Comma 2 2 4 2 9" xfId="48674" xr:uid="{00000000-0005-0000-0000-000056280000}"/>
    <cellStyle name="Comma 2 2 4 3" xfId="12060" xr:uid="{00000000-0005-0000-0000-000057280000}"/>
    <cellStyle name="Comma 2 2 4 3 2" xfId="13413" xr:uid="{00000000-0005-0000-0000-000058280000}"/>
    <cellStyle name="Comma 2 2 4 3 3" xfId="48676" xr:uid="{00000000-0005-0000-0000-000059280000}"/>
    <cellStyle name="Comma 2 2 4 4" xfId="8567" xr:uid="{00000000-0005-0000-0000-00005A280000}"/>
    <cellStyle name="Comma 2 2 4 4 2" xfId="48677" xr:uid="{00000000-0005-0000-0000-00005B280000}"/>
    <cellStyle name="Comma 2 2 4 5" xfId="33602" xr:uid="{00000000-0005-0000-0000-00005C280000}"/>
    <cellStyle name="Comma 2 2 4 5 2" xfId="48678" xr:uid="{00000000-0005-0000-0000-00005D280000}"/>
    <cellStyle name="Comma 2 2 4 6" xfId="8239" xr:uid="{00000000-0005-0000-0000-00005E280000}"/>
    <cellStyle name="Comma 2 2 4 6 2" xfId="48679" xr:uid="{00000000-0005-0000-0000-00005F280000}"/>
    <cellStyle name="Comma 2 2 4 7" xfId="6919" xr:uid="{00000000-0005-0000-0000-000060280000}"/>
    <cellStyle name="Comma 2 2 4 7 2" xfId="48680" xr:uid="{00000000-0005-0000-0000-000061280000}"/>
    <cellStyle name="Comma 2 2 4 8" xfId="35456" xr:uid="{00000000-0005-0000-0000-000062280000}"/>
    <cellStyle name="Comma 2 2 4 8 2" xfId="48681" xr:uid="{00000000-0005-0000-0000-000063280000}"/>
    <cellStyle name="Comma 2 2 4 9" xfId="48673" xr:uid="{00000000-0005-0000-0000-000064280000}"/>
    <cellStyle name="Comma 2 2 5" xfId="401" xr:uid="{00000000-0005-0000-0000-000065280000}"/>
    <cellStyle name="Comma 2 2 5 10" xfId="50918" xr:uid="{00000000-0005-0000-0000-000066280000}"/>
    <cellStyle name="Comma 2 2 5 2" xfId="4991" xr:uid="{00000000-0005-0000-0000-000067280000}"/>
    <cellStyle name="Comma 2 2 5 2 10" xfId="50358" xr:uid="{00000000-0005-0000-0000-000068280000}"/>
    <cellStyle name="Comma 2 2 5 2 2" xfId="9677" xr:uid="{00000000-0005-0000-0000-000069280000}"/>
    <cellStyle name="Comma 2 2 5 2 2 2" xfId="9960" xr:uid="{00000000-0005-0000-0000-00006A280000}"/>
    <cellStyle name="Comma 2 2 5 2 2 3" xfId="13006" xr:uid="{00000000-0005-0000-0000-00006B280000}"/>
    <cellStyle name="Comma 2 2 5 2 3" xfId="10034" xr:uid="{00000000-0005-0000-0000-00006C280000}"/>
    <cellStyle name="Comma 2 2 5 2 4" xfId="12063" xr:uid="{00000000-0005-0000-0000-00006D280000}"/>
    <cellStyle name="Comma 2 2 5 2 4 2" xfId="13416" xr:uid="{00000000-0005-0000-0000-00006E280000}"/>
    <cellStyle name="Comma 2 2 5 2 5" xfId="12259" xr:uid="{00000000-0005-0000-0000-00006F280000}"/>
    <cellStyle name="Comma 2 2 5 2 6" xfId="33605" xr:uid="{00000000-0005-0000-0000-000070280000}"/>
    <cellStyle name="Comma 2 2 5 2 7" xfId="8570" xr:uid="{00000000-0005-0000-0000-000071280000}"/>
    <cellStyle name="Comma 2 2 5 2 8" xfId="6922" xr:uid="{00000000-0005-0000-0000-000072280000}"/>
    <cellStyle name="Comma 2 2 5 2 9" xfId="48683" xr:uid="{00000000-0005-0000-0000-000073280000}"/>
    <cellStyle name="Comma 2 2 5 3" xfId="12062" xr:uid="{00000000-0005-0000-0000-000074280000}"/>
    <cellStyle name="Comma 2 2 5 3 2" xfId="13415" xr:uid="{00000000-0005-0000-0000-000075280000}"/>
    <cellStyle name="Comma 2 2 5 3 3" xfId="48682" xr:uid="{00000000-0005-0000-0000-000076280000}"/>
    <cellStyle name="Comma 2 2 5 4" xfId="8569" xr:uid="{00000000-0005-0000-0000-000077280000}"/>
    <cellStyle name="Comma 2 2 5 5" xfId="33604" xr:uid="{00000000-0005-0000-0000-000078280000}"/>
    <cellStyle name="Comma 2 2 5 6" xfId="8240" xr:uid="{00000000-0005-0000-0000-000079280000}"/>
    <cellStyle name="Comma 2 2 5 7" xfId="6921" xr:uid="{00000000-0005-0000-0000-00007A280000}"/>
    <cellStyle name="Comma 2 2 5 8" xfId="36056" xr:uid="{00000000-0005-0000-0000-00007B280000}"/>
    <cellStyle name="Comma 2 2 5 9" xfId="4990" xr:uid="{00000000-0005-0000-0000-00007C280000}"/>
    <cellStyle name="Comma 2 2 6" xfId="4992" xr:uid="{00000000-0005-0000-0000-00007D280000}"/>
    <cellStyle name="Comma 2 2 6 2" xfId="4993" xr:uid="{00000000-0005-0000-0000-00007E280000}"/>
    <cellStyle name="Comma 2 2 6 2 10" xfId="50359" xr:uid="{00000000-0005-0000-0000-00007F280000}"/>
    <cellStyle name="Comma 2 2 6 2 2" xfId="9678" xr:uid="{00000000-0005-0000-0000-000080280000}"/>
    <cellStyle name="Comma 2 2 6 2 2 2" xfId="9973" xr:uid="{00000000-0005-0000-0000-000081280000}"/>
    <cellStyle name="Comma 2 2 6 2 2 3" xfId="13007" xr:uid="{00000000-0005-0000-0000-000082280000}"/>
    <cellStyle name="Comma 2 2 6 2 3" xfId="10044" xr:uid="{00000000-0005-0000-0000-000083280000}"/>
    <cellStyle name="Comma 2 2 6 2 4" xfId="12065" xr:uid="{00000000-0005-0000-0000-000084280000}"/>
    <cellStyle name="Comma 2 2 6 2 4 2" xfId="13418" xr:uid="{00000000-0005-0000-0000-000085280000}"/>
    <cellStyle name="Comma 2 2 6 2 5" xfId="12260" xr:uid="{00000000-0005-0000-0000-000086280000}"/>
    <cellStyle name="Comma 2 2 6 2 6" xfId="33607" xr:uid="{00000000-0005-0000-0000-000087280000}"/>
    <cellStyle name="Comma 2 2 6 2 7" xfId="8572" xr:uid="{00000000-0005-0000-0000-000088280000}"/>
    <cellStyle name="Comma 2 2 6 2 8" xfId="6924" xr:uid="{00000000-0005-0000-0000-000089280000}"/>
    <cellStyle name="Comma 2 2 6 2 9" xfId="48684" xr:uid="{00000000-0005-0000-0000-00008A280000}"/>
    <cellStyle name="Comma 2 2 6 3" xfId="12064" xr:uid="{00000000-0005-0000-0000-00008B280000}"/>
    <cellStyle name="Comma 2 2 6 3 2" xfId="13417" xr:uid="{00000000-0005-0000-0000-00008C280000}"/>
    <cellStyle name="Comma 2 2 6 4" xfId="33606" xr:uid="{00000000-0005-0000-0000-00008D280000}"/>
    <cellStyle name="Comma 2 2 6 5" xfId="8571" xr:uid="{00000000-0005-0000-0000-00008E280000}"/>
    <cellStyle name="Comma 2 2 6 6" xfId="6923" xr:uid="{00000000-0005-0000-0000-00008F280000}"/>
    <cellStyle name="Comma 2 2 6 7" xfId="36057" xr:uid="{00000000-0005-0000-0000-000090280000}"/>
    <cellStyle name="Comma 2 2 7" xfId="4994" xr:uid="{00000000-0005-0000-0000-000091280000}"/>
    <cellStyle name="Comma 2 2 7 2" xfId="4995" xr:uid="{00000000-0005-0000-0000-000092280000}"/>
    <cellStyle name="Comma 2 2 7 2 10" xfId="50360" xr:uid="{00000000-0005-0000-0000-000093280000}"/>
    <cellStyle name="Comma 2 2 7 2 2" xfId="9668" xr:uid="{00000000-0005-0000-0000-000094280000}"/>
    <cellStyle name="Comma 2 2 7 2 2 2" xfId="9972" xr:uid="{00000000-0005-0000-0000-000095280000}"/>
    <cellStyle name="Comma 2 2 7 2 2 3" xfId="12999" xr:uid="{00000000-0005-0000-0000-000096280000}"/>
    <cellStyle name="Comma 2 2 7 2 3" xfId="10043" xr:uid="{00000000-0005-0000-0000-000097280000}"/>
    <cellStyle name="Comma 2 2 7 2 4" xfId="12067" xr:uid="{00000000-0005-0000-0000-000098280000}"/>
    <cellStyle name="Comma 2 2 7 2 4 2" xfId="13420" xr:uid="{00000000-0005-0000-0000-000099280000}"/>
    <cellStyle name="Comma 2 2 7 2 5" xfId="12261" xr:uid="{00000000-0005-0000-0000-00009A280000}"/>
    <cellStyle name="Comma 2 2 7 2 6" xfId="33609" xr:uid="{00000000-0005-0000-0000-00009B280000}"/>
    <cellStyle name="Comma 2 2 7 2 7" xfId="8574" xr:uid="{00000000-0005-0000-0000-00009C280000}"/>
    <cellStyle name="Comma 2 2 7 2 8" xfId="6926" xr:uid="{00000000-0005-0000-0000-00009D280000}"/>
    <cellStyle name="Comma 2 2 7 2 9" xfId="48685" xr:uid="{00000000-0005-0000-0000-00009E280000}"/>
    <cellStyle name="Comma 2 2 7 3" xfId="12066" xr:uid="{00000000-0005-0000-0000-00009F280000}"/>
    <cellStyle name="Comma 2 2 7 3 2" xfId="13419" xr:uid="{00000000-0005-0000-0000-0000A0280000}"/>
    <cellStyle name="Comma 2 2 7 4" xfId="33608" xr:uid="{00000000-0005-0000-0000-0000A1280000}"/>
    <cellStyle name="Comma 2 2 7 5" xfId="8573" xr:uid="{00000000-0005-0000-0000-0000A2280000}"/>
    <cellStyle name="Comma 2 2 7 6" xfId="6925" xr:uid="{00000000-0005-0000-0000-0000A3280000}"/>
    <cellStyle name="Comma 2 2 7 7" xfId="36058" xr:uid="{00000000-0005-0000-0000-0000A4280000}"/>
    <cellStyle name="Comma 2 2 8" xfId="4996" xr:uid="{00000000-0005-0000-0000-0000A5280000}"/>
    <cellStyle name="Comma 2 2 8 10" xfId="39317" xr:uid="{00000000-0005-0000-0000-0000A6280000}"/>
    <cellStyle name="Comma 2 2 8 11" xfId="38677" xr:uid="{00000000-0005-0000-0000-0000A7280000}"/>
    <cellStyle name="Comma 2 2 8 12" xfId="43642" xr:uid="{00000000-0005-0000-0000-0000A8280000}"/>
    <cellStyle name="Comma 2 2 8 13" xfId="48686" xr:uid="{00000000-0005-0000-0000-0000A9280000}"/>
    <cellStyle name="Comma 2 2 8 14" xfId="36569" xr:uid="{00000000-0005-0000-0000-0000AA280000}"/>
    <cellStyle name="Comma 2 2 8 2" xfId="4997" xr:uid="{00000000-0005-0000-0000-0000AB280000}"/>
    <cellStyle name="Comma 2 2 8 2 10" xfId="39300" xr:uid="{00000000-0005-0000-0000-0000AC280000}"/>
    <cellStyle name="Comma 2 2 8 2 11" xfId="38676" xr:uid="{00000000-0005-0000-0000-0000AD280000}"/>
    <cellStyle name="Comma 2 2 8 2 12" xfId="43643" xr:uid="{00000000-0005-0000-0000-0000AE280000}"/>
    <cellStyle name="Comma 2 2 8 2 13" xfId="36673" xr:uid="{00000000-0005-0000-0000-0000AF280000}"/>
    <cellStyle name="Comma 2 2 8 2 14" xfId="50361" xr:uid="{00000000-0005-0000-0000-0000B0280000}"/>
    <cellStyle name="Comma 2 2 8 2 2" xfId="9680" xr:uid="{00000000-0005-0000-0000-0000B1280000}"/>
    <cellStyle name="Comma 2 2 8 2 2 10" xfId="38674" xr:uid="{00000000-0005-0000-0000-0000B2280000}"/>
    <cellStyle name="Comma 2 2 8 2 2 11" xfId="43644" xr:uid="{00000000-0005-0000-0000-0000B3280000}"/>
    <cellStyle name="Comma 2 2 8 2 2 12" xfId="36712" xr:uid="{00000000-0005-0000-0000-0000B4280000}"/>
    <cellStyle name="Comma 2 2 8 2 2 2" xfId="9985" xr:uid="{00000000-0005-0000-0000-0000B5280000}"/>
    <cellStyle name="Comma 2 2 8 2 2 2 10" xfId="38673" xr:uid="{00000000-0005-0000-0000-0000B6280000}"/>
    <cellStyle name="Comma 2 2 8 2 2 2 11" xfId="36720" xr:uid="{00000000-0005-0000-0000-0000B7280000}"/>
    <cellStyle name="Comma 2 2 8 2 2 2 2" xfId="37059" xr:uid="{00000000-0005-0000-0000-0000B8280000}"/>
    <cellStyle name="Comma 2 2 8 2 2 2 2 2" xfId="37067" xr:uid="{00000000-0005-0000-0000-0000B9280000}"/>
    <cellStyle name="Comma 2 2 8 2 2 2 2 2 2" xfId="37894" xr:uid="{00000000-0005-0000-0000-0000BA280000}"/>
    <cellStyle name="Comma 2 2 8 2 2 2 2 2 2 2" xfId="37902" xr:uid="{00000000-0005-0000-0000-0000BB280000}"/>
    <cellStyle name="Comma 2 2 8 2 2 2 2 2 2 2 2" xfId="40074" xr:uid="{00000000-0005-0000-0000-0000BC280000}"/>
    <cellStyle name="Comma 2 2 8 2 2 2 2 2 2 2 2 2" xfId="40082" xr:uid="{00000000-0005-0000-0000-0000BD280000}"/>
    <cellStyle name="Comma 2 2 8 2 2 2 2 2 2 2 2 3" xfId="41287" xr:uid="{00000000-0005-0000-0000-0000BE280000}"/>
    <cellStyle name="Comma 2 2 8 2 2 2 2 2 2 2 3" xfId="40565" xr:uid="{00000000-0005-0000-0000-0000BF280000}"/>
    <cellStyle name="Comma 2 2 8 2 2 2 2 2 2 2 4" xfId="41279" xr:uid="{00000000-0005-0000-0000-0000C0280000}"/>
    <cellStyle name="Comma 2 2 8 2 2 2 2 2 2 3" xfId="38684" xr:uid="{00000000-0005-0000-0000-0000C1280000}"/>
    <cellStyle name="Comma 2 2 8 2 2 2 2 2 2 3 2" xfId="40557" xr:uid="{00000000-0005-0000-0000-0000C2280000}"/>
    <cellStyle name="Comma 2 2 8 2 2 2 2 2 2 3 3" xfId="41620" xr:uid="{00000000-0005-0000-0000-0000C3280000}"/>
    <cellStyle name="Comma 2 2 8 2 2 2 2 2 2 4" xfId="38667" xr:uid="{00000000-0005-0000-0000-0000C4280000}"/>
    <cellStyle name="Comma 2 2 8 2 2 2 2 2 3" xfId="38084" xr:uid="{00000000-0005-0000-0000-0000C5280000}"/>
    <cellStyle name="Comma 2 2 8 2 2 2 2 2 4" xfId="38683" xr:uid="{00000000-0005-0000-0000-0000C6280000}"/>
    <cellStyle name="Comma 2 2 8 2 2 2 2 2 4 2" xfId="39631" xr:uid="{00000000-0005-0000-0000-0000C7280000}"/>
    <cellStyle name="Comma 2 2 8 2 2 2 2 2 4 3" xfId="40876" xr:uid="{00000000-0005-0000-0000-0000C8280000}"/>
    <cellStyle name="Comma 2 2 8 2 2 2 2 2 5" xfId="39400" xr:uid="{00000000-0005-0000-0000-0000C9280000}"/>
    <cellStyle name="Comma 2 2 8 2 2 2 2 2 6" xfId="38668" xr:uid="{00000000-0005-0000-0000-0000CA280000}"/>
    <cellStyle name="Comma 2 2 8 2 2 2 2 3" xfId="37216" xr:uid="{00000000-0005-0000-0000-0000CB280000}"/>
    <cellStyle name="Comma 2 2 8 2 2 2 2 4" xfId="37375" xr:uid="{00000000-0005-0000-0000-0000CC280000}"/>
    <cellStyle name="Comma 2 2 8 2 2 2 2 5" xfId="37501" xr:uid="{00000000-0005-0000-0000-0000CD280000}"/>
    <cellStyle name="Comma 2 2 8 2 2 2 2 5 2" xfId="38076" xr:uid="{00000000-0005-0000-0000-0000CE280000}"/>
    <cellStyle name="Comma 2 2 8 2 2 2 2 5 2 2" xfId="39772" xr:uid="{00000000-0005-0000-0000-0000CF280000}"/>
    <cellStyle name="Comma 2 2 8 2 2 2 2 5 2 2 2" xfId="40185" xr:uid="{00000000-0005-0000-0000-0000D0280000}"/>
    <cellStyle name="Comma 2 2 8 2 2 2 2 5 2 2 3" xfId="41390" xr:uid="{00000000-0005-0000-0000-0000D1280000}"/>
    <cellStyle name="Comma 2 2 8 2 2 2 2 5 2 3" xfId="40668" xr:uid="{00000000-0005-0000-0000-0000D2280000}"/>
    <cellStyle name="Comma 2 2 8 2 2 2 2 5 2 4" xfId="40983" xr:uid="{00000000-0005-0000-0000-0000D3280000}"/>
    <cellStyle name="Comma 2 2 8 2 2 2 2 5 3" xfId="38686" xr:uid="{00000000-0005-0000-0000-0000D4280000}"/>
    <cellStyle name="Comma 2 2 8 2 2 2 2 5 3 2" xfId="40260" xr:uid="{00000000-0005-0000-0000-0000D5280000}"/>
    <cellStyle name="Comma 2 2 8 2 2 2 2 5 3 3" xfId="41454" xr:uid="{00000000-0005-0000-0000-0000D6280000}"/>
    <cellStyle name="Comma 2 2 8 2 2 2 2 5 4" xfId="38660" xr:uid="{00000000-0005-0000-0000-0000D7280000}"/>
    <cellStyle name="Comma 2 2 8 2 2 2 2 6" xfId="38682" xr:uid="{00000000-0005-0000-0000-0000D8280000}"/>
    <cellStyle name="Comma 2 2 8 2 2 2 2 6 2" xfId="39623" xr:uid="{00000000-0005-0000-0000-0000D9280000}"/>
    <cellStyle name="Comma 2 2 8 2 2 2 2 6 3" xfId="40868" xr:uid="{00000000-0005-0000-0000-0000DA280000}"/>
    <cellStyle name="Comma 2 2 8 2 2 2 2 7" xfId="39454" xr:uid="{00000000-0005-0000-0000-0000DB280000}"/>
    <cellStyle name="Comma 2 2 8 2 2 2 2 8" xfId="38670" xr:uid="{00000000-0005-0000-0000-0000DC280000}"/>
    <cellStyle name="Comma 2 2 8 2 2 2 3" xfId="37119" xr:uid="{00000000-0005-0000-0000-0000DD280000}"/>
    <cellStyle name="Comma 2 2 8 2 2 2 4" xfId="37154" xr:uid="{00000000-0005-0000-0000-0000DE280000}"/>
    <cellStyle name="Comma 2 2 8 2 2 2 5" xfId="37208" xr:uid="{00000000-0005-0000-0000-0000DF280000}"/>
    <cellStyle name="Comma 2 2 8 2 2 2 5 2" xfId="37766" xr:uid="{00000000-0005-0000-0000-0000E0280000}"/>
    <cellStyle name="Comma 2 2 8 2 2 2 5 2 2" xfId="37942" xr:uid="{00000000-0005-0000-0000-0000E1280000}"/>
    <cellStyle name="Comma 2 2 8 2 2 2 5 2 2 2" xfId="39947" xr:uid="{00000000-0005-0000-0000-0000E2280000}"/>
    <cellStyle name="Comma 2 2 8 2 2 2 5 2 2 2 2" xfId="40122" xr:uid="{00000000-0005-0000-0000-0000E3280000}"/>
    <cellStyle name="Comma 2 2 8 2 2 2 5 2 2 2 3" xfId="41327" xr:uid="{00000000-0005-0000-0000-0000E4280000}"/>
    <cellStyle name="Comma 2 2 8 2 2 2 5 2 2 3" xfId="40605" xr:uid="{00000000-0005-0000-0000-0000E5280000}"/>
    <cellStyle name="Comma 2 2 8 2 2 2 5 2 2 4" xfId="41152" xr:uid="{00000000-0005-0000-0000-0000E6280000}"/>
    <cellStyle name="Comma 2 2 8 2 2 2 5 2 3" xfId="38688" xr:uid="{00000000-0005-0000-0000-0000E7280000}"/>
    <cellStyle name="Comma 2 2 8 2 2 2 5 2 3 2" xfId="40430" xr:uid="{00000000-0005-0000-0000-0000E8280000}"/>
    <cellStyle name="Comma 2 2 8 2 2 2 5 2 3 3" xfId="41564" xr:uid="{00000000-0005-0000-0000-0000E9280000}"/>
    <cellStyle name="Comma 2 2 8 2 2 2 5 2 4" xfId="38657" xr:uid="{00000000-0005-0000-0000-0000EA280000}"/>
    <cellStyle name="Comma 2 2 8 2 2 2 5 3" xfId="38124" xr:uid="{00000000-0005-0000-0000-0000EB280000}"/>
    <cellStyle name="Comma 2 2 8 2 2 2 5 4" xfId="38687" xr:uid="{00000000-0005-0000-0000-0000EC280000}"/>
    <cellStyle name="Comma 2 2 8 2 2 2 5 4 2" xfId="39672" xr:uid="{00000000-0005-0000-0000-0000ED280000}"/>
    <cellStyle name="Comma 2 2 8 2 2 2 5 4 3" xfId="40917" xr:uid="{00000000-0005-0000-0000-0000EE280000}"/>
    <cellStyle name="Comma 2 2 8 2 2 2 5 5" xfId="39680" xr:uid="{00000000-0005-0000-0000-0000EF280000}"/>
    <cellStyle name="Comma 2 2 8 2 2 2 5 6" xfId="38658" xr:uid="{00000000-0005-0000-0000-0000F0280000}"/>
    <cellStyle name="Comma 2 2 8 2 2 2 6" xfId="37374" xr:uid="{00000000-0005-0000-0000-0000F1280000}"/>
    <cellStyle name="Comma 2 2 8 2 2 2 7" xfId="37502" xr:uid="{00000000-0005-0000-0000-0000F2280000}"/>
    <cellStyle name="Comma 2 2 8 2 2 2 7 2" xfId="37657" xr:uid="{00000000-0005-0000-0000-0000F3280000}"/>
    <cellStyle name="Comma 2 2 8 2 2 2 7 2 2" xfId="39773" xr:uid="{00000000-0005-0000-0000-0000F4280000}"/>
    <cellStyle name="Comma 2 2 8 2 2 2 7 2 2 2" xfId="39842" xr:uid="{00000000-0005-0000-0000-0000F5280000}"/>
    <cellStyle name="Comma 2 2 8 2 2 2 7 2 2 3" xfId="41047" xr:uid="{00000000-0005-0000-0000-0000F6280000}"/>
    <cellStyle name="Comma 2 2 8 2 2 2 7 2 3" xfId="40325" xr:uid="{00000000-0005-0000-0000-0000F7280000}"/>
    <cellStyle name="Comma 2 2 8 2 2 2 7 2 4" xfId="40984" xr:uid="{00000000-0005-0000-0000-0000F8280000}"/>
    <cellStyle name="Comma 2 2 8 2 2 2 7 3" xfId="38691" xr:uid="{00000000-0005-0000-0000-0000F9280000}"/>
    <cellStyle name="Comma 2 2 8 2 2 2 7 3 2" xfId="40261" xr:uid="{00000000-0005-0000-0000-0000FA280000}"/>
    <cellStyle name="Comma 2 2 8 2 2 2 7 3 3" xfId="41455" xr:uid="{00000000-0005-0000-0000-0000FB280000}"/>
    <cellStyle name="Comma 2 2 8 2 2 2 7 4" xfId="38649" xr:uid="{00000000-0005-0000-0000-0000FC280000}"/>
    <cellStyle name="Comma 2 2 8 2 2 2 8" xfId="38681" xr:uid="{00000000-0005-0000-0000-0000FD280000}"/>
    <cellStyle name="Comma 2 2 8 2 2 2 8 2" xfId="39439" xr:uid="{00000000-0005-0000-0000-0000FE280000}"/>
    <cellStyle name="Comma 2 2 8 2 2 2 8 3" xfId="40743" xr:uid="{00000000-0005-0000-0000-0000FF280000}"/>
    <cellStyle name="Comma 2 2 8 2 2 2 9" xfId="39272" xr:uid="{00000000-0005-0000-0000-000000290000}"/>
    <cellStyle name="Comma 2 2 8 2 2 3" xfId="13008" xr:uid="{00000000-0005-0000-0000-000001290000}"/>
    <cellStyle name="Comma 2 2 8 2 2 3 2" xfId="37111" xr:uid="{00000000-0005-0000-0000-000002290000}"/>
    <cellStyle name="Comma 2 2 8 2 2 3 2 2" xfId="37791" xr:uid="{00000000-0005-0000-0000-000003290000}"/>
    <cellStyle name="Comma 2 2 8 2 2 3 2 2 2" xfId="37919" xr:uid="{00000000-0005-0000-0000-000004290000}"/>
    <cellStyle name="Comma 2 2 8 2 2 3 2 2 2 2" xfId="39972" xr:uid="{00000000-0005-0000-0000-000005290000}"/>
    <cellStyle name="Comma 2 2 8 2 2 3 2 2 2 2 2" xfId="40099" xr:uid="{00000000-0005-0000-0000-000006290000}"/>
    <cellStyle name="Comma 2 2 8 2 2 3 2 2 2 2 3" xfId="41304" xr:uid="{00000000-0005-0000-0000-000007290000}"/>
    <cellStyle name="Comma 2 2 8 2 2 3 2 2 2 3" xfId="40582" xr:uid="{00000000-0005-0000-0000-000008290000}"/>
    <cellStyle name="Comma 2 2 8 2 2 3 2 2 2 4" xfId="41177" xr:uid="{00000000-0005-0000-0000-000009290000}"/>
    <cellStyle name="Comma 2 2 8 2 2 3 2 2 3" xfId="38694" xr:uid="{00000000-0005-0000-0000-00000A290000}"/>
    <cellStyle name="Comma 2 2 8 2 2 3 2 2 3 2" xfId="40455" xr:uid="{00000000-0005-0000-0000-00000B290000}"/>
    <cellStyle name="Comma 2 2 8 2 2 3 2 2 3 3" xfId="41589" xr:uid="{00000000-0005-0000-0000-00000C290000}"/>
    <cellStyle name="Comma 2 2 8 2 2 3 2 2 4" xfId="38645" xr:uid="{00000000-0005-0000-0000-00000D290000}"/>
    <cellStyle name="Comma 2 2 8 2 2 3 2 3" xfId="38101" xr:uid="{00000000-0005-0000-0000-00000E290000}"/>
    <cellStyle name="Comma 2 2 8 2 2 3 2 4" xfId="38693" xr:uid="{00000000-0005-0000-0000-00000F290000}"/>
    <cellStyle name="Comma 2 2 8 2 2 3 2 4 2" xfId="39648" xr:uid="{00000000-0005-0000-0000-000010290000}"/>
    <cellStyle name="Comma 2 2 8 2 2 3 2 4 3" xfId="40893" xr:uid="{00000000-0005-0000-0000-000011290000}"/>
    <cellStyle name="Comma 2 2 8 2 2 3 2 5" xfId="39232" xr:uid="{00000000-0005-0000-0000-000012290000}"/>
    <cellStyle name="Comma 2 2 8 2 2 3 2 6" xfId="38646" xr:uid="{00000000-0005-0000-0000-000013290000}"/>
    <cellStyle name="Comma 2 2 8 2 2 3 3" xfId="37231" xr:uid="{00000000-0005-0000-0000-000014290000}"/>
    <cellStyle name="Comma 2 2 8 2 2 3 4" xfId="37376" xr:uid="{00000000-0005-0000-0000-000015290000}"/>
    <cellStyle name="Comma 2 2 8 2 2 3 5" xfId="37500" xr:uid="{00000000-0005-0000-0000-000016290000}"/>
    <cellStyle name="Comma 2 2 8 2 2 3 5 2" xfId="37973" xr:uid="{00000000-0005-0000-0000-000017290000}"/>
    <cellStyle name="Comma 2 2 8 2 2 3 5 2 2" xfId="39771" xr:uid="{00000000-0005-0000-0000-000018290000}"/>
    <cellStyle name="Comma 2 2 8 2 2 3 5 2 2 2" xfId="40153" xr:uid="{00000000-0005-0000-0000-000019290000}"/>
    <cellStyle name="Comma 2 2 8 2 2 3 5 2 2 3" xfId="41358" xr:uid="{00000000-0005-0000-0000-00001A290000}"/>
    <cellStyle name="Comma 2 2 8 2 2 3 5 2 3" xfId="40636" xr:uid="{00000000-0005-0000-0000-00001B290000}"/>
    <cellStyle name="Comma 2 2 8 2 2 3 5 2 4" xfId="40982" xr:uid="{00000000-0005-0000-0000-00001C290000}"/>
    <cellStyle name="Comma 2 2 8 2 2 3 5 3" xfId="38696" xr:uid="{00000000-0005-0000-0000-00001D290000}"/>
    <cellStyle name="Comma 2 2 8 2 2 3 5 3 2" xfId="40259" xr:uid="{00000000-0005-0000-0000-00001E290000}"/>
    <cellStyle name="Comma 2 2 8 2 2 3 5 3 3" xfId="41453" xr:uid="{00000000-0005-0000-0000-00001F290000}"/>
    <cellStyle name="Comma 2 2 8 2 2 3 5 4" xfId="38638" xr:uid="{00000000-0005-0000-0000-000020290000}"/>
    <cellStyle name="Comma 2 2 8 2 2 3 6" xfId="38692" xr:uid="{00000000-0005-0000-0000-000021290000}"/>
    <cellStyle name="Comma 2 2 8 2 2 3 6 2" xfId="39493" xr:uid="{00000000-0005-0000-0000-000022290000}"/>
    <cellStyle name="Comma 2 2 8 2 2 3 6 3" xfId="40768" xr:uid="{00000000-0005-0000-0000-000023290000}"/>
    <cellStyle name="Comma 2 2 8 2 2 3 7" xfId="39471" xr:uid="{00000000-0005-0000-0000-000024290000}"/>
    <cellStyle name="Comma 2 2 8 2 2 3 8" xfId="38648" xr:uid="{00000000-0005-0000-0000-000025290000}"/>
    <cellStyle name="Comma 2 2 8 2 2 3 9" xfId="36823" xr:uid="{00000000-0005-0000-0000-000026290000}"/>
    <cellStyle name="Comma 2 2 8 2 2 4" xfId="37146" xr:uid="{00000000-0005-0000-0000-000027290000}"/>
    <cellStyle name="Comma 2 2 8 2 2 5" xfId="36866" xr:uid="{00000000-0005-0000-0000-000028290000}"/>
    <cellStyle name="Comma 2 2 8 2 2 5 2" xfId="37758" xr:uid="{00000000-0005-0000-0000-000029290000}"/>
    <cellStyle name="Comma 2 2 8 2 2 5 2 2" xfId="37824" xr:uid="{00000000-0005-0000-0000-00002A290000}"/>
    <cellStyle name="Comma 2 2 8 2 2 5 2 2 2" xfId="39939" xr:uid="{00000000-0005-0000-0000-00002B290000}"/>
    <cellStyle name="Comma 2 2 8 2 2 5 2 2 2 2" xfId="40005" xr:uid="{00000000-0005-0000-0000-00002C290000}"/>
    <cellStyle name="Comma 2 2 8 2 2 5 2 2 2 3" xfId="41210" xr:uid="{00000000-0005-0000-0000-00002D290000}"/>
    <cellStyle name="Comma 2 2 8 2 2 5 2 2 3" xfId="40488" xr:uid="{00000000-0005-0000-0000-00002E290000}"/>
    <cellStyle name="Comma 2 2 8 2 2 5 2 2 4" xfId="41144" xr:uid="{00000000-0005-0000-0000-00002F290000}"/>
    <cellStyle name="Comma 2 2 8 2 2 5 2 3" xfId="38698" xr:uid="{00000000-0005-0000-0000-000030290000}"/>
    <cellStyle name="Comma 2 2 8 2 2 5 2 3 2" xfId="40422" xr:uid="{00000000-0005-0000-0000-000031290000}"/>
    <cellStyle name="Comma 2 2 8 2 2 5 2 3 3" xfId="41556" xr:uid="{00000000-0005-0000-0000-000032290000}"/>
    <cellStyle name="Comma 2 2 8 2 2 5 2 4" xfId="38635" xr:uid="{00000000-0005-0000-0000-000033290000}"/>
    <cellStyle name="Comma 2 2 8 2 2 5 3" xfId="38006" xr:uid="{00000000-0005-0000-0000-000034290000}"/>
    <cellStyle name="Comma 2 2 8 2 2 5 4" xfId="38697" xr:uid="{00000000-0005-0000-0000-000035290000}"/>
    <cellStyle name="Comma 2 2 8 2 2 5 4 2" xfId="39526" xr:uid="{00000000-0005-0000-0000-000036290000}"/>
    <cellStyle name="Comma 2 2 8 2 2 5 4 3" xfId="40799" xr:uid="{00000000-0005-0000-0000-000037290000}"/>
    <cellStyle name="Comma 2 2 8 2 2 5 5" xfId="39391" xr:uid="{00000000-0005-0000-0000-000038290000}"/>
    <cellStyle name="Comma 2 2 8 2 2 5 6" xfId="38636" xr:uid="{00000000-0005-0000-0000-000039290000}"/>
    <cellStyle name="Comma 2 2 8 2 2 6" xfId="37373" xr:uid="{00000000-0005-0000-0000-00003A290000}"/>
    <cellStyle name="Comma 2 2 8 2 2 7" xfId="37503" xr:uid="{00000000-0005-0000-0000-00003B290000}"/>
    <cellStyle name="Comma 2 2 8 2 2 7 2" xfId="37665" xr:uid="{00000000-0005-0000-0000-00003C290000}"/>
    <cellStyle name="Comma 2 2 8 2 2 7 2 2" xfId="39774" xr:uid="{00000000-0005-0000-0000-00003D290000}"/>
    <cellStyle name="Comma 2 2 8 2 2 7 2 2 2" xfId="39850" xr:uid="{00000000-0005-0000-0000-00003E290000}"/>
    <cellStyle name="Comma 2 2 8 2 2 7 2 2 3" xfId="41055" xr:uid="{00000000-0005-0000-0000-00003F290000}"/>
    <cellStyle name="Comma 2 2 8 2 2 7 2 3" xfId="40333" xr:uid="{00000000-0005-0000-0000-000040290000}"/>
    <cellStyle name="Comma 2 2 8 2 2 7 2 4" xfId="40985" xr:uid="{00000000-0005-0000-0000-000041290000}"/>
    <cellStyle name="Comma 2 2 8 2 2 7 3" xfId="38700" xr:uid="{00000000-0005-0000-0000-000042290000}"/>
    <cellStyle name="Comma 2 2 8 2 2 7 3 2" xfId="40262" xr:uid="{00000000-0005-0000-0000-000043290000}"/>
    <cellStyle name="Comma 2 2 8 2 2 7 3 3" xfId="41456" xr:uid="{00000000-0005-0000-0000-000044290000}"/>
    <cellStyle name="Comma 2 2 8 2 2 7 4" xfId="38628" xr:uid="{00000000-0005-0000-0000-000045290000}"/>
    <cellStyle name="Comma 2 2 8 2 2 8" xfId="38680" xr:uid="{00000000-0005-0000-0000-000046290000}"/>
    <cellStyle name="Comma 2 2 8 2 2 8 2" xfId="39431" xr:uid="{00000000-0005-0000-0000-000047290000}"/>
    <cellStyle name="Comma 2 2 8 2 2 8 3" xfId="40735" xr:uid="{00000000-0005-0000-0000-000048290000}"/>
    <cellStyle name="Comma 2 2 8 2 2 9" xfId="39280" xr:uid="{00000000-0005-0000-0000-000049290000}"/>
    <cellStyle name="Comma 2 2 8 2 3" xfId="10057" xr:uid="{00000000-0005-0000-0000-00004A290000}"/>
    <cellStyle name="Comma 2 2 8 2 3 2" xfId="37039" xr:uid="{00000000-0005-0000-0000-00004B290000}"/>
    <cellStyle name="Comma 2 2 8 2 3 2 2" xfId="37790" xr:uid="{00000000-0005-0000-0000-00004C290000}"/>
    <cellStyle name="Comma 2 2 8 2 3 2 2 2" xfId="37874" xr:uid="{00000000-0005-0000-0000-00004D290000}"/>
    <cellStyle name="Comma 2 2 8 2 3 2 2 2 2" xfId="39971" xr:uid="{00000000-0005-0000-0000-00004E290000}"/>
    <cellStyle name="Comma 2 2 8 2 3 2 2 2 2 2" xfId="40054" xr:uid="{00000000-0005-0000-0000-00004F290000}"/>
    <cellStyle name="Comma 2 2 8 2 3 2 2 2 2 3" xfId="41259" xr:uid="{00000000-0005-0000-0000-000050290000}"/>
    <cellStyle name="Comma 2 2 8 2 3 2 2 2 3" xfId="40537" xr:uid="{00000000-0005-0000-0000-000051290000}"/>
    <cellStyle name="Comma 2 2 8 2 3 2 2 2 4" xfId="41176" xr:uid="{00000000-0005-0000-0000-000052290000}"/>
    <cellStyle name="Comma 2 2 8 2 3 2 2 3" xfId="38703" xr:uid="{00000000-0005-0000-0000-000053290000}"/>
    <cellStyle name="Comma 2 2 8 2 3 2 2 3 2" xfId="40454" xr:uid="{00000000-0005-0000-0000-000054290000}"/>
    <cellStyle name="Comma 2 2 8 2 3 2 2 3 3" xfId="41588" xr:uid="{00000000-0005-0000-0000-000055290000}"/>
    <cellStyle name="Comma 2 2 8 2 3 2 2 4" xfId="38624" xr:uid="{00000000-0005-0000-0000-000056290000}"/>
    <cellStyle name="Comma 2 2 8 2 3 2 3" xfId="38056" xr:uid="{00000000-0005-0000-0000-000057290000}"/>
    <cellStyle name="Comma 2 2 8 2 3 2 4" xfId="38702" xr:uid="{00000000-0005-0000-0000-000058290000}"/>
    <cellStyle name="Comma 2 2 8 2 3 2 4 2" xfId="39603" xr:uid="{00000000-0005-0000-0000-000059290000}"/>
    <cellStyle name="Comma 2 2 8 2 3 2 4 3" xfId="40848" xr:uid="{00000000-0005-0000-0000-00005A290000}"/>
    <cellStyle name="Comma 2 2 8 2 3 2 5" xfId="39239" xr:uid="{00000000-0005-0000-0000-00005B290000}"/>
    <cellStyle name="Comma 2 2 8 2 3 2 6" xfId="38625" xr:uid="{00000000-0005-0000-0000-00005C290000}"/>
    <cellStyle name="Comma 2 2 8 2 3 3" xfId="37188" xr:uid="{00000000-0005-0000-0000-00005D290000}"/>
    <cellStyle name="Comma 2 2 8 2 3 4" xfId="37377" xr:uid="{00000000-0005-0000-0000-00005E290000}"/>
    <cellStyle name="Comma 2 2 8 2 3 5" xfId="37499" xr:uid="{00000000-0005-0000-0000-00005F290000}"/>
    <cellStyle name="Comma 2 2 8 2 3 5 2" xfId="37972" xr:uid="{00000000-0005-0000-0000-000060290000}"/>
    <cellStyle name="Comma 2 2 8 2 3 5 2 2" xfId="39770" xr:uid="{00000000-0005-0000-0000-000061290000}"/>
    <cellStyle name="Comma 2 2 8 2 3 5 2 2 2" xfId="40152" xr:uid="{00000000-0005-0000-0000-000062290000}"/>
    <cellStyle name="Comma 2 2 8 2 3 5 2 2 3" xfId="41357" xr:uid="{00000000-0005-0000-0000-000063290000}"/>
    <cellStyle name="Comma 2 2 8 2 3 5 2 3" xfId="40635" xr:uid="{00000000-0005-0000-0000-000064290000}"/>
    <cellStyle name="Comma 2 2 8 2 3 5 2 4" xfId="40981" xr:uid="{00000000-0005-0000-0000-000065290000}"/>
    <cellStyle name="Comma 2 2 8 2 3 5 3" xfId="38707" xr:uid="{00000000-0005-0000-0000-000066290000}"/>
    <cellStyle name="Comma 2 2 8 2 3 5 3 2" xfId="40258" xr:uid="{00000000-0005-0000-0000-000067290000}"/>
    <cellStyle name="Comma 2 2 8 2 3 5 3 3" xfId="41452" xr:uid="{00000000-0005-0000-0000-000068290000}"/>
    <cellStyle name="Comma 2 2 8 2 3 5 4" xfId="38616" xr:uid="{00000000-0005-0000-0000-000069290000}"/>
    <cellStyle name="Comma 2 2 8 2 3 6" xfId="38701" xr:uid="{00000000-0005-0000-0000-00006A290000}"/>
    <cellStyle name="Comma 2 2 8 2 3 6 2" xfId="39492" xr:uid="{00000000-0005-0000-0000-00006B290000}"/>
    <cellStyle name="Comma 2 2 8 2 3 6 3" xfId="40767" xr:uid="{00000000-0005-0000-0000-00006C290000}"/>
    <cellStyle name="Comma 2 2 8 2 3 7" xfId="39549" xr:uid="{00000000-0005-0000-0000-00006D290000}"/>
    <cellStyle name="Comma 2 2 8 2 3 8" xfId="38627" xr:uid="{00000000-0005-0000-0000-00006E290000}"/>
    <cellStyle name="Comma 2 2 8 2 3 9" xfId="36822" xr:uid="{00000000-0005-0000-0000-00006F290000}"/>
    <cellStyle name="Comma 2 2 8 2 4" xfId="12069" xr:uid="{00000000-0005-0000-0000-000070290000}"/>
    <cellStyle name="Comma 2 2 8 2 4 2" xfId="13422" xr:uid="{00000000-0005-0000-0000-000071290000}"/>
    <cellStyle name="Comma 2 2 8 2 4 3" xfId="37091" xr:uid="{00000000-0005-0000-0000-000072290000}"/>
    <cellStyle name="Comma 2 2 8 2 5" xfId="12262" xr:uid="{00000000-0005-0000-0000-000073290000}"/>
    <cellStyle name="Comma 2 2 8 2 5 2" xfId="37126" xr:uid="{00000000-0005-0000-0000-000074290000}"/>
    <cellStyle name="Comma 2 2 8 2 6" xfId="33611" xr:uid="{00000000-0005-0000-0000-000075290000}"/>
    <cellStyle name="Comma 2 2 8 2 6 2" xfId="37738" xr:uid="{00000000-0005-0000-0000-000076290000}"/>
    <cellStyle name="Comma 2 2 8 2 6 2 2" xfId="37825" xr:uid="{00000000-0005-0000-0000-000077290000}"/>
    <cellStyle name="Comma 2 2 8 2 6 2 2 2" xfId="39919" xr:uid="{00000000-0005-0000-0000-000078290000}"/>
    <cellStyle name="Comma 2 2 8 2 6 2 2 2 2" xfId="40006" xr:uid="{00000000-0005-0000-0000-000079290000}"/>
    <cellStyle name="Comma 2 2 8 2 6 2 2 2 3" xfId="41211" xr:uid="{00000000-0005-0000-0000-00007A290000}"/>
    <cellStyle name="Comma 2 2 8 2 6 2 2 3" xfId="40489" xr:uid="{00000000-0005-0000-0000-00007B290000}"/>
    <cellStyle name="Comma 2 2 8 2 6 2 2 4" xfId="41124" xr:uid="{00000000-0005-0000-0000-00007C290000}"/>
    <cellStyle name="Comma 2 2 8 2 6 2 3" xfId="38709" xr:uid="{00000000-0005-0000-0000-00007D290000}"/>
    <cellStyle name="Comma 2 2 8 2 6 2 3 2" xfId="40402" xr:uid="{00000000-0005-0000-0000-00007E290000}"/>
    <cellStyle name="Comma 2 2 8 2 6 2 3 3" xfId="41536" xr:uid="{00000000-0005-0000-0000-00007F290000}"/>
    <cellStyle name="Comma 2 2 8 2 6 2 4" xfId="38614" xr:uid="{00000000-0005-0000-0000-000080290000}"/>
    <cellStyle name="Comma 2 2 8 2 6 3" xfId="38007" xr:uid="{00000000-0005-0000-0000-000081290000}"/>
    <cellStyle name="Comma 2 2 8 2 6 4" xfId="38708" xr:uid="{00000000-0005-0000-0000-000082290000}"/>
    <cellStyle name="Comma 2 2 8 2 6 4 2" xfId="39527" xr:uid="{00000000-0005-0000-0000-000083290000}"/>
    <cellStyle name="Comma 2 2 8 2 6 4 3" xfId="40800" xr:uid="{00000000-0005-0000-0000-000084290000}"/>
    <cellStyle name="Comma 2 2 8 2 6 5" xfId="39354" xr:uid="{00000000-0005-0000-0000-000085290000}"/>
    <cellStyle name="Comma 2 2 8 2 6 6" xfId="38615" xr:uid="{00000000-0005-0000-0000-000086290000}"/>
    <cellStyle name="Comma 2 2 8 2 6 7" xfId="36867" xr:uid="{00000000-0005-0000-0000-000087290000}"/>
    <cellStyle name="Comma 2 2 8 2 7" xfId="8576" xr:uid="{00000000-0005-0000-0000-000088290000}"/>
    <cellStyle name="Comma 2 2 8 2 7 2" xfId="37372" xr:uid="{00000000-0005-0000-0000-000089290000}"/>
    <cellStyle name="Comma 2 2 8 2 8" xfId="6928" xr:uid="{00000000-0005-0000-0000-00008A290000}"/>
    <cellStyle name="Comma 2 2 8 2 8 2" xfId="37736" xr:uid="{00000000-0005-0000-0000-00008B290000}"/>
    <cellStyle name="Comma 2 2 8 2 8 2 2" xfId="39775" xr:uid="{00000000-0005-0000-0000-00008C290000}"/>
    <cellStyle name="Comma 2 2 8 2 8 2 2 2" xfId="39917" xr:uid="{00000000-0005-0000-0000-00008D290000}"/>
    <cellStyle name="Comma 2 2 8 2 8 2 2 3" xfId="41122" xr:uid="{00000000-0005-0000-0000-00008E290000}"/>
    <cellStyle name="Comma 2 2 8 2 8 2 3" xfId="40400" xr:uid="{00000000-0005-0000-0000-00008F290000}"/>
    <cellStyle name="Comma 2 2 8 2 8 2 4" xfId="40986" xr:uid="{00000000-0005-0000-0000-000090290000}"/>
    <cellStyle name="Comma 2 2 8 2 8 3" xfId="38712" xr:uid="{00000000-0005-0000-0000-000091290000}"/>
    <cellStyle name="Comma 2 2 8 2 8 3 2" xfId="40263" xr:uid="{00000000-0005-0000-0000-000092290000}"/>
    <cellStyle name="Comma 2 2 8 2 8 3 3" xfId="41457" xr:uid="{00000000-0005-0000-0000-000093290000}"/>
    <cellStyle name="Comma 2 2 8 2 8 4" xfId="38613" xr:uid="{00000000-0005-0000-0000-000094290000}"/>
    <cellStyle name="Comma 2 2 8 2 8 5" xfId="37504" xr:uid="{00000000-0005-0000-0000-000095290000}"/>
    <cellStyle name="Comma 2 2 8 2 9" xfId="38679" xr:uid="{00000000-0005-0000-0000-000096290000}"/>
    <cellStyle name="Comma 2 2 8 2 9 2" xfId="39411" xr:uid="{00000000-0005-0000-0000-000097290000}"/>
    <cellStyle name="Comma 2 2 8 2 9 3" xfId="40715" xr:uid="{00000000-0005-0000-0000-000098290000}"/>
    <cellStyle name="Comma 2 2 8 3" xfId="12068" xr:uid="{00000000-0005-0000-0000-000099290000}"/>
    <cellStyle name="Comma 2 2 8 3 10" xfId="38612" xr:uid="{00000000-0005-0000-0000-00009A290000}"/>
    <cellStyle name="Comma 2 2 8 3 11" xfId="36696" xr:uid="{00000000-0005-0000-0000-00009B290000}"/>
    <cellStyle name="Comma 2 2 8 3 2" xfId="13421" xr:uid="{00000000-0005-0000-0000-00009C290000}"/>
    <cellStyle name="Comma 2 2 8 3 2 2" xfId="37045" xr:uid="{00000000-0005-0000-0000-00009D290000}"/>
    <cellStyle name="Comma 2 2 8 3 2 2 2" xfId="37857" xr:uid="{00000000-0005-0000-0000-00009E290000}"/>
    <cellStyle name="Comma 2 2 8 3 2 2 2 2" xfId="37880" xr:uid="{00000000-0005-0000-0000-00009F290000}"/>
    <cellStyle name="Comma 2 2 8 3 2 2 2 2 2" xfId="40037" xr:uid="{00000000-0005-0000-0000-0000A0290000}"/>
    <cellStyle name="Comma 2 2 8 3 2 2 2 2 2 2" xfId="40060" xr:uid="{00000000-0005-0000-0000-0000A1290000}"/>
    <cellStyle name="Comma 2 2 8 3 2 2 2 2 2 3" xfId="41265" xr:uid="{00000000-0005-0000-0000-0000A2290000}"/>
    <cellStyle name="Comma 2 2 8 3 2 2 2 2 3" xfId="40543" xr:uid="{00000000-0005-0000-0000-0000A3290000}"/>
    <cellStyle name="Comma 2 2 8 3 2 2 2 2 4" xfId="41242" xr:uid="{00000000-0005-0000-0000-0000A4290000}"/>
    <cellStyle name="Comma 2 2 8 3 2 2 2 3" xfId="38716" xr:uid="{00000000-0005-0000-0000-0000A5290000}"/>
    <cellStyle name="Comma 2 2 8 3 2 2 2 3 2" xfId="40520" xr:uid="{00000000-0005-0000-0000-0000A6290000}"/>
    <cellStyle name="Comma 2 2 8 3 2 2 2 3 3" xfId="41605" xr:uid="{00000000-0005-0000-0000-0000A7290000}"/>
    <cellStyle name="Comma 2 2 8 3 2 2 2 4" xfId="38609" xr:uid="{00000000-0005-0000-0000-0000A8290000}"/>
    <cellStyle name="Comma 2 2 8 3 2 2 3" xfId="38062" xr:uid="{00000000-0005-0000-0000-0000A9290000}"/>
    <cellStyle name="Comma 2 2 8 3 2 2 4" xfId="38715" xr:uid="{00000000-0005-0000-0000-0000AA290000}"/>
    <cellStyle name="Comma 2 2 8 3 2 2 4 2" xfId="39609" xr:uid="{00000000-0005-0000-0000-0000AB290000}"/>
    <cellStyle name="Comma 2 2 8 3 2 2 4 3" xfId="40854" xr:uid="{00000000-0005-0000-0000-0000AC290000}"/>
    <cellStyle name="Comma 2 2 8 3 2 2 5" xfId="39238" xr:uid="{00000000-0005-0000-0000-0000AD290000}"/>
    <cellStyle name="Comma 2 2 8 3 2 2 6" xfId="38610" xr:uid="{00000000-0005-0000-0000-0000AE290000}"/>
    <cellStyle name="Comma 2 2 8 3 2 3" xfId="37194" xr:uid="{00000000-0005-0000-0000-0000AF290000}"/>
    <cellStyle name="Comma 2 2 8 3 2 4" xfId="37379" xr:uid="{00000000-0005-0000-0000-0000B0290000}"/>
    <cellStyle name="Comma 2 2 8 3 2 5" xfId="37497" xr:uid="{00000000-0005-0000-0000-0000B1290000}"/>
    <cellStyle name="Comma 2 2 8 3 2 5 2" xfId="38039" xr:uid="{00000000-0005-0000-0000-0000B2290000}"/>
    <cellStyle name="Comma 2 2 8 3 2 5 2 2" xfId="39768" xr:uid="{00000000-0005-0000-0000-0000B3290000}"/>
    <cellStyle name="Comma 2 2 8 3 2 5 2 2 2" xfId="40169" xr:uid="{00000000-0005-0000-0000-0000B4290000}"/>
    <cellStyle name="Comma 2 2 8 3 2 5 2 2 3" xfId="41374" xr:uid="{00000000-0005-0000-0000-0000B5290000}"/>
    <cellStyle name="Comma 2 2 8 3 2 5 2 3" xfId="40652" xr:uid="{00000000-0005-0000-0000-0000B6290000}"/>
    <cellStyle name="Comma 2 2 8 3 2 5 2 4" xfId="40979" xr:uid="{00000000-0005-0000-0000-0000B7290000}"/>
    <cellStyle name="Comma 2 2 8 3 2 5 3" xfId="38718" xr:uid="{00000000-0005-0000-0000-0000B8290000}"/>
    <cellStyle name="Comma 2 2 8 3 2 5 3 2" xfId="40256" xr:uid="{00000000-0005-0000-0000-0000B9290000}"/>
    <cellStyle name="Comma 2 2 8 3 2 5 3 3" xfId="41450" xr:uid="{00000000-0005-0000-0000-0000BA290000}"/>
    <cellStyle name="Comma 2 2 8 3 2 5 4" xfId="38608" xr:uid="{00000000-0005-0000-0000-0000BB290000}"/>
    <cellStyle name="Comma 2 2 8 3 2 6" xfId="38714" xr:uid="{00000000-0005-0000-0000-0000BC290000}"/>
    <cellStyle name="Comma 2 2 8 3 2 6 2" xfId="39586" xr:uid="{00000000-0005-0000-0000-0000BD290000}"/>
    <cellStyle name="Comma 2 2 8 3 2 6 3" xfId="40831" xr:uid="{00000000-0005-0000-0000-0000BE290000}"/>
    <cellStyle name="Comma 2 2 8 3 2 7" xfId="39246" xr:uid="{00000000-0005-0000-0000-0000BF290000}"/>
    <cellStyle name="Comma 2 2 8 3 2 8" xfId="38611" xr:uid="{00000000-0005-0000-0000-0000C0290000}"/>
    <cellStyle name="Comma 2 2 8 3 2 9" xfId="37016" xr:uid="{00000000-0005-0000-0000-0000C1290000}"/>
    <cellStyle name="Comma 2 2 8 3 3" xfId="37097" xr:uid="{00000000-0005-0000-0000-0000C2290000}"/>
    <cellStyle name="Comma 2 2 8 3 4" xfId="37132" xr:uid="{00000000-0005-0000-0000-0000C3290000}"/>
    <cellStyle name="Comma 2 2 8 3 5" xfId="37172" xr:uid="{00000000-0005-0000-0000-0000C4290000}"/>
    <cellStyle name="Comma 2 2 8 3 5 2" xfId="37744" xr:uid="{00000000-0005-0000-0000-0000C5290000}"/>
    <cellStyle name="Comma 2 2 8 3 5 2 2" xfId="37928" xr:uid="{00000000-0005-0000-0000-0000C6290000}"/>
    <cellStyle name="Comma 2 2 8 3 5 2 2 2" xfId="39925" xr:uid="{00000000-0005-0000-0000-0000C7290000}"/>
    <cellStyle name="Comma 2 2 8 3 5 2 2 2 2" xfId="40108" xr:uid="{00000000-0005-0000-0000-0000C8290000}"/>
    <cellStyle name="Comma 2 2 8 3 5 2 2 2 3" xfId="41313" xr:uid="{00000000-0005-0000-0000-0000C9290000}"/>
    <cellStyle name="Comma 2 2 8 3 5 2 2 3" xfId="40591" xr:uid="{00000000-0005-0000-0000-0000CA290000}"/>
    <cellStyle name="Comma 2 2 8 3 5 2 2 4" xfId="41130" xr:uid="{00000000-0005-0000-0000-0000CB290000}"/>
    <cellStyle name="Comma 2 2 8 3 5 2 3" xfId="38720" xr:uid="{00000000-0005-0000-0000-0000CC290000}"/>
    <cellStyle name="Comma 2 2 8 3 5 2 3 2" xfId="40408" xr:uid="{00000000-0005-0000-0000-0000CD290000}"/>
    <cellStyle name="Comma 2 2 8 3 5 2 3 3" xfId="41542" xr:uid="{00000000-0005-0000-0000-0000CE290000}"/>
    <cellStyle name="Comma 2 2 8 3 5 2 4" xfId="38606" xr:uid="{00000000-0005-0000-0000-0000CF290000}"/>
    <cellStyle name="Comma 2 2 8 3 5 3" xfId="38110" xr:uid="{00000000-0005-0000-0000-0000D0290000}"/>
    <cellStyle name="Comma 2 2 8 3 5 4" xfId="38719" xr:uid="{00000000-0005-0000-0000-0000D1290000}"/>
    <cellStyle name="Comma 2 2 8 3 5 4 2" xfId="39657" xr:uid="{00000000-0005-0000-0000-0000D2290000}"/>
    <cellStyle name="Comma 2 2 8 3 5 4 3" xfId="40902" xr:uid="{00000000-0005-0000-0000-0000D3290000}"/>
    <cellStyle name="Comma 2 2 8 3 5 5" xfId="39683" xr:uid="{00000000-0005-0000-0000-0000D4290000}"/>
    <cellStyle name="Comma 2 2 8 3 5 6" xfId="38607" xr:uid="{00000000-0005-0000-0000-0000D5290000}"/>
    <cellStyle name="Comma 2 2 8 3 6" xfId="37378" xr:uid="{00000000-0005-0000-0000-0000D6290000}"/>
    <cellStyle name="Comma 2 2 8 3 7" xfId="37498" xr:uid="{00000000-0005-0000-0000-0000D7290000}"/>
    <cellStyle name="Comma 2 2 8 3 7 2" xfId="37679" xr:uid="{00000000-0005-0000-0000-0000D8290000}"/>
    <cellStyle name="Comma 2 2 8 3 7 2 2" xfId="39769" xr:uid="{00000000-0005-0000-0000-0000D9290000}"/>
    <cellStyle name="Comma 2 2 8 3 7 2 2 2" xfId="39864" xr:uid="{00000000-0005-0000-0000-0000DA290000}"/>
    <cellStyle name="Comma 2 2 8 3 7 2 2 3" xfId="41069" xr:uid="{00000000-0005-0000-0000-0000DB290000}"/>
    <cellStyle name="Comma 2 2 8 3 7 2 3" xfId="40347" xr:uid="{00000000-0005-0000-0000-0000DC290000}"/>
    <cellStyle name="Comma 2 2 8 3 7 2 4" xfId="40980" xr:uid="{00000000-0005-0000-0000-0000DD290000}"/>
    <cellStyle name="Comma 2 2 8 3 7 3" xfId="38722" xr:uid="{00000000-0005-0000-0000-0000DE290000}"/>
    <cellStyle name="Comma 2 2 8 3 7 3 2" xfId="40257" xr:uid="{00000000-0005-0000-0000-0000DF290000}"/>
    <cellStyle name="Comma 2 2 8 3 7 3 3" xfId="41451" xr:uid="{00000000-0005-0000-0000-0000E0290000}"/>
    <cellStyle name="Comma 2 2 8 3 7 4" xfId="38605" xr:uid="{00000000-0005-0000-0000-0000E1290000}"/>
    <cellStyle name="Comma 2 2 8 3 8" xfId="38713" xr:uid="{00000000-0005-0000-0000-0000E2290000}"/>
    <cellStyle name="Comma 2 2 8 3 8 2" xfId="39417" xr:uid="{00000000-0005-0000-0000-0000E3290000}"/>
    <cellStyle name="Comma 2 2 8 3 8 3" xfId="40721" xr:uid="{00000000-0005-0000-0000-0000E4290000}"/>
    <cellStyle name="Comma 2 2 8 3 9" xfId="39294" xr:uid="{00000000-0005-0000-0000-0000E5290000}"/>
    <cellStyle name="Comma 2 2 8 4" xfId="33610" xr:uid="{00000000-0005-0000-0000-0000E6290000}"/>
    <cellStyle name="Comma 2 2 8 4 2" xfId="36973" xr:uid="{00000000-0005-0000-0000-0000E7290000}"/>
    <cellStyle name="Comma 2 2 8 4 2 2" xfId="37789" xr:uid="{00000000-0005-0000-0000-0000E8290000}"/>
    <cellStyle name="Comma 2 2 8 4 2 2 2" xfId="37849" xr:uid="{00000000-0005-0000-0000-0000E9290000}"/>
    <cellStyle name="Comma 2 2 8 4 2 2 2 2" xfId="39970" xr:uid="{00000000-0005-0000-0000-0000EA290000}"/>
    <cellStyle name="Comma 2 2 8 4 2 2 2 2 2" xfId="40029" xr:uid="{00000000-0005-0000-0000-0000EB290000}"/>
    <cellStyle name="Comma 2 2 8 4 2 2 2 2 3" xfId="41234" xr:uid="{00000000-0005-0000-0000-0000EC290000}"/>
    <cellStyle name="Comma 2 2 8 4 2 2 2 3" xfId="40512" xr:uid="{00000000-0005-0000-0000-0000ED290000}"/>
    <cellStyle name="Comma 2 2 8 4 2 2 2 4" xfId="41175" xr:uid="{00000000-0005-0000-0000-0000EE290000}"/>
    <cellStyle name="Comma 2 2 8 4 2 2 3" xfId="38725" xr:uid="{00000000-0005-0000-0000-0000EF290000}"/>
    <cellStyle name="Comma 2 2 8 4 2 2 3 2" xfId="40453" xr:uid="{00000000-0005-0000-0000-0000F0290000}"/>
    <cellStyle name="Comma 2 2 8 4 2 2 3 3" xfId="41587" xr:uid="{00000000-0005-0000-0000-0000F1290000}"/>
    <cellStyle name="Comma 2 2 8 4 2 2 4" xfId="38601" xr:uid="{00000000-0005-0000-0000-0000F2290000}"/>
    <cellStyle name="Comma 2 2 8 4 2 3" xfId="38031" xr:uid="{00000000-0005-0000-0000-0000F3290000}"/>
    <cellStyle name="Comma 2 2 8 4 2 4" xfId="38724" xr:uid="{00000000-0005-0000-0000-0000F4290000}"/>
    <cellStyle name="Comma 2 2 8 4 2 4 2" xfId="39577" xr:uid="{00000000-0005-0000-0000-0000F5290000}"/>
    <cellStyle name="Comma 2 2 8 4 2 4 3" xfId="40823" xr:uid="{00000000-0005-0000-0000-0000F6290000}"/>
    <cellStyle name="Comma 2 2 8 4 2 5" xfId="39393" xr:uid="{00000000-0005-0000-0000-0000F7290000}"/>
    <cellStyle name="Comma 2 2 8 4 2 6" xfId="38603" xr:uid="{00000000-0005-0000-0000-0000F8290000}"/>
    <cellStyle name="Comma 2 2 8 4 3" xfId="37164" xr:uid="{00000000-0005-0000-0000-0000F9290000}"/>
    <cellStyle name="Comma 2 2 8 4 4" xfId="37380" xr:uid="{00000000-0005-0000-0000-0000FA290000}"/>
    <cellStyle name="Comma 2 2 8 4 5" xfId="37496" xr:uid="{00000000-0005-0000-0000-0000FB290000}"/>
    <cellStyle name="Comma 2 2 8 4 5 2" xfId="37971" xr:uid="{00000000-0005-0000-0000-0000FC290000}"/>
    <cellStyle name="Comma 2 2 8 4 5 2 2" xfId="39767" xr:uid="{00000000-0005-0000-0000-0000FD290000}"/>
    <cellStyle name="Comma 2 2 8 4 5 2 2 2" xfId="40151" xr:uid="{00000000-0005-0000-0000-0000FE290000}"/>
    <cellStyle name="Comma 2 2 8 4 5 2 2 3" xfId="41356" xr:uid="{00000000-0005-0000-0000-0000FF290000}"/>
    <cellStyle name="Comma 2 2 8 4 5 2 3" xfId="40634" xr:uid="{00000000-0005-0000-0000-0000002A0000}"/>
    <cellStyle name="Comma 2 2 8 4 5 2 4" xfId="40978" xr:uid="{00000000-0005-0000-0000-0000012A0000}"/>
    <cellStyle name="Comma 2 2 8 4 5 3" xfId="38729" xr:uid="{00000000-0005-0000-0000-0000022A0000}"/>
    <cellStyle name="Comma 2 2 8 4 5 3 2" xfId="40255" xr:uid="{00000000-0005-0000-0000-0000032A0000}"/>
    <cellStyle name="Comma 2 2 8 4 5 3 3" xfId="41449" xr:uid="{00000000-0005-0000-0000-0000042A0000}"/>
    <cellStyle name="Comma 2 2 8 4 5 4" xfId="38597" xr:uid="{00000000-0005-0000-0000-0000052A0000}"/>
    <cellStyle name="Comma 2 2 8 4 6" xfId="38723" xr:uid="{00000000-0005-0000-0000-0000062A0000}"/>
    <cellStyle name="Comma 2 2 8 4 6 2" xfId="39491" xr:uid="{00000000-0005-0000-0000-0000072A0000}"/>
    <cellStyle name="Comma 2 2 8 4 6 3" xfId="40766" xr:uid="{00000000-0005-0000-0000-0000082A0000}"/>
    <cellStyle name="Comma 2 2 8 4 7" xfId="39703" xr:uid="{00000000-0005-0000-0000-0000092A0000}"/>
    <cellStyle name="Comma 2 2 8 4 8" xfId="38604" xr:uid="{00000000-0005-0000-0000-00000A2A0000}"/>
    <cellStyle name="Comma 2 2 8 4 9" xfId="36821" xr:uid="{00000000-0005-0000-0000-00000B2A0000}"/>
    <cellStyle name="Comma 2 2 8 5" xfId="8575" xr:uid="{00000000-0005-0000-0000-00000C2A0000}"/>
    <cellStyle name="Comma 2 2 8 5 2" xfId="37013" xr:uid="{00000000-0005-0000-0000-00000D2A0000}"/>
    <cellStyle name="Comma 2 2 8 6" xfId="6927" xr:uid="{00000000-0005-0000-0000-00000E2A0000}"/>
    <cellStyle name="Comma 2 2 8 6 2" xfId="37715" xr:uid="{00000000-0005-0000-0000-00000F2A0000}"/>
    <cellStyle name="Comma 2 2 8 6 2 2" xfId="37826" xr:uid="{00000000-0005-0000-0000-0000102A0000}"/>
    <cellStyle name="Comma 2 2 8 6 2 2 2" xfId="39896" xr:uid="{00000000-0005-0000-0000-0000112A0000}"/>
    <cellStyle name="Comma 2 2 8 6 2 2 2 2" xfId="40007" xr:uid="{00000000-0005-0000-0000-0000122A0000}"/>
    <cellStyle name="Comma 2 2 8 6 2 2 2 3" xfId="41212" xr:uid="{00000000-0005-0000-0000-0000132A0000}"/>
    <cellStyle name="Comma 2 2 8 6 2 2 3" xfId="40490" xr:uid="{00000000-0005-0000-0000-0000142A0000}"/>
    <cellStyle name="Comma 2 2 8 6 2 2 4" xfId="41101" xr:uid="{00000000-0005-0000-0000-0000152A0000}"/>
    <cellStyle name="Comma 2 2 8 6 2 3" xfId="38732" xr:uid="{00000000-0005-0000-0000-0000162A0000}"/>
    <cellStyle name="Comma 2 2 8 6 2 3 2" xfId="40379" xr:uid="{00000000-0005-0000-0000-0000172A0000}"/>
    <cellStyle name="Comma 2 2 8 6 2 3 3" xfId="41520" xr:uid="{00000000-0005-0000-0000-0000182A0000}"/>
    <cellStyle name="Comma 2 2 8 6 2 4" xfId="38592" xr:uid="{00000000-0005-0000-0000-0000192A0000}"/>
    <cellStyle name="Comma 2 2 8 6 3" xfId="38008" xr:uid="{00000000-0005-0000-0000-00001A2A0000}"/>
    <cellStyle name="Comma 2 2 8 6 4" xfId="38731" xr:uid="{00000000-0005-0000-0000-00001B2A0000}"/>
    <cellStyle name="Comma 2 2 8 6 4 2" xfId="39528" xr:uid="{00000000-0005-0000-0000-00001C2A0000}"/>
    <cellStyle name="Comma 2 2 8 6 4 3" xfId="40801" xr:uid="{00000000-0005-0000-0000-00001D2A0000}"/>
    <cellStyle name="Comma 2 2 8 6 5" xfId="39698" xr:uid="{00000000-0005-0000-0000-00001E2A0000}"/>
    <cellStyle name="Comma 2 2 8 6 6" xfId="38593" xr:uid="{00000000-0005-0000-0000-00001F2A0000}"/>
    <cellStyle name="Comma 2 2 8 6 7" xfId="36868" xr:uid="{00000000-0005-0000-0000-0000202A0000}"/>
    <cellStyle name="Comma 2 2 8 7" xfId="37371" xr:uid="{00000000-0005-0000-0000-0000212A0000}"/>
    <cellStyle name="Comma 2 2 8 8" xfId="37505" xr:uid="{00000000-0005-0000-0000-0000222A0000}"/>
    <cellStyle name="Comma 2 2 8 8 2" xfId="37689" xr:uid="{00000000-0005-0000-0000-0000232A0000}"/>
    <cellStyle name="Comma 2 2 8 8 2 2" xfId="39776" xr:uid="{00000000-0005-0000-0000-0000242A0000}"/>
    <cellStyle name="Comma 2 2 8 8 2 2 2" xfId="39874" xr:uid="{00000000-0005-0000-0000-0000252A0000}"/>
    <cellStyle name="Comma 2 2 8 8 2 2 3" xfId="41079" xr:uid="{00000000-0005-0000-0000-0000262A0000}"/>
    <cellStyle name="Comma 2 2 8 8 2 3" xfId="40357" xr:uid="{00000000-0005-0000-0000-0000272A0000}"/>
    <cellStyle name="Comma 2 2 8 8 2 4" xfId="40987" xr:uid="{00000000-0005-0000-0000-0000282A0000}"/>
    <cellStyle name="Comma 2 2 8 8 3" xfId="38733" xr:uid="{00000000-0005-0000-0000-0000292A0000}"/>
    <cellStyle name="Comma 2 2 8 8 3 2" xfId="40264" xr:uid="{00000000-0005-0000-0000-00002A2A0000}"/>
    <cellStyle name="Comma 2 2 8 8 3 3" xfId="41458" xr:uid="{00000000-0005-0000-0000-00002B2A0000}"/>
    <cellStyle name="Comma 2 2 8 8 4" xfId="38587" xr:uid="{00000000-0005-0000-0000-00002C2A0000}"/>
    <cellStyle name="Comma 2 2 8 9" xfId="38678" xr:uid="{00000000-0005-0000-0000-00002D2A0000}"/>
    <cellStyle name="Comma 2 2 8 9 2" xfId="39366" xr:uid="{00000000-0005-0000-0000-00002E2A0000}"/>
    <cellStyle name="Comma 2 2 8 9 3" xfId="40699" xr:uid="{00000000-0005-0000-0000-00002F2A0000}"/>
    <cellStyle name="Comma 2 2 9" xfId="4998" xr:uid="{00000000-0005-0000-0000-0000302A0000}"/>
    <cellStyle name="Comma 2 2 9 2" xfId="6930" xr:uid="{00000000-0005-0000-0000-0000312A0000}"/>
    <cellStyle name="Comma 2 2 9 2 2" xfId="9682" xr:uid="{00000000-0005-0000-0000-0000322A0000}"/>
    <cellStyle name="Comma 2 2 9 2 2 2" xfId="9977" xr:uid="{00000000-0005-0000-0000-0000332A0000}"/>
    <cellStyle name="Comma 2 2 9 2 2 3" xfId="13009" xr:uid="{00000000-0005-0000-0000-0000342A0000}"/>
    <cellStyle name="Comma 2 2 9 2 3" xfId="10048" xr:uid="{00000000-0005-0000-0000-0000352A0000}"/>
    <cellStyle name="Comma 2 2 9 2 4" xfId="12599" xr:uid="{00000000-0005-0000-0000-0000362A0000}"/>
    <cellStyle name="Comma 2 2 9 2 5" xfId="9166" xr:uid="{00000000-0005-0000-0000-0000372A0000}"/>
    <cellStyle name="Comma 2 2 9 2 6" xfId="48687" xr:uid="{00000000-0005-0000-0000-0000382A0000}"/>
    <cellStyle name="Comma 2 2 9 2 7" xfId="50362" xr:uid="{00000000-0005-0000-0000-0000392A0000}"/>
    <cellStyle name="Comma 2 2 9 3" xfId="9601" xr:uid="{00000000-0005-0000-0000-00003A2A0000}"/>
    <cellStyle name="Comma 2 2 9 3 2" xfId="12992" xr:uid="{00000000-0005-0000-0000-00003B2A0000}"/>
    <cellStyle name="Comma 2 2 9 4" xfId="12070" xr:uid="{00000000-0005-0000-0000-00003C2A0000}"/>
    <cellStyle name="Comma 2 2 9 4 2" xfId="13423" xr:uid="{00000000-0005-0000-0000-00003D2A0000}"/>
    <cellStyle name="Comma 2 2 9 5" xfId="12263" xr:uid="{00000000-0005-0000-0000-00003E2A0000}"/>
    <cellStyle name="Comma 2 2 9 6" xfId="33612" xr:uid="{00000000-0005-0000-0000-00003F2A0000}"/>
    <cellStyle name="Comma 2 2 9 7" xfId="8577" xr:uid="{00000000-0005-0000-0000-0000402A0000}"/>
    <cellStyle name="Comma 2 2 9 8" xfId="6929" xr:uid="{00000000-0005-0000-0000-0000412A0000}"/>
    <cellStyle name="Comma 2 2 9 9" xfId="36693" xr:uid="{00000000-0005-0000-0000-0000422A0000}"/>
    <cellStyle name="Comma 2 2_34 moi TT342" xfId="402" xr:uid="{00000000-0005-0000-0000-0000432A0000}"/>
    <cellStyle name="Comma 2 20" xfId="4957" xr:uid="{00000000-0005-0000-0000-0000442A0000}"/>
    <cellStyle name="Comma 2 20 2" xfId="13034" xr:uid="{00000000-0005-0000-0000-0000452A0000}"/>
    <cellStyle name="Comma 2 20 3" xfId="9827" xr:uid="{00000000-0005-0000-0000-0000462A0000}"/>
    <cellStyle name="Comma 2 20 4" xfId="37003" xr:uid="{00000000-0005-0000-0000-0000472A0000}"/>
    <cellStyle name="Comma 2 21" xfId="6735" xr:uid="{00000000-0005-0000-0000-0000482A0000}"/>
    <cellStyle name="Comma 2 21 2" xfId="13030" xr:uid="{00000000-0005-0000-0000-0000492A0000}"/>
    <cellStyle name="Comma 2 21 3" xfId="9817" xr:uid="{00000000-0005-0000-0000-00004A2A0000}"/>
    <cellStyle name="Comma 2 21 4" xfId="36978" xr:uid="{00000000-0005-0000-0000-00004B2A0000}"/>
    <cellStyle name="Comma 2 22" xfId="2033" xr:uid="{00000000-0005-0000-0000-00004C2A0000}"/>
    <cellStyle name="Comma 2 22 2" xfId="13041" xr:uid="{00000000-0005-0000-0000-00004D2A0000}"/>
    <cellStyle name="Comma 2 22 3" xfId="9853" xr:uid="{00000000-0005-0000-0000-00004E2A0000}"/>
    <cellStyle name="Comma 2 22 4" xfId="37691" xr:uid="{00000000-0005-0000-0000-00004F2A0000}"/>
    <cellStyle name="Comma 2 23" xfId="9831" xr:uid="{00000000-0005-0000-0000-0000502A0000}"/>
    <cellStyle name="Comma 2 23 2" xfId="13036" xr:uid="{00000000-0005-0000-0000-0000512A0000}"/>
    <cellStyle name="Comma 2 23 3" xfId="37706" xr:uid="{00000000-0005-0000-0000-0000522A0000}"/>
    <cellStyle name="Comma 2 24" xfId="10068" xr:uid="{00000000-0005-0000-0000-0000532A0000}"/>
    <cellStyle name="Comma 2 24 2" xfId="13061" xr:uid="{00000000-0005-0000-0000-0000542A0000}"/>
    <cellStyle name="Comma 2 24 3" xfId="39318" xr:uid="{00000000-0005-0000-0000-0000552A0000}"/>
    <cellStyle name="Comma 2 25" xfId="9835" xr:uid="{00000000-0005-0000-0000-0000562A0000}"/>
    <cellStyle name="Comma 2 25 2" xfId="13037" xr:uid="{00000000-0005-0000-0000-0000572A0000}"/>
    <cellStyle name="Comma 2 25 3" xfId="39334" xr:uid="{00000000-0005-0000-0000-0000582A0000}"/>
    <cellStyle name="Comma 2 26" xfId="9820" xr:uid="{00000000-0005-0000-0000-0000592A0000}"/>
    <cellStyle name="Comma 2 26 2" xfId="13031" xr:uid="{00000000-0005-0000-0000-00005A2A0000}"/>
    <cellStyle name="Comma 2 26 3" xfId="41640" xr:uid="{00000000-0005-0000-0000-00005B2A0000}"/>
    <cellStyle name="Comma 2 27" xfId="9910" xr:uid="{00000000-0005-0000-0000-00005C2A0000}"/>
    <cellStyle name="Comma 2 27 2" xfId="13053" xr:uid="{00000000-0005-0000-0000-00005D2A0000}"/>
    <cellStyle name="Comma 2 27 3" xfId="41637" xr:uid="{00000000-0005-0000-0000-00005E2A0000}"/>
    <cellStyle name="Comma 2 28" xfId="403" xr:uid="{00000000-0005-0000-0000-00005F2A0000}"/>
    <cellStyle name="Comma 2 28 2" xfId="404" xr:uid="{00000000-0005-0000-0000-0000602A0000}"/>
    <cellStyle name="Comma 2 28 2 2" xfId="1394" xr:uid="{00000000-0005-0000-0000-0000612A0000}"/>
    <cellStyle name="Comma 2 28 2 3" xfId="1395" xr:uid="{00000000-0005-0000-0000-0000622A0000}"/>
    <cellStyle name="Comma 2 28 2 4" xfId="1396" xr:uid="{00000000-0005-0000-0000-0000632A0000}"/>
    <cellStyle name="Comma 2 28 2 5" xfId="1397" xr:uid="{00000000-0005-0000-0000-0000642A0000}"/>
    <cellStyle name="Comma 2 28 2 6" xfId="1398" xr:uid="{00000000-0005-0000-0000-0000652A0000}"/>
    <cellStyle name="Comma 2 28 2 7" xfId="1399" xr:uid="{00000000-0005-0000-0000-0000662A0000}"/>
    <cellStyle name="Comma 2 28 3" xfId="405" xr:uid="{00000000-0005-0000-0000-0000672A0000}"/>
    <cellStyle name="Comma 2 28 3 2" xfId="13051" xr:uid="{00000000-0005-0000-0000-0000682A0000}"/>
    <cellStyle name="Comma 2 28 3 3" xfId="9908" xr:uid="{00000000-0005-0000-0000-0000692A0000}"/>
    <cellStyle name="Comma 2 28 4" xfId="406" xr:uid="{00000000-0005-0000-0000-00006A2A0000}"/>
    <cellStyle name="Comma 2 28 5" xfId="407" xr:uid="{00000000-0005-0000-0000-00006B2A0000}"/>
    <cellStyle name="Comma 2 28 6" xfId="1400" xr:uid="{00000000-0005-0000-0000-00006C2A0000}"/>
    <cellStyle name="Comma 2 28 7" xfId="1401" xr:uid="{00000000-0005-0000-0000-00006D2A0000}"/>
    <cellStyle name="Comma 2 28 8" xfId="1402" xr:uid="{00000000-0005-0000-0000-00006E2A0000}"/>
    <cellStyle name="Comma 2 28 9" xfId="1403" xr:uid="{00000000-0005-0000-0000-00006F2A0000}"/>
    <cellStyle name="Comma 2 29" xfId="10120" xr:uid="{00000000-0005-0000-0000-0000702A0000}"/>
    <cellStyle name="Comma 2 29 2" xfId="13069" xr:uid="{00000000-0005-0000-0000-0000712A0000}"/>
    <cellStyle name="Comma 2 29 3" xfId="41646" xr:uid="{00000000-0005-0000-0000-0000722A0000}"/>
    <cellStyle name="Comma 2 3" xfId="408" xr:uid="{00000000-0005-0000-0000-0000732A0000}"/>
    <cellStyle name="Comma 2 3 10" xfId="6931" xr:uid="{00000000-0005-0000-0000-0000742A0000}"/>
    <cellStyle name="Comma 2 3 10 2" xfId="6932" xr:uid="{00000000-0005-0000-0000-0000752A0000}"/>
    <cellStyle name="Comma 2 3 10 2 2" xfId="12600" xr:uid="{00000000-0005-0000-0000-0000762A0000}"/>
    <cellStyle name="Comma 2 3 10 2 3" xfId="9167" xr:uid="{00000000-0005-0000-0000-0000772A0000}"/>
    <cellStyle name="Comma 2 3 10 3" xfId="9907" xr:uid="{00000000-0005-0000-0000-0000782A0000}"/>
    <cellStyle name="Comma 2 3 10 4" xfId="48689" xr:uid="{00000000-0005-0000-0000-0000792A0000}"/>
    <cellStyle name="Comma 2 3 11" xfId="6933" xr:uid="{00000000-0005-0000-0000-00007A2A0000}"/>
    <cellStyle name="Comma 2 3 11 2" xfId="6934" xr:uid="{00000000-0005-0000-0000-00007B2A0000}"/>
    <cellStyle name="Comma 2 3 11 2 2" xfId="12601" xr:uid="{00000000-0005-0000-0000-00007C2A0000}"/>
    <cellStyle name="Comma 2 3 11 2 3" xfId="9168" xr:uid="{00000000-0005-0000-0000-00007D2A0000}"/>
    <cellStyle name="Comma 2 3 11 3" xfId="10072" xr:uid="{00000000-0005-0000-0000-00007E2A0000}"/>
    <cellStyle name="Comma 2 3 11 4" xfId="48690" xr:uid="{00000000-0005-0000-0000-00007F2A0000}"/>
    <cellStyle name="Comma 2 3 12" xfId="6935" xr:uid="{00000000-0005-0000-0000-0000802A0000}"/>
    <cellStyle name="Comma 2 3 12 2" xfId="6936" xr:uid="{00000000-0005-0000-0000-0000812A0000}"/>
    <cellStyle name="Comma 2 3 12 2 2" xfId="12602" xr:uid="{00000000-0005-0000-0000-0000822A0000}"/>
    <cellStyle name="Comma 2 3 12 2 3" xfId="9169" xr:uid="{00000000-0005-0000-0000-0000832A0000}"/>
    <cellStyle name="Comma 2 3 12 3" xfId="9992" xr:uid="{00000000-0005-0000-0000-0000842A0000}"/>
    <cellStyle name="Comma 2 3 12 4" xfId="48691" xr:uid="{00000000-0005-0000-0000-0000852A0000}"/>
    <cellStyle name="Comma 2 3 13" xfId="6937" xr:uid="{00000000-0005-0000-0000-0000862A0000}"/>
    <cellStyle name="Comma 2 3 13 2" xfId="6938" xr:uid="{00000000-0005-0000-0000-0000872A0000}"/>
    <cellStyle name="Comma 2 3 13 2 2" xfId="12603" xr:uid="{00000000-0005-0000-0000-0000882A0000}"/>
    <cellStyle name="Comma 2 3 13 2 3" xfId="9170" xr:uid="{00000000-0005-0000-0000-0000892A0000}"/>
    <cellStyle name="Comma 2 3 13 3" xfId="10083" xr:uid="{00000000-0005-0000-0000-00008A2A0000}"/>
    <cellStyle name="Comma 2 3 13 4" xfId="48688" xr:uid="{00000000-0005-0000-0000-00008B2A0000}"/>
    <cellStyle name="Comma 2 3 14" xfId="6939" xr:uid="{00000000-0005-0000-0000-00008C2A0000}"/>
    <cellStyle name="Comma 2 3 14 2" xfId="6940" xr:uid="{00000000-0005-0000-0000-00008D2A0000}"/>
    <cellStyle name="Comma 2 3 14 2 2" xfId="12604" xr:uid="{00000000-0005-0000-0000-00008E2A0000}"/>
    <cellStyle name="Comma 2 3 14 2 3" xfId="9171" xr:uid="{00000000-0005-0000-0000-00008F2A0000}"/>
    <cellStyle name="Comma 2 3 14 3" xfId="9802" xr:uid="{00000000-0005-0000-0000-0000902A0000}"/>
    <cellStyle name="Comma 2 3 15" xfId="6941" xr:uid="{00000000-0005-0000-0000-0000912A0000}"/>
    <cellStyle name="Comma 2 3 15 2" xfId="6942" xr:uid="{00000000-0005-0000-0000-0000922A0000}"/>
    <cellStyle name="Comma 2 3 15 2 2" xfId="12605" xr:uid="{00000000-0005-0000-0000-0000932A0000}"/>
    <cellStyle name="Comma 2 3 15 2 3" xfId="9172" xr:uid="{00000000-0005-0000-0000-0000942A0000}"/>
    <cellStyle name="Comma 2 3 15 3" xfId="9821" xr:uid="{00000000-0005-0000-0000-0000952A0000}"/>
    <cellStyle name="Comma 2 3 16" xfId="6943" xr:uid="{00000000-0005-0000-0000-0000962A0000}"/>
    <cellStyle name="Comma 2 3 16 2" xfId="6944" xr:uid="{00000000-0005-0000-0000-0000972A0000}"/>
    <cellStyle name="Comma 2 3 16 2 2" xfId="12606" xr:uid="{00000000-0005-0000-0000-0000982A0000}"/>
    <cellStyle name="Comma 2 3 16 2 3" xfId="9173" xr:uid="{00000000-0005-0000-0000-0000992A0000}"/>
    <cellStyle name="Comma 2 3 16 3" xfId="10097" xr:uid="{00000000-0005-0000-0000-00009A2A0000}"/>
    <cellStyle name="Comma 2 3 17" xfId="6945" xr:uid="{00000000-0005-0000-0000-00009B2A0000}"/>
    <cellStyle name="Comma 2 3 17 2" xfId="6946" xr:uid="{00000000-0005-0000-0000-00009C2A0000}"/>
    <cellStyle name="Comma 2 3 17 2 2" xfId="12607" xr:uid="{00000000-0005-0000-0000-00009D2A0000}"/>
    <cellStyle name="Comma 2 3 17 2 3" xfId="9174" xr:uid="{00000000-0005-0000-0000-00009E2A0000}"/>
    <cellStyle name="Comma 2 3 17 3" xfId="10240" xr:uid="{00000000-0005-0000-0000-00009F2A0000}"/>
    <cellStyle name="Comma 2 3 18" xfId="6947" xr:uid="{00000000-0005-0000-0000-0000A02A0000}"/>
    <cellStyle name="Comma 2 3 18 2" xfId="6948" xr:uid="{00000000-0005-0000-0000-0000A12A0000}"/>
    <cellStyle name="Comma 2 3 18 2 2" xfId="12608" xr:uid="{00000000-0005-0000-0000-0000A22A0000}"/>
    <cellStyle name="Comma 2 3 18 2 3" xfId="9175" xr:uid="{00000000-0005-0000-0000-0000A32A0000}"/>
    <cellStyle name="Comma 2 3 18 3" xfId="10917" xr:uid="{00000000-0005-0000-0000-0000A42A0000}"/>
    <cellStyle name="Comma 2 3 19" xfId="6949" xr:uid="{00000000-0005-0000-0000-0000A52A0000}"/>
    <cellStyle name="Comma 2 3 19 2" xfId="6950" xr:uid="{00000000-0005-0000-0000-0000A62A0000}"/>
    <cellStyle name="Comma 2 3 19 2 2" xfId="12609" xr:uid="{00000000-0005-0000-0000-0000A72A0000}"/>
    <cellStyle name="Comma 2 3 19 2 3" xfId="9176" xr:uid="{00000000-0005-0000-0000-0000A82A0000}"/>
    <cellStyle name="Comma 2 3 19 3" xfId="10943" xr:uid="{00000000-0005-0000-0000-0000A92A0000}"/>
    <cellStyle name="Comma 2 3 2" xfId="409" xr:uid="{00000000-0005-0000-0000-0000AA2A0000}"/>
    <cellStyle name="Comma 2 3 2 10" xfId="8579" xr:uid="{00000000-0005-0000-0000-0000AB2A0000}"/>
    <cellStyle name="Comma 2 3 2 10 2" xfId="48693" xr:uid="{00000000-0005-0000-0000-0000AC2A0000}"/>
    <cellStyle name="Comma 2 3 2 11" xfId="33614" xr:uid="{00000000-0005-0000-0000-0000AD2A0000}"/>
    <cellStyle name="Comma 2 3 2 11 2" xfId="48694" xr:uid="{00000000-0005-0000-0000-0000AE2A0000}"/>
    <cellStyle name="Comma 2 3 2 12" xfId="8100" xr:uid="{00000000-0005-0000-0000-0000AF2A0000}"/>
    <cellStyle name="Comma 2 3 2 12 2" xfId="48692" xr:uid="{00000000-0005-0000-0000-0000B02A0000}"/>
    <cellStyle name="Comma 2 3 2 13" xfId="6951" xr:uid="{00000000-0005-0000-0000-0000B12A0000}"/>
    <cellStyle name="Comma 2 3 2 14" xfId="35213" xr:uid="{00000000-0005-0000-0000-0000B22A0000}"/>
    <cellStyle name="Comma 2 3 2 15" xfId="36060" xr:uid="{00000000-0005-0000-0000-0000B32A0000}"/>
    <cellStyle name="Comma 2 3 2 2" xfId="410" xr:uid="{00000000-0005-0000-0000-0000B42A0000}"/>
    <cellStyle name="Comma 2 3 2 2 10" xfId="36061" xr:uid="{00000000-0005-0000-0000-0000B52A0000}"/>
    <cellStyle name="Comma 2 3 2 2 11" xfId="5001" xr:uid="{00000000-0005-0000-0000-0000B62A0000}"/>
    <cellStyle name="Comma 2 3 2 2 12" xfId="50919" xr:uid="{00000000-0005-0000-0000-0000B72A0000}"/>
    <cellStyle name="Comma 2 3 2 2 2" xfId="8581" xr:uid="{00000000-0005-0000-0000-0000B82A0000}"/>
    <cellStyle name="Comma 2 3 2 2 2 2" xfId="12264" xr:uid="{00000000-0005-0000-0000-0000B92A0000}"/>
    <cellStyle name="Comma 2 3 2 2 2 2 2" xfId="48697" xr:uid="{00000000-0005-0000-0000-0000BA2A0000}"/>
    <cellStyle name="Comma 2 3 2 2 2 3" xfId="48696" xr:uid="{00000000-0005-0000-0000-0000BB2A0000}"/>
    <cellStyle name="Comma 2 3 2 2 3" xfId="9949" xr:uid="{00000000-0005-0000-0000-0000BC2A0000}"/>
    <cellStyle name="Comma 2 3 2 2 3 2" xfId="48698" xr:uid="{00000000-0005-0000-0000-0000BD2A0000}"/>
    <cellStyle name="Comma 2 3 2 2 4" xfId="12072" xr:uid="{00000000-0005-0000-0000-0000BE2A0000}"/>
    <cellStyle name="Comma 2 3 2 2 4 2" xfId="13425" xr:uid="{00000000-0005-0000-0000-0000BF2A0000}"/>
    <cellStyle name="Comma 2 3 2 2 4 3" xfId="48699" xr:uid="{00000000-0005-0000-0000-0000C02A0000}"/>
    <cellStyle name="Comma 2 3 2 2 5" xfId="33615" xr:uid="{00000000-0005-0000-0000-0000C12A0000}"/>
    <cellStyle name="Comma 2 3 2 2 5 2" xfId="48700" xr:uid="{00000000-0005-0000-0000-0000C22A0000}"/>
    <cellStyle name="Comma 2 3 2 2 6" xfId="8580" xr:uid="{00000000-0005-0000-0000-0000C32A0000}"/>
    <cellStyle name="Comma 2 3 2 2 6 2" xfId="48701" xr:uid="{00000000-0005-0000-0000-0000C42A0000}"/>
    <cellStyle name="Comma 2 3 2 2 7" xfId="6952" xr:uid="{00000000-0005-0000-0000-0000C52A0000}"/>
    <cellStyle name="Comma 2 3 2 2 7 2" xfId="48702" xr:uid="{00000000-0005-0000-0000-0000C62A0000}"/>
    <cellStyle name="Comma 2 3 2 2 8" xfId="35486" xr:uid="{00000000-0005-0000-0000-0000C72A0000}"/>
    <cellStyle name="Comma 2 3 2 2 8 2" xfId="48703" xr:uid="{00000000-0005-0000-0000-0000C82A0000}"/>
    <cellStyle name="Comma 2 3 2 2 9" xfId="48695" xr:uid="{00000000-0005-0000-0000-0000C92A0000}"/>
    <cellStyle name="Comma 2 3 2 3" xfId="411" xr:uid="{00000000-0005-0000-0000-0000CA2A0000}"/>
    <cellStyle name="Comma 2 3 2 3 10" xfId="36062" xr:uid="{00000000-0005-0000-0000-0000CB2A0000}"/>
    <cellStyle name="Comma 2 3 2 3 11" xfId="5000" xr:uid="{00000000-0005-0000-0000-0000CC2A0000}"/>
    <cellStyle name="Comma 2 3 2 3 12" xfId="50920" xr:uid="{00000000-0005-0000-0000-0000CD2A0000}"/>
    <cellStyle name="Comma 2 3 2 3 2" xfId="10023" xr:uid="{00000000-0005-0000-0000-0000CE2A0000}"/>
    <cellStyle name="Comma 2 3 2 3 2 2" xfId="48706" xr:uid="{00000000-0005-0000-0000-0000CF2A0000}"/>
    <cellStyle name="Comma 2 3 2 3 2 3" xfId="48705" xr:uid="{00000000-0005-0000-0000-0000D02A0000}"/>
    <cellStyle name="Comma 2 3 2 3 3" xfId="12265" xr:uid="{00000000-0005-0000-0000-0000D12A0000}"/>
    <cellStyle name="Comma 2 3 2 3 3 2" xfId="48707" xr:uid="{00000000-0005-0000-0000-0000D22A0000}"/>
    <cellStyle name="Comma 2 3 2 3 4" xfId="8582" xr:uid="{00000000-0005-0000-0000-0000D32A0000}"/>
    <cellStyle name="Comma 2 3 2 3 4 2" xfId="48708" xr:uid="{00000000-0005-0000-0000-0000D42A0000}"/>
    <cellStyle name="Comma 2 3 2 3 5" xfId="6953" xr:uid="{00000000-0005-0000-0000-0000D52A0000}"/>
    <cellStyle name="Comma 2 3 2 3 5 2" xfId="48709" xr:uid="{00000000-0005-0000-0000-0000D62A0000}"/>
    <cellStyle name="Comma 2 3 2 3 6" xfId="48710" xr:uid="{00000000-0005-0000-0000-0000D72A0000}"/>
    <cellStyle name="Comma 2 3 2 3 7" xfId="48711" xr:uid="{00000000-0005-0000-0000-0000D82A0000}"/>
    <cellStyle name="Comma 2 3 2 3 8" xfId="48712" xr:uid="{00000000-0005-0000-0000-0000D92A0000}"/>
    <cellStyle name="Comma 2 3 2 3 9" xfId="48704" xr:uid="{00000000-0005-0000-0000-0000DA2A0000}"/>
    <cellStyle name="Comma 2 3 2 4" xfId="2115" xr:uid="{00000000-0005-0000-0000-0000DB2A0000}"/>
    <cellStyle name="Comma 2 3 2 4 10" xfId="36063" xr:uid="{00000000-0005-0000-0000-0000DC2A0000}"/>
    <cellStyle name="Comma 2 3 2 4 2" xfId="10452" xr:uid="{00000000-0005-0000-0000-0000DD2A0000}"/>
    <cellStyle name="Comma 2 3 2 4 2 2" xfId="48715" xr:uid="{00000000-0005-0000-0000-0000DE2A0000}"/>
    <cellStyle name="Comma 2 3 2 4 2 3" xfId="48714" xr:uid="{00000000-0005-0000-0000-0000DF2A0000}"/>
    <cellStyle name="Comma 2 3 2 4 3" xfId="12266" xr:uid="{00000000-0005-0000-0000-0000E02A0000}"/>
    <cellStyle name="Comma 2 3 2 4 3 2" xfId="48716" xr:uid="{00000000-0005-0000-0000-0000E12A0000}"/>
    <cellStyle name="Comma 2 3 2 4 4" xfId="8583" xr:uid="{00000000-0005-0000-0000-0000E22A0000}"/>
    <cellStyle name="Comma 2 3 2 4 4 2" xfId="48717" xr:uid="{00000000-0005-0000-0000-0000E32A0000}"/>
    <cellStyle name="Comma 2 3 2 4 5" xfId="48718" xr:uid="{00000000-0005-0000-0000-0000E42A0000}"/>
    <cellStyle name="Comma 2 3 2 4 6" xfId="48719" xr:uid="{00000000-0005-0000-0000-0000E52A0000}"/>
    <cellStyle name="Comma 2 3 2 4 7" xfId="48720" xr:uid="{00000000-0005-0000-0000-0000E62A0000}"/>
    <cellStyle name="Comma 2 3 2 4 8" xfId="48721" xr:uid="{00000000-0005-0000-0000-0000E72A0000}"/>
    <cellStyle name="Comma 2 3 2 4 9" xfId="48713" xr:uid="{00000000-0005-0000-0000-0000E82A0000}"/>
    <cellStyle name="Comma 2 3 2 5" xfId="8584" xr:uid="{00000000-0005-0000-0000-0000E92A0000}"/>
    <cellStyle name="Comma 2 3 2 5 2" xfId="11345" xr:uid="{00000000-0005-0000-0000-0000EA2A0000}"/>
    <cellStyle name="Comma 2 3 2 5 2 2" xfId="48723" xr:uid="{00000000-0005-0000-0000-0000EB2A0000}"/>
    <cellStyle name="Comma 2 3 2 5 3" xfId="12267" xr:uid="{00000000-0005-0000-0000-0000EC2A0000}"/>
    <cellStyle name="Comma 2 3 2 5 3 2" xfId="48722" xr:uid="{00000000-0005-0000-0000-0000ED2A0000}"/>
    <cellStyle name="Comma 2 3 2 5 4" xfId="36064" xr:uid="{00000000-0005-0000-0000-0000EE2A0000}"/>
    <cellStyle name="Comma 2 3 2 6" xfId="8585" xr:uid="{00000000-0005-0000-0000-0000EF2A0000}"/>
    <cellStyle name="Comma 2 3 2 6 2" xfId="11571" xr:uid="{00000000-0005-0000-0000-0000F02A0000}"/>
    <cellStyle name="Comma 2 3 2 6 2 2" xfId="48724" xr:uid="{00000000-0005-0000-0000-0000F12A0000}"/>
    <cellStyle name="Comma 2 3 2 6 3" xfId="12268" xr:uid="{00000000-0005-0000-0000-0000F22A0000}"/>
    <cellStyle name="Comma 2 3 2 6 4" xfId="36065" xr:uid="{00000000-0005-0000-0000-0000F32A0000}"/>
    <cellStyle name="Comma 2 3 2 7" xfId="8586" xr:uid="{00000000-0005-0000-0000-0000F42A0000}"/>
    <cellStyle name="Comma 2 3 2 7 2" xfId="11601" xr:uid="{00000000-0005-0000-0000-0000F52A0000}"/>
    <cellStyle name="Comma 2 3 2 7 3" xfId="12269" xr:uid="{00000000-0005-0000-0000-0000F62A0000}"/>
    <cellStyle name="Comma 2 3 2 7 4" xfId="48725" xr:uid="{00000000-0005-0000-0000-0000F72A0000}"/>
    <cellStyle name="Comma 2 3 2 8" xfId="9683" xr:uid="{00000000-0005-0000-0000-0000F82A0000}"/>
    <cellStyle name="Comma 2 3 2 8 2" xfId="13010" xr:uid="{00000000-0005-0000-0000-0000F92A0000}"/>
    <cellStyle name="Comma 2 3 2 8 3" xfId="48726" xr:uid="{00000000-0005-0000-0000-0000FA2A0000}"/>
    <cellStyle name="Comma 2 3 2 9" xfId="12071" xr:uid="{00000000-0005-0000-0000-0000FB2A0000}"/>
    <cellStyle name="Comma 2 3 2 9 2" xfId="13424" xr:uid="{00000000-0005-0000-0000-0000FC2A0000}"/>
    <cellStyle name="Comma 2 3 2 9 3" xfId="48727" xr:uid="{00000000-0005-0000-0000-0000FD2A0000}"/>
    <cellStyle name="Comma 2 3 20" xfId="6954" xr:uid="{00000000-0005-0000-0000-0000FE2A0000}"/>
    <cellStyle name="Comma 2 3 20 2" xfId="10968" xr:uid="{00000000-0005-0000-0000-0000FF2A0000}"/>
    <cellStyle name="Comma 2 3 20 3" xfId="12610" xr:uid="{00000000-0005-0000-0000-0000002B0000}"/>
    <cellStyle name="Comma 2 3 20 4" xfId="9177" xr:uid="{00000000-0005-0000-0000-0000012B0000}"/>
    <cellStyle name="Comma 2 3 21" xfId="9576" xr:uid="{00000000-0005-0000-0000-0000022B0000}"/>
    <cellStyle name="Comma 2 3 21 10" xfId="50364" xr:uid="{00000000-0005-0000-0000-0000032B0000}"/>
    <cellStyle name="Comma 2 3 21 11" xfId="50365" xr:uid="{00000000-0005-0000-0000-0000042B0000}"/>
    <cellStyle name="Comma 2 3 21 12" xfId="50363" xr:uid="{00000000-0005-0000-0000-0000052B0000}"/>
    <cellStyle name="Comma 2 3 21 2" xfId="10998" xr:uid="{00000000-0005-0000-0000-0000062B0000}"/>
    <cellStyle name="Comma 2 3 21 2 2" xfId="50366" xr:uid="{00000000-0005-0000-0000-0000072B0000}"/>
    <cellStyle name="Comma 2 3 21 3" xfId="12984" xr:uid="{00000000-0005-0000-0000-0000082B0000}"/>
    <cellStyle name="Comma 2 3 21 3 2" xfId="50367" xr:uid="{00000000-0005-0000-0000-0000092B0000}"/>
    <cellStyle name="Comma 2 3 21 4" xfId="50368" xr:uid="{00000000-0005-0000-0000-00000A2B0000}"/>
    <cellStyle name="Comma 2 3 21 5" xfId="50369" xr:uid="{00000000-0005-0000-0000-00000B2B0000}"/>
    <cellStyle name="Comma 2 3 21 6" xfId="50370" xr:uid="{00000000-0005-0000-0000-00000C2B0000}"/>
    <cellStyle name="Comma 2 3 21 7" xfId="50371" xr:uid="{00000000-0005-0000-0000-00000D2B0000}"/>
    <cellStyle name="Comma 2 3 21 8" xfId="50372" xr:uid="{00000000-0005-0000-0000-00000E2B0000}"/>
    <cellStyle name="Comma 2 3 21 9" xfId="50373" xr:uid="{00000000-0005-0000-0000-00000F2B0000}"/>
    <cellStyle name="Comma 2 3 22" xfId="11028" xr:uid="{00000000-0005-0000-0000-0000102B0000}"/>
    <cellStyle name="Comma 2 3 23" xfId="11054" xr:uid="{00000000-0005-0000-0000-0000112B0000}"/>
    <cellStyle name="Comma 2 3 24" xfId="11092" xr:uid="{00000000-0005-0000-0000-0000122B0000}"/>
    <cellStyle name="Comma 2 3 25" xfId="11104" xr:uid="{00000000-0005-0000-0000-0000132B0000}"/>
    <cellStyle name="Comma 2 3 26" xfId="11121" xr:uid="{00000000-0005-0000-0000-0000142B0000}"/>
    <cellStyle name="Comma 2 3 27" xfId="11155" xr:uid="{00000000-0005-0000-0000-0000152B0000}"/>
    <cellStyle name="Comma 2 3 28" xfId="11182" xr:uid="{00000000-0005-0000-0000-0000162B0000}"/>
    <cellStyle name="Comma 2 3 29" xfId="11212" xr:uid="{00000000-0005-0000-0000-0000172B0000}"/>
    <cellStyle name="Comma 2 3 3" xfId="412" xr:uid="{00000000-0005-0000-0000-0000182B0000}"/>
    <cellStyle name="Comma 2 3 3 10" xfId="36066" xr:uid="{00000000-0005-0000-0000-0000192B0000}"/>
    <cellStyle name="Comma 2 3 3 11" xfId="5002" xr:uid="{00000000-0005-0000-0000-00001A2B0000}"/>
    <cellStyle name="Comma 2 3 3 2" xfId="413" xr:uid="{00000000-0005-0000-0000-00001B2B0000}"/>
    <cellStyle name="Comma 2 3 3 2 2" xfId="12074" xr:uid="{00000000-0005-0000-0000-00001C2B0000}"/>
    <cellStyle name="Comma 2 3 3 2 2 2" xfId="13427" xr:uid="{00000000-0005-0000-0000-00001D2B0000}"/>
    <cellStyle name="Comma 2 3 3 2 2 3" xfId="48730" xr:uid="{00000000-0005-0000-0000-00001E2B0000}"/>
    <cellStyle name="Comma 2 3 3 2 3" xfId="12270" xr:uid="{00000000-0005-0000-0000-00001F2B0000}"/>
    <cellStyle name="Comma 2 3 3 2 4" xfId="8588" xr:uid="{00000000-0005-0000-0000-0000202B0000}"/>
    <cellStyle name="Comma 2 3 3 2 5" xfId="48729" xr:uid="{00000000-0005-0000-0000-0000212B0000}"/>
    <cellStyle name="Comma 2 3 3 2 6" xfId="6956" xr:uid="{00000000-0005-0000-0000-0000222B0000}"/>
    <cellStyle name="Comma 2 3 3 2 7" xfId="50921" xr:uid="{00000000-0005-0000-0000-0000232B0000}"/>
    <cellStyle name="Comma 2 3 3 3" xfId="9781" xr:uid="{00000000-0005-0000-0000-0000242B0000}"/>
    <cellStyle name="Comma 2 3 3 3 2" xfId="48731" xr:uid="{00000000-0005-0000-0000-0000252B0000}"/>
    <cellStyle name="Comma 2 3 3 4" xfId="12073" xr:uid="{00000000-0005-0000-0000-0000262B0000}"/>
    <cellStyle name="Comma 2 3 3 4 2" xfId="13426" xr:uid="{00000000-0005-0000-0000-0000272B0000}"/>
    <cellStyle name="Comma 2 3 3 4 3" xfId="48732" xr:uid="{00000000-0005-0000-0000-0000282B0000}"/>
    <cellStyle name="Comma 2 3 3 5" xfId="8587" xr:uid="{00000000-0005-0000-0000-0000292B0000}"/>
    <cellStyle name="Comma 2 3 3 5 2" xfId="48733" xr:uid="{00000000-0005-0000-0000-00002A2B0000}"/>
    <cellStyle name="Comma 2 3 3 6" xfId="33616" xr:uid="{00000000-0005-0000-0000-00002B2B0000}"/>
    <cellStyle name="Comma 2 3 3 6 2" xfId="48734" xr:uid="{00000000-0005-0000-0000-00002C2B0000}"/>
    <cellStyle name="Comma 2 3 3 7" xfId="8241" xr:uid="{00000000-0005-0000-0000-00002D2B0000}"/>
    <cellStyle name="Comma 2 3 3 7 2" xfId="48735" xr:uid="{00000000-0005-0000-0000-00002E2B0000}"/>
    <cellStyle name="Comma 2 3 3 8" xfId="6955" xr:uid="{00000000-0005-0000-0000-00002F2B0000}"/>
    <cellStyle name="Comma 2 3 3 8 2" xfId="48736" xr:uid="{00000000-0005-0000-0000-0000302B0000}"/>
    <cellStyle name="Comma 2 3 3 9" xfId="35485" xr:uid="{00000000-0005-0000-0000-0000312B0000}"/>
    <cellStyle name="Comma 2 3 3 9 2" xfId="48728" xr:uid="{00000000-0005-0000-0000-0000322B0000}"/>
    <cellStyle name="Comma 2 3 30" xfId="11236" xr:uid="{00000000-0005-0000-0000-0000332B0000}"/>
    <cellStyle name="Comma 2 3 31" xfId="11258" xr:uid="{00000000-0005-0000-0000-0000342B0000}"/>
    <cellStyle name="Comma 2 3 32" xfId="10729" xr:uid="{00000000-0005-0000-0000-0000352B0000}"/>
    <cellStyle name="Comma 2 3 33" xfId="11542" xr:uid="{00000000-0005-0000-0000-0000362B0000}"/>
    <cellStyle name="Comma 2 3 34" xfId="11548" xr:uid="{00000000-0005-0000-0000-0000372B0000}"/>
    <cellStyle name="Comma 2 3 35" xfId="8578" xr:uid="{00000000-0005-0000-0000-0000382B0000}"/>
    <cellStyle name="Comma 2 3 36" xfId="33613" xr:uid="{00000000-0005-0000-0000-0000392B0000}"/>
    <cellStyle name="Comma 2 3 37" xfId="8099" xr:uid="{00000000-0005-0000-0000-00003A2B0000}"/>
    <cellStyle name="Comma 2 3 38" xfId="35212" xr:uid="{00000000-0005-0000-0000-00003B2B0000}"/>
    <cellStyle name="Comma 2 3 39" xfId="36059" xr:uid="{00000000-0005-0000-0000-00003C2B0000}"/>
    <cellStyle name="Comma 2 3 4" xfId="414" xr:uid="{00000000-0005-0000-0000-00003D2B0000}"/>
    <cellStyle name="Comma 2 3 4 10" xfId="36067" xr:uid="{00000000-0005-0000-0000-00003E2B0000}"/>
    <cellStyle name="Comma 2 3 4 11" xfId="4999" xr:uid="{00000000-0005-0000-0000-00003F2B0000}"/>
    <cellStyle name="Comma 2 3 4 2" xfId="415" xr:uid="{00000000-0005-0000-0000-0000402B0000}"/>
    <cellStyle name="Comma 2 3 4 2 2" xfId="12076" xr:uid="{00000000-0005-0000-0000-0000412B0000}"/>
    <cellStyle name="Comma 2 3 4 2 2 2" xfId="13429" xr:uid="{00000000-0005-0000-0000-0000422B0000}"/>
    <cellStyle name="Comma 2 3 4 2 2 3" xfId="48739" xr:uid="{00000000-0005-0000-0000-0000432B0000}"/>
    <cellStyle name="Comma 2 3 4 2 3" xfId="12272" xr:uid="{00000000-0005-0000-0000-0000442B0000}"/>
    <cellStyle name="Comma 2 3 4 2 4" xfId="8590" xr:uid="{00000000-0005-0000-0000-0000452B0000}"/>
    <cellStyle name="Comma 2 3 4 2 5" xfId="48738" xr:uid="{00000000-0005-0000-0000-0000462B0000}"/>
    <cellStyle name="Comma 2 3 4 2 6" xfId="6958" xr:uid="{00000000-0005-0000-0000-0000472B0000}"/>
    <cellStyle name="Comma 2 3 4 2 7" xfId="50922" xr:uid="{00000000-0005-0000-0000-0000482B0000}"/>
    <cellStyle name="Comma 2 3 4 3" xfId="9777" xr:uid="{00000000-0005-0000-0000-0000492B0000}"/>
    <cellStyle name="Comma 2 3 4 3 2" xfId="48740" xr:uid="{00000000-0005-0000-0000-00004A2B0000}"/>
    <cellStyle name="Comma 2 3 4 4" xfId="12075" xr:uid="{00000000-0005-0000-0000-00004B2B0000}"/>
    <cellStyle name="Comma 2 3 4 4 2" xfId="13428" xr:uid="{00000000-0005-0000-0000-00004C2B0000}"/>
    <cellStyle name="Comma 2 3 4 4 3" xfId="48741" xr:uid="{00000000-0005-0000-0000-00004D2B0000}"/>
    <cellStyle name="Comma 2 3 4 5" xfId="12271" xr:uid="{00000000-0005-0000-0000-00004E2B0000}"/>
    <cellStyle name="Comma 2 3 4 5 2" xfId="48742" xr:uid="{00000000-0005-0000-0000-00004F2B0000}"/>
    <cellStyle name="Comma 2 3 4 6" xfId="8589" xr:uid="{00000000-0005-0000-0000-0000502B0000}"/>
    <cellStyle name="Comma 2 3 4 6 2" xfId="48743" xr:uid="{00000000-0005-0000-0000-0000512B0000}"/>
    <cellStyle name="Comma 2 3 4 7" xfId="8242" xr:uid="{00000000-0005-0000-0000-0000522B0000}"/>
    <cellStyle name="Comma 2 3 4 7 2" xfId="48744" xr:uid="{00000000-0005-0000-0000-0000532B0000}"/>
    <cellStyle name="Comma 2 3 4 8" xfId="6957" xr:uid="{00000000-0005-0000-0000-0000542B0000}"/>
    <cellStyle name="Comma 2 3 4 8 2" xfId="48745" xr:uid="{00000000-0005-0000-0000-0000552B0000}"/>
    <cellStyle name="Comma 2 3 4 9" xfId="48737" xr:uid="{00000000-0005-0000-0000-0000562B0000}"/>
    <cellStyle name="Comma 2 3 5" xfId="416" xr:uid="{00000000-0005-0000-0000-0000572B0000}"/>
    <cellStyle name="Comma 2 3 5 10" xfId="36068" xr:uid="{00000000-0005-0000-0000-0000582B0000}"/>
    <cellStyle name="Comma 2 3 5 11" xfId="2114" xr:uid="{00000000-0005-0000-0000-0000592B0000}"/>
    <cellStyle name="Comma 2 3 5 12" xfId="50923" xr:uid="{00000000-0005-0000-0000-00005A2B0000}"/>
    <cellStyle name="Comma 2 3 5 2" xfId="6960" xr:uid="{00000000-0005-0000-0000-00005B2B0000}"/>
    <cellStyle name="Comma 2 3 5 2 2" xfId="12611" xr:uid="{00000000-0005-0000-0000-00005C2B0000}"/>
    <cellStyle name="Comma 2 3 5 2 2 2" xfId="48748" xr:uid="{00000000-0005-0000-0000-00005D2B0000}"/>
    <cellStyle name="Comma 2 3 5 2 3" xfId="9178" xr:uid="{00000000-0005-0000-0000-00005E2B0000}"/>
    <cellStyle name="Comma 2 3 5 2 4" xfId="48747" xr:uid="{00000000-0005-0000-0000-00005F2B0000}"/>
    <cellStyle name="Comma 2 3 5 3" xfId="9837" xr:uid="{00000000-0005-0000-0000-0000602B0000}"/>
    <cellStyle name="Comma 2 3 5 3 2" xfId="48749" xr:uid="{00000000-0005-0000-0000-0000612B0000}"/>
    <cellStyle name="Comma 2 3 5 4" xfId="12077" xr:uid="{00000000-0005-0000-0000-0000622B0000}"/>
    <cellStyle name="Comma 2 3 5 4 2" xfId="13430" xr:uid="{00000000-0005-0000-0000-0000632B0000}"/>
    <cellStyle name="Comma 2 3 5 4 3" xfId="48750" xr:uid="{00000000-0005-0000-0000-0000642B0000}"/>
    <cellStyle name="Comma 2 3 5 5" xfId="12273" xr:uid="{00000000-0005-0000-0000-0000652B0000}"/>
    <cellStyle name="Comma 2 3 5 5 2" xfId="48751" xr:uid="{00000000-0005-0000-0000-0000662B0000}"/>
    <cellStyle name="Comma 2 3 5 6" xfId="8591" xr:uid="{00000000-0005-0000-0000-0000672B0000}"/>
    <cellStyle name="Comma 2 3 5 6 2" xfId="48752" xr:uid="{00000000-0005-0000-0000-0000682B0000}"/>
    <cellStyle name="Comma 2 3 5 7" xfId="8243" xr:uid="{00000000-0005-0000-0000-0000692B0000}"/>
    <cellStyle name="Comma 2 3 5 7 2" xfId="48753" xr:uid="{00000000-0005-0000-0000-00006A2B0000}"/>
    <cellStyle name="Comma 2 3 5 8" xfId="6959" xr:uid="{00000000-0005-0000-0000-00006B2B0000}"/>
    <cellStyle name="Comma 2 3 5 8 2" xfId="48754" xr:uid="{00000000-0005-0000-0000-00006C2B0000}"/>
    <cellStyle name="Comma 2 3 5 9" xfId="48746" xr:uid="{00000000-0005-0000-0000-00006D2B0000}"/>
    <cellStyle name="Comma 2 3 6" xfId="417" xr:uid="{00000000-0005-0000-0000-00006E2B0000}"/>
    <cellStyle name="Comma 2 3 6 2" xfId="6962" xr:uid="{00000000-0005-0000-0000-00006F2B0000}"/>
    <cellStyle name="Comma 2 3 6 2 2" xfId="12612" xr:uid="{00000000-0005-0000-0000-0000702B0000}"/>
    <cellStyle name="Comma 2 3 6 2 3" xfId="9179" xr:uid="{00000000-0005-0000-0000-0000712B0000}"/>
    <cellStyle name="Comma 2 3 6 2 4" xfId="48756" xr:uid="{00000000-0005-0000-0000-0000722B0000}"/>
    <cellStyle name="Comma 2 3 6 3" xfId="9925" xr:uid="{00000000-0005-0000-0000-0000732B0000}"/>
    <cellStyle name="Comma 2 3 6 3 2" xfId="48755" xr:uid="{00000000-0005-0000-0000-0000742B0000}"/>
    <cellStyle name="Comma 2 3 6 4" xfId="12078" xr:uid="{00000000-0005-0000-0000-0000752B0000}"/>
    <cellStyle name="Comma 2 3 6 4 2" xfId="13431" xr:uid="{00000000-0005-0000-0000-0000762B0000}"/>
    <cellStyle name="Comma 2 3 6 5" xfId="12274" xr:uid="{00000000-0005-0000-0000-0000772B0000}"/>
    <cellStyle name="Comma 2 3 6 6" xfId="8592" xr:uid="{00000000-0005-0000-0000-0000782B0000}"/>
    <cellStyle name="Comma 2 3 6 7" xfId="36069" xr:uid="{00000000-0005-0000-0000-0000792B0000}"/>
    <cellStyle name="Comma 2 3 6 8" xfId="6961" xr:uid="{00000000-0005-0000-0000-00007A2B0000}"/>
    <cellStyle name="Comma 2 3 6 9" xfId="50924" xr:uid="{00000000-0005-0000-0000-00007B2B0000}"/>
    <cellStyle name="Comma 2 3 7" xfId="6963" xr:uid="{00000000-0005-0000-0000-00007C2B0000}"/>
    <cellStyle name="Comma 2 3 7 2" xfId="6964" xr:uid="{00000000-0005-0000-0000-00007D2B0000}"/>
    <cellStyle name="Comma 2 3 7 2 2" xfId="12613" xr:uid="{00000000-0005-0000-0000-00007E2B0000}"/>
    <cellStyle name="Comma 2 3 7 2 3" xfId="9180" xr:uid="{00000000-0005-0000-0000-00007F2B0000}"/>
    <cellStyle name="Comma 2 3 7 3" xfId="9911" xr:uid="{00000000-0005-0000-0000-0000802B0000}"/>
    <cellStyle name="Comma 2 3 7 4" xfId="12079" xr:uid="{00000000-0005-0000-0000-0000812B0000}"/>
    <cellStyle name="Comma 2 3 7 4 2" xfId="13432" xr:uid="{00000000-0005-0000-0000-0000822B0000}"/>
    <cellStyle name="Comma 2 3 7 5" xfId="12275" xr:uid="{00000000-0005-0000-0000-0000832B0000}"/>
    <cellStyle name="Comma 2 3 7 6" xfId="8593" xr:uid="{00000000-0005-0000-0000-0000842B0000}"/>
    <cellStyle name="Comma 2 3 7 7" xfId="48757" xr:uid="{00000000-0005-0000-0000-0000852B0000}"/>
    <cellStyle name="Comma 2 3 8" xfId="6965" xr:uid="{00000000-0005-0000-0000-0000862B0000}"/>
    <cellStyle name="Comma 2 3 8 2" xfId="6966" xr:uid="{00000000-0005-0000-0000-0000872B0000}"/>
    <cellStyle name="Comma 2 3 8 2 2" xfId="12614" xr:uid="{00000000-0005-0000-0000-0000882B0000}"/>
    <cellStyle name="Comma 2 3 8 2 3" xfId="9181" xr:uid="{00000000-0005-0000-0000-0000892B0000}"/>
    <cellStyle name="Comma 2 3 8 3" xfId="9846" xr:uid="{00000000-0005-0000-0000-00008A2B0000}"/>
    <cellStyle name="Comma 2 3 8 4" xfId="12080" xr:uid="{00000000-0005-0000-0000-00008B2B0000}"/>
    <cellStyle name="Comma 2 3 8 4 2" xfId="13433" xr:uid="{00000000-0005-0000-0000-00008C2B0000}"/>
    <cellStyle name="Comma 2 3 8 5" xfId="12276" xr:uid="{00000000-0005-0000-0000-00008D2B0000}"/>
    <cellStyle name="Comma 2 3 8 6" xfId="8594" xr:uid="{00000000-0005-0000-0000-00008E2B0000}"/>
    <cellStyle name="Comma 2 3 8 7" xfId="48758" xr:uid="{00000000-0005-0000-0000-00008F2B0000}"/>
    <cellStyle name="Comma 2 3 9" xfId="6967" xr:uid="{00000000-0005-0000-0000-0000902B0000}"/>
    <cellStyle name="Comma 2 3 9 2" xfId="6968" xr:uid="{00000000-0005-0000-0000-0000912B0000}"/>
    <cellStyle name="Comma 2 3 9 2 2" xfId="12615" xr:uid="{00000000-0005-0000-0000-0000922B0000}"/>
    <cellStyle name="Comma 2 3 9 2 3" xfId="9182" xr:uid="{00000000-0005-0000-0000-0000932B0000}"/>
    <cellStyle name="Comma 2 3 9 3" xfId="9788" xr:uid="{00000000-0005-0000-0000-0000942B0000}"/>
    <cellStyle name="Comma 2 3 9 4" xfId="48759" xr:uid="{00000000-0005-0000-0000-0000952B0000}"/>
    <cellStyle name="Comma 2 30" xfId="9789" xr:uid="{00000000-0005-0000-0000-0000962B0000}"/>
    <cellStyle name="Comma 2 30 2" xfId="13023" xr:uid="{00000000-0005-0000-0000-0000972B0000}"/>
    <cellStyle name="Comma 2 30 3" xfId="41649" xr:uid="{00000000-0005-0000-0000-0000982B0000}"/>
    <cellStyle name="Comma 2 31" xfId="9807" xr:uid="{00000000-0005-0000-0000-0000992B0000}"/>
    <cellStyle name="Comma 2 31 2" xfId="13027" xr:uid="{00000000-0005-0000-0000-00009A2B0000}"/>
    <cellStyle name="Comma 2 31 3" xfId="41652" xr:uid="{00000000-0005-0000-0000-00009B2B0000}"/>
    <cellStyle name="Comma 2 32" xfId="10202" xr:uid="{00000000-0005-0000-0000-00009C2B0000}"/>
    <cellStyle name="Comma 2 32 2" xfId="13078" xr:uid="{00000000-0005-0000-0000-00009D2B0000}"/>
    <cellStyle name="Comma 2 32 3" xfId="41731" xr:uid="{00000000-0005-0000-0000-00009E2B0000}"/>
    <cellStyle name="Comma 2 33" xfId="10986" xr:uid="{00000000-0005-0000-0000-00009F2B0000}"/>
    <cellStyle name="Comma 2 33 2" xfId="13227" xr:uid="{00000000-0005-0000-0000-0000A02B0000}"/>
    <cellStyle name="Comma 2 33 3" xfId="42054" xr:uid="{00000000-0005-0000-0000-0000A12B0000}"/>
    <cellStyle name="Comma 2 34" xfId="11125" xr:uid="{00000000-0005-0000-0000-0000A22B0000}"/>
    <cellStyle name="Comma 2 34 2" xfId="13258" xr:uid="{00000000-0005-0000-0000-0000A32B0000}"/>
    <cellStyle name="Comma 2 34 3" xfId="41930" xr:uid="{00000000-0005-0000-0000-0000A42B0000}"/>
    <cellStyle name="Comma 2 35" xfId="11149" xr:uid="{00000000-0005-0000-0000-0000A52B0000}"/>
    <cellStyle name="Comma 2 35 2" xfId="13266" xr:uid="{00000000-0005-0000-0000-0000A62B0000}"/>
    <cellStyle name="Comma 2 35 3" xfId="41758" xr:uid="{00000000-0005-0000-0000-0000A72B0000}"/>
    <cellStyle name="Comma 2 36" xfId="11173" xr:uid="{00000000-0005-0000-0000-0000A82B0000}"/>
    <cellStyle name="Comma 2 36 2" xfId="13273" xr:uid="{00000000-0005-0000-0000-0000A92B0000}"/>
    <cellStyle name="Comma 2 36 3" xfId="48651" xr:uid="{00000000-0005-0000-0000-0000AA2B0000}"/>
    <cellStyle name="Comma 2 37" xfId="11203" xr:uid="{00000000-0005-0000-0000-0000AB2B0000}"/>
    <cellStyle name="Comma 2 37 2" xfId="13280" xr:uid="{00000000-0005-0000-0000-0000AC2B0000}"/>
    <cellStyle name="Comma 2 38" xfId="11228" xr:uid="{00000000-0005-0000-0000-0000AD2B0000}"/>
    <cellStyle name="Comma 2 38 2" xfId="13285" xr:uid="{00000000-0005-0000-0000-0000AE2B0000}"/>
    <cellStyle name="Comma 2 39" xfId="11251" xr:uid="{00000000-0005-0000-0000-0000AF2B0000}"/>
    <cellStyle name="Comma 2 39 2" xfId="13291" xr:uid="{00000000-0005-0000-0000-0000B02B0000}"/>
    <cellStyle name="Comma 2 4" xfId="418" xr:uid="{00000000-0005-0000-0000-0000B12B0000}"/>
    <cellStyle name="Comma 2 4 10" xfId="36070" xr:uid="{00000000-0005-0000-0000-0000B22B0000}"/>
    <cellStyle name="Comma 2 4 2" xfId="419" xr:uid="{00000000-0005-0000-0000-0000B32B0000}"/>
    <cellStyle name="Comma 2 4 2 10" xfId="48761" xr:uid="{00000000-0005-0000-0000-0000B42B0000}"/>
    <cellStyle name="Comma 2 4 2 11" xfId="5004" xr:uid="{00000000-0005-0000-0000-0000B52B0000}"/>
    <cellStyle name="Comma 2 4 2 2" xfId="420" xr:uid="{00000000-0005-0000-0000-0000B62B0000}"/>
    <cellStyle name="Comma 2 4 2 2 2" xfId="9963" xr:uid="{00000000-0005-0000-0000-0000B72B0000}"/>
    <cellStyle name="Comma 2 4 2 2 2 2" xfId="48763" xr:uid="{00000000-0005-0000-0000-0000B82B0000}"/>
    <cellStyle name="Comma 2 4 2 2 3" xfId="12616" xr:uid="{00000000-0005-0000-0000-0000B92B0000}"/>
    <cellStyle name="Comma 2 4 2 2 4" xfId="9183" xr:uid="{00000000-0005-0000-0000-0000BA2B0000}"/>
    <cellStyle name="Comma 2 4 2 2 5" xfId="48762" xr:uid="{00000000-0005-0000-0000-0000BB2B0000}"/>
    <cellStyle name="Comma 2 4 2 2 6" xfId="6970" xr:uid="{00000000-0005-0000-0000-0000BC2B0000}"/>
    <cellStyle name="Comma 2 4 2 2 7" xfId="50925" xr:uid="{00000000-0005-0000-0000-0000BD2B0000}"/>
    <cellStyle name="Comma 2 4 2 3" xfId="6971" xr:uid="{00000000-0005-0000-0000-0000BE2B0000}"/>
    <cellStyle name="Comma 2 4 2 3 2" xfId="10037" xr:uid="{00000000-0005-0000-0000-0000BF2B0000}"/>
    <cellStyle name="Comma 2 4 2 3 3" xfId="12997" xr:uid="{00000000-0005-0000-0000-0000C02B0000}"/>
    <cellStyle name="Comma 2 4 2 3 4" xfId="9653" xr:uid="{00000000-0005-0000-0000-0000C12B0000}"/>
    <cellStyle name="Comma 2 4 2 3 5" xfId="48764" xr:uid="{00000000-0005-0000-0000-0000C22B0000}"/>
    <cellStyle name="Comma 2 4 2 4" xfId="12082" xr:uid="{00000000-0005-0000-0000-0000C32B0000}"/>
    <cellStyle name="Comma 2 4 2 4 2" xfId="13435" xr:uid="{00000000-0005-0000-0000-0000C42B0000}"/>
    <cellStyle name="Comma 2 4 2 4 3" xfId="48765" xr:uid="{00000000-0005-0000-0000-0000C52B0000}"/>
    <cellStyle name="Comma 2 4 2 5" xfId="12277" xr:uid="{00000000-0005-0000-0000-0000C62B0000}"/>
    <cellStyle name="Comma 2 4 2 5 2" xfId="48766" xr:uid="{00000000-0005-0000-0000-0000C72B0000}"/>
    <cellStyle name="Comma 2 4 2 6" xfId="33618" xr:uid="{00000000-0005-0000-0000-0000C82B0000}"/>
    <cellStyle name="Comma 2 4 2 6 2" xfId="48767" xr:uid="{00000000-0005-0000-0000-0000C92B0000}"/>
    <cellStyle name="Comma 2 4 2 7" xfId="8596" xr:uid="{00000000-0005-0000-0000-0000CA2B0000}"/>
    <cellStyle name="Comma 2 4 2 7 2" xfId="48768" xr:uid="{00000000-0005-0000-0000-0000CB2B0000}"/>
    <cellStyle name="Comma 2 4 2 8" xfId="6969" xr:uid="{00000000-0005-0000-0000-0000CC2B0000}"/>
    <cellStyle name="Comma 2 4 2 8 2" xfId="48769" xr:uid="{00000000-0005-0000-0000-0000CD2B0000}"/>
    <cellStyle name="Comma 2 4 2 9" xfId="35487" xr:uid="{00000000-0005-0000-0000-0000CE2B0000}"/>
    <cellStyle name="Comma 2 4 3" xfId="421" xr:uid="{00000000-0005-0000-0000-0000CF2B0000}"/>
    <cellStyle name="Comma 2 4 3 2" xfId="422" xr:uid="{00000000-0005-0000-0000-0000D02B0000}"/>
    <cellStyle name="Comma 2 4 3 2 2" xfId="12617" xr:uid="{00000000-0005-0000-0000-0000D12B0000}"/>
    <cellStyle name="Comma 2 4 3 2 3" xfId="50926" xr:uid="{00000000-0005-0000-0000-0000D22B0000}"/>
    <cellStyle name="Comma 2 4 3 3" xfId="9184" xr:uid="{00000000-0005-0000-0000-0000D32B0000}"/>
    <cellStyle name="Comma 2 4 3 4" xfId="6972" xr:uid="{00000000-0005-0000-0000-0000D42B0000}"/>
    <cellStyle name="Comma 2 4 3 5" xfId="48760" xr:uid="{00000000-0005-0000-0000-0000D52B0000}"/>
    <cellStyle name="Comma 2 4 3 6" xfId="5003" xr:uid="{00000000-0005-0000-0000-0000D62B0000}"/>
    <cellStyle name="Comma 2 4 4" xfId="423" xr:uid="{00000000-0005-0000-0000-0000D72B0000}"/>
    <cellStyle name="Comma 2 4 4 2" xfId="424" xr:uid="{00000000-0005-0000-0000-0000D82B0000}"/>
    <cellStyle name="Comma 2 4 4 2 2" xfId="12988" xr:uid="{00000000-0005-0000-0000-0000D92B0000}"/>
    <cellStyle name="Comma 2 4 4 2 3" xfId="50927" xr:uid="{00000000-0005-0000-0000-0000DA2B0000}"/>
    <cellStyle name="Comma 2 4 4 3" xfId="9588" xr:uid="{00000000-0005-0000-0000-0000DB2B0000}"/>
    <cellStyle name="Comma 2 4 4 4" xfId="6973" xr:uid="{00000000-0005-0000-0000-0000DC2B0000}"/>
    <cellStyle name="Comma 2 4 4 5" xfId="2116" xr:uid="{00000000-0005-0000-0000-0000DD2B0000}"/>
    <cellStyle name="Comma 2 4 5" xfId="425" xr:uid="{00000000-0005-0000-0000-0000DE2B0000}"/>
    <cellStyle name="Comma 2 4 5 2" xfId="13434" xr:uid="{00000000-0005-0000-0000-0000DF2B0000}"/>
    <cellStyle name="Comma 2 4 5 3" xfId="12081" xr:uid="{00000000-0005-0000-0000-0000E02B0000}"/>
    <cellStyle name="Comma 2 4 5 4" xfId="50928" xr:uid="{00000000-0005-0000-0000-0000E12B0000}"/>
    <cellStyle name="Comma 2 4 6" xfId="426" xr:uid="{00000000-0005-0000-0000-0000E22B0000}"/>
    <cellStyle name="Comma 2 4 6 2" xfId="8595" xr:uid="{00000000-0005-0000-0000-0000E32B0000}"/>
    <cellStyle name="Comma 2 4 6 3" xfId="50929" xr:uid="{00000000-0005-0000-0000-0000E42B0000}"/>
    <cellStyle name="Comma 2 4 7" xfId="33617" xr:uid="{00000000-0005-0000-0000-0000E52B0000}"/>
    <cellStyle name="Comma 2 4 7 2" xfId="51223" xr:uid="{00000000-0005-0000-0000-0000E62B0000}"/>
    <cellStyle name="Comma 2 4 8" xfId="8101" xr:uid="{00000000-0005-0000-0000-0000E72B0000}"/>
    <cellStyle name="Comma 2 4 9" xfId="35214" xr:uid="{00000000-0005-0000-0000-0000E82B0000}"/>
    <cellStyle name="Comma 2 40" xfId="10221" xr:uid="{00000000-0005-0000-0000-0000E92B0000}"/>
    <cellStyle name="Comma 2 40 2" xfId="13082" xr:uid="{00000000-0005-0000-0000-0000EA2B0000}"/>
    <cellStyle name="Comma 2 41" xfId="10448" xr:uid="{00000000-0005-0000-0000-0000EB2B0000}"/>
    <cellStyle name="Comma 2 41 2" xfId="13111" xr:uid="{00000000-0005-0000-0000-0000EC2B0000}"/>
    <cellStyle name="Comma 2 42" xfId="11532" xr:uid="{00000000-0005-0000-0000-0000ED2B0000}"/>
    <cellStyle name="Comma 2 42 2" xfId="13363" xr:uid="{00000000-0005-0000-0000-0000EE2B0000}"/>
    <cellStyle name="Comma 2 43" xfId="8138" xr:uid="{00000000-0005-0000-0000-0000EF2B0000}"/>
    <cellStyle name="Comma 2 43 2" xfId="13536" xr:uid="{00000000-0005-0000-0000-0000F02B0000}"/>
    <cellStyle name="Comma 2 43 3" xfId="19092" xr:uid="{00000000-0005-0000-0000-0000F12B0000}"/>
    <cellStyle name="Comma 2 43 3 2" xfId="25727" xr:uid="{00000000-0005-0000-0000-0000F22B0000}"/>
    <cellStyle name="Comma 2 43 3 3" xfId="29687" xr:uid="{00000000-0005-0000-0000-0000F32B0000}"/>
    <cellStyle name="Comma 2 43 4" xfId="23417" xr:uid="{00000000-0005-0000-0000-0000F42B0000}"/>
    <cellStyle name="Comma 2 43 5" xfId="29557" xr:uid="{00000000-0005-0000-0000-0000F52B0000}"/>
    <cellStyle name="Comma 2 44" xfId="9140" xr:uid="{00000000-0005-0000-0000-0000F62B0000}"/>
    <cellStyle name="Comma 2 45" xfId="15121" xr:uid="{00000000-0005-0000-0000-0000F72B0000}"/>
    <cellStyle name="Comma 2 45 2" xfId="23017" xr:uid="{00000000-0005-0000-0000-0000F82B0000}"/>
    <cellStyle name="Comma 2 45 2 2" xfId="27998" xr:uid="{00000000-0005-0000-0000-0000F92B0000}"/>
    <cellStyle name="Comma 2 45 2 3" xfId="32102" xr:uid="{00000000-0005-0000-0000-0000FA2B0000}"/>
    <cellStyle name="Comma 2 45 3" xfId="15152" xr:uid="{00000000-0005-0000-0000-0000FB2B0000}"/>
    <cellStyle name="Comma 2 45 4" xfId="25701" xr:uid="{00000000-0005-0000-0000-0000FC2B0000}"/>
    <cellStyle name="Comma 2 45 5" xfId="29558" xr:uid="{00000000-0005-0000-0000-0000FD2B0000}"/>
    <cellStyle name="Comma 2 46" xfId="15126" xr:uid="{00000000-0005-0000-0000-0000FE2B0000}"/>
    <cellStyle name="Comma 2 46 2" xfId="23021" xr:uid="{00000000-0005-0000-0000-0000FF2B0000}"/>
    <cellStyle name="Comma 2 46 2 2" xfId="28001" xr:uid="{00000000-0005-0000-0000-0000002C0000}"/>
    <cellStyle name="Comma 2 46 2 3" xfId="32105" xr:uid="{00000000-0005-0000-0000-0000012C0000}"/>
    <cellStyle name="Comma 2 46 3" xfId="15153" xr:uid="{00000000-0005-0000-0000-0000022C0000}"/>
    <cellStyle name="Comma 2 46 4" xfId="25704" xr:uid="{00000000-0005-0000-0000-0000032C0000}"/>
    <cellStyle name="Comma 2 46 5" xfId="29559" xr:uid="{00000000-0005-0000-0000-0000042C0000}"/>
    <cellStyle name="Comma 2 47" xfId="15120" xr:uid="{00000000-0005-0000-0000-0000052C0000}"/>
    <cellStyle name="Comma 2 47 2" xfId="23016" xr:uid="{00000000-0005-0000-0000-0000062C0000}"/>
    <cellStyle name="Comma 2 47 2 2" xfId="27997" xr:uid="{00000000-0005-0000-0000-0000072C0000}"/>
    <cellStyle name="Comma 2 47 2 3" xfId="32101" xr:uid="{00000000-0005-0000-0000-0000082C0000}"/>
    <cellStyle name="Comma 2 47 3" xfId="15154" xr:uid="{00000000-0005-0000-0000-0000092C0000}"/>
    <cellStyle name="Comma 2 47 4" xfId="25700" xr:uid="{00000000-0005-0000-0000-00000A2C0000}"/>
    <cellStyle name="Comma 2 47 5" xfId="29560" xr:uid="{00000000-0005-0000-0000-00000B2C0000}"/>
    <cellStyle name="Comma 2 48" xfId="15150" xr:uid="{00000000-0005-0000-0000-00000C2C0000}"/>
    <cellStyle name="Comma 2 49" xfId="15166" xr:uid="{00000000-0005-0000-0000-00000D2C0000}"/>
    <cellStyle name="Comma 2 5" xfId="427" xr:uid="{00000000-0005-0000-0000-00000E2C0000}"/>
    <cellStyle name="Comma 2 5 2" xfId="428" xr:uid="{00000000-0005-0000-0000-00000F2C0000}"/>
    <cellStyle name="Comma 2 5 2 10" xfId="5006" xr:uid="{00000000-0005-0000-0000-0000102C0000}"/>
    <cellStyle name="Comma 2 5 2 2" xfId="429" xr:uid="{00000000-0005-0000-0000-0000112C0000}"/>
    <cellStyle name="Comma 2 5 2 2 2" xfId="9959" xr:uid="{00000000-0005-0000-0000-0000122C0000}"/>
    <cellStyle name="Comma 2 5 2 2 3" xfId="13011" xr:uid="{00000000-0005-0000-0000-0000132C0000}"/>
    <cellStyle name="Comma 2 5 2 2 4" xfId="9684" xr:uid="{00000000-0005-0000-0000-0000142C0000}"/>
    <cellStyle name="Comma 2 5 2 2 5" xfId="50930" xr:uid="{00000000-0005-0000-0000-0000152C0000}"/>
    <cellStyle name="Comma 2 5 2 3" xfId="10033" xr:uid="{00000000-0005-0000-0000-0000162C0000}"/>
    <cellStyle name="Comma 2 5 2 3 2" xfId="51224" xr:uid="{00000000-0005-0000-0000-0000172C0000}"/>
    <cellStyle name="Comma 2 5 2 4" xfId="12278" xr:uid="{00000000-0005-0000-0000-0000182C0000}"/>
    <cellStyle name="Comma 2 5 2 5" xfId="33620" xr:uid="{00000000-0005-0000-0000-0000192C0000}"/>
    <cellStyle name="Comma 2 5 2 6" xfId="8598" xr:uid="{00000000-0005-0000-0000-00001A2C0000}"/>
    <cellStyle name="Comma 2 5 2 7" xfId="6974" xr:uid="{00000000-0005-0000-0000-00001B2C0000}"/>
    <cellStyle name="Comma 2 5 2 8" xfId="35488" xr:uid="{00000000-0005-0000-0000-00001C2C0000}"/>
    <cellStyle name="Comma 2 5 2 9" xfId="47741" xr:uid="{00000000-0005-0000-0000-00001D2C0000}"/>
    <cellStyle name="Comma 2 5 3" xfId="430" xr:uid="{00000000-0005-0000-0000-00001E2C0000}"/>
    <cellStyle name="Comma 2 5 3 2" xfId="431" xr:uid="{00000000-0005-0000-0000-00001F2C0000}"/>
    <cellStyle name="Comma 2 5 3 2 10" xfId="5008" xr:uid="{00000000-0005-0000-0000-0000202C0000}"/>
    <cellStyle name="Comma 2 5 3 2 11" xfId="2118" xr:uid="{00000000-0005-0000-0000-0000212C0000}"/>
    <cellStyle name="Comma 2 5 3 2 12" xfId="35216" xr:uid="{00000000-0005-0000-0000-0000222C0000}"/>
    <cellStyle name="Comma 2 5 3 2 13" xfId="36072" xr:uid="{00000000-0005-0000-0000-0000232C0000}"/>
    <cellStyle name="Comma 2 5 3 2 14" xfId="50931" xr:uid="{00000000-0005-0000-0000-0000242C0000}"/>
    <cellStyle name="Comma 2 5 3 2 2" xfId="432" xr:uid="{00000000-0005-0000-0000-0000252C0000}"/>
    <cellStyle name="Comma 2 5 3 2 2 10" xfId="35217" xr:uid="{00000000-0005-0000-0000-0000262C0000}"/>
    <cellStyle name="Comma 2 5 3 2 2 11" xfId="36073" xr:uid="{00000000-0005-0000-0000-0000272C0000}"/>
    <cellStyle name="Comma 2 5 3 2 2 12" xfId="50932" xr:uid="{00000000-0005-0000-0000-0000282C0000}"/>
    <cellStyle name="Comma 2 5 3 2 2 2" xfId="1404" xr:uid="{00000000-0005-0000-0000-0000292C0000}"/>
    <cellStyle name="Comma 2 5 3 2 2 2 2" xfId="2120" xr:uid="{00000000-0005-0000-0000-00002A2C0000}"/>
    <cellStyle name="Comma 2 5 3 2 2 2 2 2" xfId="12279" xr:uid="{00000000-0005-0000-0000-00002B2C0000}"/>
    <cellStyle name="Comma 2 5 3 2 2 2 3" xfId="8599" xr:uid="{00000000-0005-0000-0000-00002C2C0000}"/>
    <cellStyle name="Comma 2 5 3 2 2 2 4" xfId="35490" xr:uid="{00000000-0005-0000-0000-00002D2C0000}"/>
    <cellStyle name="Comma 2 5 3 2 2 2 5" xfId="36074" xr:uid="{00000000-0005-0000-0000-00002E2C0000}"/>
    <cellStyle name="Comma 2 5 3 2 2 3" xfId="1405" xr:uid="{00000000-0005-0000-0000-00002F2C0000}"/>
    <cellStyle name="Comma 2 5 3 2 2 3 2" xfId="2121" xr:uid="{00000000-0005-0000-0000-0000302C0000}"/>
    <cellStyle name="Comma 2 5 3 2 2 3 3" xfId="36075" xr:uid="{00000000-0005-0000-0000-0000312C0000}"/>
    <cellStyle name="Comma 2 5 3 2 2 4" xfId="1406" xr:uid="{00000000-0005-0000-0000-0000322C0000}"/>
    <cellStyle name="Comma 2 5 3 2 2 4 2" xfId="2122" xr:uid="{00000000-0005-0000-0000-0000332C0000}"/>
    <cellStyle name="Comma 2 5 3 2 2 4 3" xfId="36076" xr:uid="{00000000-0005-0000-0000-0000342C0000}"/>
    <cellStyle name="Comma 2 5 3 2 2 5" xfId="1407" xr:uid="{00000000-0005-0000-0000-0000352C0000}"/>
    <cellStyle name="Comma 2 5 3 2 2 5 2" xfId="2123" xr:uid="{00000000-0005-0000-0000-0000362C0000}"/>
    <cellStyle name="Comma 2 5 3 2 2 5 3" xfId="36077" xr:uid="{00000000-0005-0000-0000-0000372C0000}"/>
    <cellStyle name="Comma 2 5 3 2 2 6" xfId="1408" xr:uid="{00000000-0005-0000-0000-0000382C0000}"/>
    <cellStyle name="Comma 2 5 3 2 2 6 2" xfId="2124" xr:uid="{00000000-0005-0000-0000-0000392C0000}"/>
    <cellStyle name="Comma 2 5 3 2 2 6 3" xfId="36078" xr:uid="{00000000-0005-0000-0000-00003A2C0000}"/>
    <cellStyle name="Comma 2 5 3 2 2 7" xfId="1409" xr:uid="{00000000-0005-0000-0000-00003B2C0000}"/>
    <cellStyle name="Comma 2 5 3 2 2 7 2" xfId="2125" xr:uid="{00000000-0005-0000-0000-00003C2C0000}"/>
    <cellStyle name="Comma 2 5 3 2 2 7 3" xfId="36079" xr:uid="{00000000-0005-0000-0000-00003D2C0000}"/>
    <cellStyle name="Comma 2 5 3 2 2 8" xfId="2119" xr:uid="{00000000-0005-0000-0000-00003E2C0000}"/>
    <cellStyle name="Comma 2 5 3 2 2 9" xfId="6975" xr:uid="{00000000-0005-0000-0000-00003F2C0000}"/>
    <cellStyle name="Comma 2 5 3 2 3" xfId="433" xr:uid="{00000000-0005-0000-0000-0000402C0000}"/>
    <cellStyle name="Comma 2 5 3 2 3 2" xfId="2126" xr:uid="{00000000-0005-0000-0000-0000412C0000}"/>
    <cellStyle name="Comma 2 5 3 2 3 2 2" xfId="12280" xr:uid="{00000000-0005-0000-0000-0000422C0000}"/>
    <cellStyle name="Comma 2 5 3 2 3 2 3" xfId="35491" xr:uid="{00000000-0005-0000-0000-0000432C0000}"/>
    <cellStyle name="Comma 2 5 3 2 3 3" xfId="8600" xr:uid="{00000000-0005-0000-0000-0000442C0000}"/>
    <cellStyle name="Comma 2 5 3 2 3 4" xfId="35218" xr:uid="{00000000-0005-0000-0000-0000452C0000}"/>
    <cellStyle name="Comma 2 5 3 2 3 5" xfId="36080" xr:uid="{00000000-0005-0000-0000-0000462C0000}"/>
    <cellStyle name="Comma 2 5 3 2 3 6" xfId="50933" xr:uid="{00000000-0005-0000-0000-0000472C0000}"/>
    <cellStyle name="Comma 2 5 3 2 4" xfId="434" xr:uid="{00000000-0005-0000-0000-0000482C0000}"/>
    <cellStyle name="Comma 2 5 3 2 4 2" xfId="2127" xr:uid="{00000000-0005-0000-0000-0000492C0000}"/>
    <cellStyle name="Comma 2 5 3 2 4 2 2" xfId="35492" xr:uid="{00000000-0005-0000-0000-00004A2C0000}"/>
    <cellStyle name="Comma 2 5 3 2 4 3" xfId="33622" xr:uid="{00000000-0005-0000-0000-00004B2C0000}"/>
    <cellStyle name="Comma 2 5 3 2 4 4" xfId="35219" xr:uid="{00000000-0005-0000-0000-00004C2C0000}"/>
    <cellStyle name="Comma 2 5 3 2 4 5" xfId="36081" xr:uid="{00000000-0005-0000-0000-00004D2C0000}"/>
    <cellStyle name="Comma 2 5 3 2 4 6" xfId="50934" xr:uid="{00000000-0005-0000-0000-00004E2C0000}"/>
    <cellStyle name="Comma 2 5 3 2 5" xfId="435" xr:uid="{00000000-0005-0000-0000-00004F2C0000}"/>
    <cellStyle name="Comma 2 5 3 2 5 2" xfId="2128" xr:uid="{00000000-0005-0000-0000-0000502C0000}"/>
    <cellStyle name="Comma 2 5 3 2 5 2 2" xfId="35493" xr:uid="{00000000-0005-0000-0000-0000512C0000}"/>
    <cellStyle name="Comma 2 5 3 2 5 3" xfId="35220" xr:uid="{00000000-0005-0000-0000-0000522C0000}"/>
    <cellStyle name="Comma 2 5 3 2 5 4" xfId="36082" xr:uid="{00000000-0005-0000-0000-0000532C0000}"/>
    <cellStyle name="Comma 2 5 3 2 5 5" xfId="50935" xr:uid="{00000000-0005-0000-0000-0000542C0000}"/>
    <cellStyle name="Comma 2 5 3 2 6" xfId="436" xr:uid="{00000000-0005-0000-0000-0000552C0000}"/>
    <cellStyle name="Comma 2 5 3 2 6 2" xfId="2129" xr:uid="{00000000-0005-0000-0000-0000562C0000}"/>
    <cellStyle name="Comma 2 5 3 2 6 3" xfId="35489" xr:uid="{00000000-0005-0000-0000-0000572C0000}"/>
    <cellStyle name="Comma 2 5 3 2 6 4" xfId="36083" xr:uid="{00000000-0005-0000-0000-0000582C0000}"/>
    <cellStyle name="Comma 2 5 3 2 6 5" xfId="50936" xr:uid="{00000000-0005-0000-0000-0000592C0000}"/>
    <cellStyle name="Comma 2 5 3 2 7" xfId="1410" xr:uid="{00000000-0005-0000-0000-00005A2C0000}"/>
    <cellStyle name="Comma 2 5 3 2 7 2" xfId="2130" xr:uid="{00000000-0005-0000-0000-00005B2C0000}"/>
    <cellStyle name="Comma 2 5 3 2 7 3" xfId="36084" xr:uid="{00000000-0005-0000-0000-00005C2C0000}"/>
    <cellStyle name="Comma 2 5 3 2 8" xfId="1411" xr:uid="{00000000-0005-0000-0000-00005D2C0000}"/>
    <cellStyle name="Comma 2 5 3 2 8 2" xfId="2131" xr:uid="{00000000-0005-0000-0000-00005E2C0000}"/>
    <cellStyle name="Comma 2 5 3 2 8 3" xfId="36085" xr:uid="{00000000-0005-0000-0000-00005F2C0000}"/>
    <cellStyle name="Comma 2 5 3 2 9" xfId="1412" xr:uid="{00000000-0005-0000-0000-0000602C0000}"/>
    <cellStyle name="Comma 2 5 3 2 9 2" xfId="2132" xr:uid="{00000000-0005-0000-0000-0000612C0000}"/>
    <cellStyle name="Comma 2 5 3 2 9 3" xfId="36086" xr:uid="{00000000-0005-0000-0000-0000622C0000}"/>
    <cellStyle name="Comma 2 5 3 3" xfId="12987" xr:uid="{00000000-0005-0000-0000-0000632C0000}"/>
    <cellStyle name="Comma 2 5 3 4" xfId="33621" xr:uid="{00000000-0005-0000-0000-0000642C0000}"/>
    <cellStyle name="Comma 2 5 3 5" xfId="9583" xr:uid="{00000000-0005-0000-0000-0000652C0000}"/>
    <cellStyle name="Comma 2 5 3 6" xfId="5007" xr:uid="{00000000-0005-0000-0000-0000662C0000}"/>
    <cellStyle name="Comma 2 5 4" xfId="437" xr:uid="{00000000-0005-0000-0000-0000672C0000}"/>
    <cellStyle name="Comma 2 5 4 2" xfId="438" xr:uid="{00000000-0005-0000-0000-0000682C0000}"/>
    <cellStyle name="Comma 2 5 4 2 2" xfId="8597" xr:uid="{00000000-0005-0000-0000-0000692C0000}"/>
    <cellStyle name="Comma 2 5 4 2 3" xfId="50937" xr:uid="{00000000-0005-0000-0000-00006A2C0000}"/>
    <cellStyle name="Comma 2 5 4 3" xfId="5005" xr:uid="{00000000-0005-0000-0000-00006B2C0000}"/>
    <cellStyle name="Comma 2 5 5" xfId="439" xr:uid="{00000000-0005-0000-0000-00006C2C0000}"/>
    <cellStyle name="Comma 2 5 5 2" xfId="33619" xr:uid="{00000000-0005-0000-0000-00006D2C0000}"/>
    <cellStyle name="Comma 2 5 5 3" xfId="2117" xr:uid="{00000000-0005-0000-0000-00006E2C0000}"/>
    <cellStyle name="Comma 2 5 5 4" xfId="50938" xr:uid="{00000000-0005-0000-0000-00006F2C0000}"/>
    <cellStyle name="Comma 2 5 6" xfId="440" xr:uid="{00000000-0005-0000-0000-0000702C0000}"/>
    <cellStyle name="Comma 2 5 6 2" xfId="8136" xr:uid="{00000000-0005-0000-0000-0000712C0000}"/>
    <cellStyle name="Comma 2 5 6 3" xfId="50939" xr:uid="{00000000-0005-0000-0000-0000722C0000}"/>
    <cellStyle name="Comma 2 5 7" xfId="35215" xr:uid="{00000000-0005-0000-0000-0000732C0000}"/>
    <cellStyle name="Comma 2 5 7 2" xfId="51225" xr:uid="{00000000-0005-0000-0000-0000742C0000}"/>
    <cellStyle name="Comma 2 5 8" xfId="36071" xr:uid="{00000000-0005-0000-0000-0000752C0000}"/>
    <cellStyle name="Comma 2 50" xfId="23207" xr:uid="{00000000-0005-0000-0000-0000762C0000}"/>
    <cellStyle name="Comma 2 51" xfId="23314" xr:uid="{00000000-0005-0000-0000-0000772C0000}"/>
    <cellStyle name="Comma 2 52" xfId="28493" xr:uid="{00000000-0005-0000-0000-0000782C0000}"/>
    <cellStyle name="Comma 2 53" xfId="28992" xr:uid="{00000000-0005-0000-0000-0000792C0000}"/>
    <cellStyle name="Comma 2 54" xfId="33571" xr:uid="{00000000-0005-0000-0000-00007A2C0000}"/>
    <cellStyle name="Comma 2 55" xfId="34585" xr:uid="{00000000-0005-0000-0000-00007B2C0000}"/>
    <cellStyle name="Comma 2 56" xfId="34504" xr:uid="{00000000-0005-0000-0000-00007C2C0000}"/>
    <cellStyle name="Comma 2 57" xfId="34521" xr:uid="{00000000-0005-0000-0000-00007D2C0000}"/>
    <cellStyle name="Comma 2 58" xfId="34505" xr:uid="{00000000-0005-0000-0000-00007E2C0000}"/>
    <cellStyle name="Comma 2 59" xfId="34520" xr:uid="{00000000-0005-0000-0000-00007F2C0000}"/>
    <cellStyle name="Comma 2 6" xfId="441" xr:uid="{00000000-0005-0000-0000-0000802C0000}"/>
    <cellStyle name="Comma 2 6 10" xfId="19109" xr:uid="{00000000-0005-0000-0000-0000812C0000}"/>
    <cellStyle name="Comma 2 6 10 2" xfId="25731" xr:uid="{00000000-0005-0000-0000-0000822C0000}"/>
    <cellStyle name="Comma 2 6 10 3" xfId="29692" xr:uid="{00000000-0005-0000-0000-0000832C0000}"/>
    <cellStyle name="Comma 2 6 11" xfId="23421" xr:uid="{00000000-0005-0000-0000-0000842C0000}"/>
    <cellStyle name="Comma 2 6 12" xfId="29561" xr:uid="{00000000-0005-0000-0000-0000852C0000}"/>
    <cellStyle name="Comma 2 6 13" xfId="33623" xr:uid="{00000000-0005-0000-0000-0000862C0000}"/>
    <cellStyle name="Comma 2 6 14" xfId="8162" xr:uid="{00000000-0005-0000-0000-0000872C0000}"/>
    <cellStyle name="Comma 2 6 15" xfId="6976" xr:uid="{00000000-0005-0000-0000-0000882C0000}"/>
    <cellStyle name="Comma 2 6 16" xfId="35455" xr:uid="{00000000-0005-0000-0000-0000892C0000}"/>
    <cellStyle name="Comma 2 6 17" xfId="1413" xr:uid="{00000000-0005-0000-0000-00008A2C0000}"/>
    <cellStyle name="Comma 2 6 2" xfId="442" xr:uid="{00000000-0005-0000-0000-00008B2C0000}"/>
    <cellStyle name="Comma 2 6 2 2" xfId="443" xr:uid="{00000000-0005-0000-0000-00008C2C0000}"/>
    <cellStyle name="Comma 2 6 2 2 2" xfId="9974" xr:uid="{00000000-0005-0000-0000-00008D2C0000}"/>
    <cellStyle name="Comma 2 6 2 2 3" xfId="50940" xr:uid="{00000000-0005-0000-0000-00008E2C0000}"/>
    <cellStyle name="Comma 2 6 2 3" xfId="10045" xr:uid="{00000000-0005-0000-0000-00008F2C0000}"/>
    <cellStyle name="Comma 2 6 2 3 2" xfId="51226" xr:uid="{00000000-0005-0000-0000-0000902C0000}"/>
    <cellStyle name="Comma 2 6 2 4" xfId="12990" xr:uid="{00000000-0005-0000-0000-0000912C0000}"/>
    <cellStyle name="Comma 2 6 2 5" xfId="9598" xr:uid="{00000000-0005-0000-0000-0000922C0000}"/>
    <cellStyle name="Comma 2 6 2 6" xfId="33624" xr:uid="{00000000-0005-0000-0000-0000932C0000}"/>
    <cellStyle name="Comma 2 6 2 7" xfId="8246" xr:uid="{00000000-0005-0000-0000-0000942C0000}"/>
    <cellStyle name="Comma 2 6 2 8" xfId="6977" xr:uid="{00000000-0005-0000-0000-0000952C0000}"/>
    <cellStyle name="Comma 2 6 2 9" xfId="5010" xr:uid="{00000000-0005-0000-0000-0000962C0000}"/>
    <cellStyle name="Comma 2 6 3" xfId="444" xr:uid="{00000000-0005-0000-0000-0000972C0000}"/>
    <cellStyle name="Comma 2 6 3 2" xfId="445" xr:uid="{00000000-0005-0000-0000-0000982C0000}"/>
    <cellStyle name="Comma 2 6 3 2 2" xfId="10426" xr:uid="{00000000-0005-0000-0000-0000992C0000}"/>
    <cellStyle name="Comma 2 6 3 2 3" xfId="50941" xr:uid="{00000000-0005-0000-0000-00009A2C0000}"/>
    <cellStyle name="Comma 2 6 3 3" xfId="8247" xr:uid="{00000000-0005-0000-0000-00009B2C0000}"/>
    <cellStyle name="Comma 2 6 3 4" xfId="5009" xr:uid="{00000000-0005-0000-0000-00009C2C0000}"/>
    <cellStyle name="Comma 2 6 4" xfId="446" xr:uid="{00000000-0005-0000-0000-00009D2C0000}"/>
    <cellStyle name="Comma 2 6 4 2" xfId="447" xr:uid="{00000000-0005-0000-0000-00009E2C0000}"/>
    <cellStyle name="Comma 2 6 4 2 2" xfId="11327" xr:uid="{00000000-0005-0000-0000-00009F2C0000}"/>
    <cellStyle name="Comma 2 6 4 2 3" xfId="50942" xr:uid="{00000000-0005-0000-0000-0000A02C0000}"/>
    <cellStyle name="Comma 2 6 4 3" xfId="8248" xr:uid="{00000000-0005-0000-0000-0000A12C0000}"/>
    <cellStyle name="Comma 2 6 5" xfId="448" xr:uid="{00000000-0005-0000-0000-0000A22C0000}"/>
    <cellStyle name="Comma 2 6 5 2" xfId="11330" xr:uid="{00000000-0005-0000-0000-0000A32C0000}"/>
    <cellStyle name="Comma 2 6 5 3" xfId="50943" xr:uid="{00000000-0005-0000-0000-0000A42C0000}"/>
    <cellStyle name="Comma 2 6 6" xfId="11553" xr:uid="{00000000-0005-0000-0000-0000A52C0000}"/>
    <cellStyle name="Comma 2 6 6 2" xfId="51227" xr:uid="{00000000-0005-0000-0000-0000A62C0000}"/>
    <cellStyle name="Comma 2 6 7" xfId="12083" xr:uid="{00000000-0005-0000-0000-0000A72C0000}"/>
    <cellStyle name="Comma 2 6 7 2" xfId="13436" xr:uid="{00000000-0005-0000-0000-0000A82C0000}"/>
    <cellStyle name="Comma 2 6 8" xfId="8601" xr:uid="{00000000-0005-0000-0000-0000A92C0000}"/>
    <cellStyle name="Comma 2 6 9" xfId="13537" xr:uid="{00000000-0005-0000-0000-0000AA2C0000}"/>
    <cellStyle name="Comma 2 60" xfId="34506" xr:uid="{00000000-0005-0000-0000-0000AB2C0000}"/>
    <cellStyle name="Comma 2 61" xfId="34519" xr:uid="{00000000-0005-0000-0000-0000AC2C0000}"/>
    <cellStyle name="Comma 2 62" xfId="34507" xr:uid="{00000000-0005-0000-0000-0000AD2C0000}"/>
    <cellStyle name="Comma 2 63" xfId="34518" xr:uid="{00000000-0005-0000-0000-0000AE2C0000}"/>
    <cellStyle name="Comma 2 64" xfId="34508" xr:uid="{00000000-0005-0000-0000-0000AF2C0000}"/>
    <cellStyle name="Comma 2 65" xfId="34517" xr:uid="{00000000-0005-0000-0000-0000B02C0000}"/>
    <cellStyle name="Comma 2 66" xfId="34509" xr:uid="{00000000-0005-0000-0000-0000B12C0000}"/>
    <cellStyle name="Comma 2 67" xfId="34516" xr:uid="{00000000-0005-0000-0000-0000B22C0000}"/>
    <cellStyle name="Comma 2 68" xfId="34510" xr:uid="{00000000-0005-0000-0000-0000B32C0000}"/>
    <cellStyle name="Comma 2 69" xfId="34515" xr:uid="{00000000-0005-0000-0000-0000B42C0000}"/>
    <cellStyle name="Comma 2 7" xfId="449" xr:uid="{00000000-0005-0000-0000-0000B52C0000}"/>
    <cellStyle name="Comma 2 7 10" xfId="8163" xr:uid="{00000000-0005-0000-0000-0000B62C0000}"/>
    <cellStyle name="Comma 2 7 11" xfId="6978" xr:uid="{00000000-0005-0000-0000-0000B72C0000}"/>
    <cellStyle name="Comma 2 7 12" xfId="35182" xr:uid="{00000000-0005-0000-0000-0000B82C0000}"/>
    <cellStyle name="Comma 2 7 13" xfId="1414" xr:uid="{00000000-0005-0000-0000-0000B92C0000}"/>
    <cellStyle name="Comma 2 7 2" xfId="450" xr:uid="{00000000-0005-0000-0000-0000BA2C0000}"/>
    <cellStyle name="Comma 2 7 2 2" xfId="451" xr:uid="{00000000-0005-0000-0000-0000BB2C0000}"/>
    <cellStyle name="Comma 2 7 2 2 2" xfId="9971" xr:uid="{00000000-0005-0000-0000-0000BC2C0000}"/>
    <cellStyle name="Comma 2 7 2 2 3" xfId="50944" xr:uid="{00000000-0005-0000-0000-0000BD2C0000}"/>
    <cellStyle name="Comma 2 7 2 3" xfId="10042" xr:uid="{00000000-0005-0000-0000-0000BE2C0000}"/>
    <cellStyle name="Comma 2 7 2 3 2" xfId="51228" xr:uid="{00000000-0005-0000-0000-0000BF2C0000}"/>
    <cellStyle name="Comma 2 7 2 4" xfId="12989" xr:uid="{00000000-0005-0000-0000-0000C02C0000}"/>
    <cellStyle name="Comma 2 7 2 5" xfId="9596" xr:uid="{00000000-0005-0000-0000-0000C12C0000}"/>
    <cellStyle name="Comma 2 7 2 6" xfId="6979" xr:uid="{00000000-0005-0000-0000-0000C22C0000}"/>
    <cellStyle name="Comma 2 7 2 7" xfId="5011" xr:uid="{00000000-0005-0000-0000-0000C32C0000}"/>
    <cellStyle name="Comma 2 7 3" xfId="452" xr:uid="{00000000-0005-0000-0000-0000C42C0000}"/>
    <cellStyle name="Comma 2 7 3 2" xfId="453" xr:uid="{00000000-0005-0000-0000-0000C52C0000}"/>
    <cellStyle name="Comma 2 7 3 2 2" xfId="50945" xr:uid="{00000000-0005-0000-0000-0000C62C0000}"/>
    <cellStyle name="Comma 2 7 3 3" xfId="10467" xr:uid="{00000000-0005-0000-0000-0000C72C0000}"/>
    <cellStyle name="Comma 2 7 4" xfId="454" xr:uid="{00000000-0005-0000-0000-0000C82C0000}"/>
    <cellStyle name="Comma 2 7 4 2" xfId="455" xr:uid="{00000000-0005-0000-0000-0000C92C0000}"/>
    <cellStyle name="Comma 2 7 4 2 2" xfId="50946" xr:uid="{00000000-0005-0000-0000-0000CA2C0000}"/>
    <cellStyle name="Comma 2 7 4 3" xfId="11358" xr:uid="{00000000-0005-0000-0000-0000CB2C0000}"/>
    <cellStyle name="Comma 2 7 5" xfId="456" xr:uid="{00000000-0005-0000-0000-0000CC2C0000}"/>
    <cellStyle name="Comma 2 7 5 2" xfId="11456" xr:uid="{00000000-0005-0000-0000-0000CD2C0000}"/>
    <cellStyle name="Comma 2 7 5 3" xfId="50947" xr:uid="{00000000-0005-0000-0000-0000CE2C0000}"/>
    <cellStyle name="Comma 2 7 6" xfId="11565" xr:uid="{00000000-0005-0000-0000-0000CF2C0000}"/>
    <cellStyle name="Comma 2 7 6 2" xfId="51229" xr:uid="{00000000-0005-0000-0000-0000D02C0000}"/>
    <cellStyle name="Comma 2 7 7" xfId="12084" xr:uid="{00000000-0005-0000-0000-0000D12C0000}"/>
    <cellStyle name="Comma 2 7 7 2" xfId="13437" xr:uid="{00000000-0005-0000-0000-0000D22C0000}"/>
    <cellStyle name="Comma 2 7 8" xfId="8602" xr:uid="{00000000-0005-0000-0000-0000D32C0000}"/>
    <cellStyle name="Comma 2 7 9" xfId="33625" xr:uid="{00000000-0005-0000-0000-0000D42C0000}"/>
    <cellStyle name="Comma 2 70" xfId="34511" xr:uid="{00000000-0005-0000-0000-0000D52C0000}"/>
    <cellStyle name="Comma 2 71" xfId="34514" xr:uid="{00000000-0005-0000-0000-0000D62C0000}"/>
    <cellStyle name="Comma 2 72" xfId="34512" xr:uid="{00000000-0005-0000-0000-0000D72C0000}"/>
    <cellStyle name="Comma 2 73" xfId="34513" xr:uid="{00000000-0005-0000-0000-0000D82C0000}"/>
    <cellStyle name="Comma 2 74" xfId="8097" xr:uid="{00000000-0005-0000-0000-0000D92C0000}"/>
    <cellStyle name="Comma 2 8" xfId="457" xr:uid="{00000000-0005-0000-0000-0000DA2C0000}"/>
    <cellStyle name="Comma 2 8 10" xfId="19108" xr:uid="{00000000-0005-0000-0000-0000DB2C0000}"/>
    <cellStyle name="Comma 2 8 10 2" xfId="25730" xr:uid="{00000000-0005-0000-0000-0000DC2C0000}"/>
    <cellStyle name="Comma 2 8 10 3" xfId="29691" xr:uid="{00000000-0005-0000-0000-0000DD2C0000}"/>
    <cellStyle name="Comma 2 8 11" xfId="23420" xr:uid="{00000000-0005-0000-0000-0000DE2C0000}"/>
    <cellStyle name="Comma 2 8 12" xfId="29562" xr:uid="{00000000-0005-0000-0000-0000DF2C0000}"/>
    <cellStyle name="Comma 2 8 13" xfId="33626" xr:uid="{00000000-0005-0000-0000-0000E02C0000}"/>
    <cellStyle name="Comma 2 8 14" xfId="8161" xr:uid="{00000000-0005-0000-0000-0000E12C0000}"/>
    <cellStyle name="Comma 2 8 15" xfId="6980" xr:uid="{00000000-0005-0000-0000-0000E22C0000}"/>
    <cellStyle name="Comma 2 8 16" xfId="1415" xr:uid="{00000000-0005-0000-0000-0000E32C0000}"/>
    <cellStyle name="Comma 2 8 2" xfId="458" xr:uid="{00000000-0005-0000-0000-0000E42C0000}"/>
    <cellStyle name="Comma 2 8 2 2" xfId="459" xr:uid="{00000000-0005-0000-0000-0000E52C0000}"/>
    <cellStyle name="Comma 2 8 2 2 2" xfId="9986" xr:uid="{00000000-0005-0000-0000-0000E62C0000}"/>
    <cellStyle name="Comma 2 8 2 2 3" xfId="50948" xr:uid="{00000000-0005-0000-0000-0000E72C0000}"/>
    <cellStyle name="Comma 2 8 2 3" xfId="10058" xr:uid="{00000000-0005-0000-0000-0000E82C0000}"/>
    <cellStyle name="Comma 2 8 2 3 2" xfId="51230" xr:uid="{00000000-0005-0000-0000-0000E92C0000}"/>
    <cellStyle name="Comma 2 8 2 4" xfId="12995" xr:uid="{00000000-0005-0000-0000-0000EA2C0000}"/>
    <cellStyle name="Comma 2 8 2 5" xfId="9610" xr:uid="{00000000-0005-0000-0000-0000EB2C0000}"/>
    <cellStyle name="Comma 2 8 2 6" xfId="6981" xr:uid="{00000000-0005-0000-0000-0000EC2C0000}"/>
    <cellStyle name="Comma 2 8 2 7" xfId="5012" xr:uid="{00000000-0005-0000-0000-0000ED2C0000}"/>
    <cellStyle name="Comma 2 8 3" xfId="460" xr:uid="{00000000-0005-0000-0000-0000EE2C0000}"/>
    <cellStyle name="Comma 2 8 3 2" xfId="461" xr:uid="{00000000-0005-0000-0000-0000EF2C0000}"/>
    <cellStyle name="Comma 2 8 3 2 2" xfId="50949" xr:uid="{00000000-0005-0000-0000-0000F02C0000}"/>
    <cellStyle name="Comma 2 8 3 3" xfId="10485" xr:uid="{00000000-0005-0000-0000-0000F12C0000}"/>
    <cellStyle name="Comma 2 8 4" xfId="462" xr:uid="{00000000-0005-0000-0000-0000F22C0000}"/>
    <cellStyle name="Comma 2 8 4 2" xfId="463" xr:uid="{00000000-0005-0000-0000-0000F32C0000}"/>
    <cellStyle name="Comma 2 8 4 2 2" xfId="50950" xr:uid="{00000000-0005-0000-0000-0000F42C0000}"/>
    <cellStyle name="Comma 2 8 4 3" xfId="11367" xr:uid="{00000000-0005-0000-0000-0000F52C0000}"/>
    <cellStyle name="Comma 2 8 5" xfId="464" xr:uid="{00000000-0005-0000-0000-0000F62C0000}"/>
    <cellStyle name="Comma 2 8 5 2" xfId="11464" xr:uid="{00000000-0005-0000-0000-0000F72C0000}"/>
    <cellStyle name="Comma 2 8 5 3" xfId="50951" xr:uid="{00000000-0005-0000-0000-0000F82C0000}"/>
    <cellStyle name="Comma 2 8 6" xfId="11393" xr:uid="{00000000-0005-0000-0000-0000F92C0000}"/>
    <cellStyle name="Comma 2 8 6 2" xfId="51231" xr:uid="{00000000-0005-0000-0000-0000FA2C0000}"/>
    <cellStyle name="Comma 2 8 7" xfId="12085" xr:uid="{00000000-0005-0000-0000-0000FB2C0000}"/>
    <cellStyle name="Comma 2 8 7 2" xfId="13438" xr:uid="{00000000-0005-0000-0000-0000FC2C0000}"/>
    <cellStyle name="Comma 2 8 8" xfId="8603" xr:uid="{00000000-0005-0000-0000-0000FD2C0000}"/>
    <cellStyle name="Comma 2 8 9" xfId="13538" xr:uid="{00000000-0005-0000-0000-0000FE2C0000}"/>
    <cellStyle name="Comma 2 9" xfId="465" xr:uid="{00000000-0005-0000-0000-0000FF2C0000}"/>
    <cellStyle name="Comma 2 9 10" xfId="19134" xr:uid="{00000000-0005-0000-0000-0000002D0000}"/>
    <cellStyle name="Comma 2 9 10 2" xfId="25736" xr:uid="{00000000-0005-0000-0000-0000012D0000}"/>
    <cellStyle name="Comma 2 9 10 3" xfId="29697" xr:uid="{00000000-0005-0000-0000-0000022D0000}"/>
    <cellStyle name="Comma 2 9 11" xfId="23426" xr:uid="{00000000-0005-0000-0000-0000032D0000}"/>
    <cellStyle name="Comma 2 9 12" xfId="33627" xr:uid="{00000000-0005-0000-0000-0000042D0000}"/>
    <cellStyle name="Comma 2 9 13" xfId="8186" xr:uid="{00000000-0005-0000-0000-0000052D0000}"/>
    <cellStyle name="Comma 2 9 14" xfId="6982" xr:uid="{00000000-0005-0000-0000-0000062D0000}"/>
    <cellStyle name="Comma 2 9 15" xfId="36087" xr:uid="{00000000-0005-0000-0000-0000072D0000}"/>
    <cellStyle name="Comma 2 9 16" xfId="1416" xr:uid="{00000000-0005-0000-0000-0000082D0000}"/>
    <cellStyle name="Comma 2 9 2" xfId="466" xr:uid="{00000000-0005-0000-0000-0000092D0000}"/>
    <cellStyle name="Comma 2 9 2 2" xfId="467" xr:uid="{00000000-0005-0000-0000-00000A2D0000}"/>
    <cellStyle name="Comma 2 9 2 2 2" xfId="9976" xr:uid="{00000000-0005-0000-0000-00000B2D0000}"/>
    <cellStyle name="Comma 2 9 2 2 3" xfId="13012" xr:uid="{00000000-0005-0000-0000-00000C2D0000}"/>
    <cellStyle name="Comma 2 9 2 2 4" xfId="9686" xr:uid="{00000000-0005-0000-0000-00000D2D0000}"/>
    <cellStyle name="Comma 2 9 2 2 5" xfId="50952" xr:uid="{00000000-0005-0000-0000-00000E2D0000}"/>
    <cellStyle name="Comma 2 9 2 3" xfId="10047" xr:uid="{00000000-0005-0000-0000-00000F2D0000}"/>
    <cellStyle name="Comma 2 9 2 3 2" xfId="51232" xr:uid="{00000000-0005-0000-0000-0000102D0000}"/>
    <cellStyle name="Comma 2 9 2 4" xfId="12281" xr:uid="{00000000-0005-0000-0000-0000112D0000}"/>
    <cellStyle name="Comma 2 9 2 5" xfId="8605" xr:uid="{00000000-0005-0000-0000-0000122D0000}"/>
    <cellStyle name="Comma 2 9 2 6" xfId="8250" xr:uid="{00000000-0005-0000-0000-0000132D0000}"/>
    <cellStyle name="Comma 2 9 2 7" xfId="6983" xr:uid="{00000000-0005-0000-0000-0000142D0000}"/>
    <cellStyle name="Comma 2 9 2 8" xfId="5013" xr:uid="{00000000-0005-0000-0000-0000152D0000}"/>
    <cellStyle name="Comma 2 9 3" xfId="468" xr:uid="{00000000-0005-0000-0000-0000162D0000}"/>
    <cellStyle name="Comma 2 9 3 2" xfId="469" xr:uid="{00000000-0005-0000-0000-0000172D0000}"/>
    <cellStyle name="Comma 2 9 3 2 2" xfId="10508" xr:uid="{00000000-0005-0000-0000-0000182D0000}"/>
    <cellStyle name="Comma 2 9 3 2 3" xfId="50953" xr:uid="{00000000-0005-0000-0000-0000192D0000}"/>
    <cellStyle name="Comma 2 9 3 3" xfId="12991" xr:uid="{00000000-0005-0000-0000-00001A2D0000}"/>
    <cellStyle name="Comma 2 9 3 4" xfId="15122" xr:uid="{00000000-0005-0000-0000-00001B2D0000}"/>
    <cellStyle name="Comma 2 9 3 4 2" xfId="23018" xr:uid="{00000000-0005-0000-0000-00001C2D0000}"/>
    <cellStyle name="Comma 2 9 3 4 2 2" xfId="27999" xr:uid="{00000000-0005-0000-0000-00001D2D0000}"/>
    <cellStyle name="Comma 2 9 3 4 2 3" xfId="32103" xr:uid="{00000000-0005-0000-0000-00001E2D0000}"/>
    <cellStyle name="Comma 2 9 3 4 3" xfId="15156" xr:uid="{00000000-0005-0000-0000-00001F2D0000}"/>
    <cellStyle name="Comma 2 9 3 4 4" xfId="25702" xr:uid="{00000000-0005-0000-0000-0000202D0000}"/>
    <cellStyle name="Comma 2 9 3 4 5" xfId="29564" xr:uid="{00000000-0005-0000-0000-0000212D0000}"/>
    <cellStyle name="Comma 2 9 3 5" xfId="15157" xr:uid="{00000000-0005-0000-0000-0000222D0000}"/>
    <cellStyle name="Comma 2 9 3 6" xfId="15155" xr:uid="{00000000-0005-0000-0000-0000232D0000}"/>
    <cellStyle name="Comma 2 9 3 7" xfId="29563" xr:uid="{00000000-0005-0000-0000-0000242D0000}"/>
    <cellStyle name="Comma 2 9 3 8" xfId="9600" xr:uid="{00000000-0005-0000-0000-0000252D0000}"/>
    <cellStyle name="Comma 2 9 3 9" xfId="2133" xr:uid="{00000000-0005-0000-0000-0000262D0000}"/>
    <cellStyle name="Comma 2 9 4" xfId="470" xr:uid="{00000000-0005-0000-0000-0000272D0000}"/>
    <cellStyle name="Comma 2 9 4 2" xfId="471" xr:uid="{00000000-0005-0000-0000-0000282D0000}"/>
    <cellStyle name="Comma 2 9 4 2 2" xfId="50954" xr:uid="{00000000-0005-0000-0000-0000292D0000}"/>
    <cellStyle name="Comma 2 9 4 3" xfId="11380" xr:uid="{00000000-0005-0000-0000-00002A2D0000}"/>
    <cellStyle name="Comma 2 9 5" xfId="472" xr:uid="{00000000-0005-0000-0000-00002B2D0000}"/>
    <cellStyle name="Comma 2 9 5 2" xfId="11506" xr:uid="{00000000-0005-0000-0000-00002C2D0000}"/>
    <cellStyle name="Comma 2 9 5 3" xfId="50955" xr:uid="{00000000-0005-0000-0000-00002D2D0000}"/>
    <cellStyle name="Comma 2 9 6" xfId="11318" xr:uid="{00000000-0005-0000-0000-00002E2D0000}"/>
    <cellStyle name="Comma 2 9 6 2" xfId="51233" xr:uid="{00000000-0005-0000-0000-00002F2D0000}"/>
    <cellStyle name="Comma 2 9 7" xfId="12086" xr:uid="{00000000-0005-0000-0000-0000302D0000}"/>
    <cellStyle name="Comma 2 9 7 2" xfId="13439" xr:uid="{00000000-0005-0000-0000-0000312D0000}"/>
    <cellStyle name="Comma 2 9 8" xfId="8604" xr:uid="{00000000-0005-0000-0000-0000322D0000}"/>
    <cellStyle name="Comma 2 9 9" xfId="13539" xr:uid="{00000000-0005-0000-0000-0000332D0000}"/>
    <cellStyle name="Comma 2_1.KH gõ lại KH 2015 lam BC 135 Phat hanh" xfId="5014" xr:uid="{00000000-0005-0000-0000-0000342D0000}"/>
    <cellStyle name="Comma 20" xfId="473" xr:uid="{00000000-0005-0000-0000-0000352D0000}"/>
    <cellStyle name="Comma 20 10" xfId="19144" xr:uid="{00000000-0005-0000-0000-0000362D0000}"/>
    <cellStyle name="Comma 20 10 2" xfId="50374" xr:uid="{00000000-0005-0000-0000-0000372D0000}"/>
    <cellStyle name="Comma 20 11" xfId="29565" xr:uid="{00000000-0005-0000-0000-0000382D0000}"/>
    <cellStyle name="Comma 20 11 2" xfId="50375" xr:uid="{00000000-0005-0000-0000-0000392D0000}"/>
    <cellStyle name="Comma 20 12" xfId="33628" xr:uid="{00000000-0005-0000-0000-00003A2D0000}"/>
    <cellStyle name="Comma 20 12 2" xfId="50376" xr:uid="{00000000-0005-0000-0000-00003B2D0000}"/>
    <cellStyle name="Comma 20 13" xfId="8251" xr:uid="{00000000-0005-0000-0000-00003C2D0000}"/>
    <cellStyle name="Comma 20 13 2" xfId="50377" xr:uid="{00000000-0005-0000-0000-00003D2D0000}"/>
    <cellStyle name="Comma 20 14" xfId="6984" xr:uid="{00000000-0005-0000-0000-00003E2D0000}"/>
    <cellStyle name="Comma 20 14 2" xfId="50378" xr:uid="{00000000-0005-0000-0000-00003F2D0000}"/>
    <cellStyle name="Comma 20 15" xfId="35355" xr:uid="{00000000-0005-0000-0000-0000402D0000}"/>
    <cellStyle name="Comma 20 16" xfId="42836" xr:uid="{00000000-0005-0000-0000-0000412D0000}"/>
    <cellStyle name="Comma 20 17" xfId="1417" xr:uid="{00000000-0005-0000-0000-0000422D0000}"/>
    <cellStyle name="Comma 20 18" xfId="50956" xr:uid="{00000000-0005-0000-0000-0000432D0000}"/>
    <cellStyle name="Comma 20 2" xfId="1418" xr:uid="{00000000-0005-0000-0000-0000442D0000}"/>
    <cellStyle name="Comma 20 2 2" xfId="1419" xr:uid="{00000000-0005-0000-0000-0000452D0000}"/>
    <cellStyle name="Comma 20 2 2 2" xfId="8608" xr:uid="{00000000-0005-0000-0000-0000462D0000}"/>
    <cellStyle name="Comma 20 2 2 3" xfId="6986" xr:uid="{00000000-0005-0000-0000-0000472D0000}"/>
    <cellStyle name="Comma 20 2 2 4" xfId="50379" xr:uid="{00000000-0005-0000-0000-0000482D0000}"/>
    <cellStyle name="Comma 20 2 3" xfId="5016" xr:uid="{00000000-0005-0000-0000-0000492D0000}"/>
    <cellStyle name="Comma 20 2 3 2" xfId="13441" xr:uid="{00000000-0005-0000-0000-00004A2D0000}"/>
    <cellStyle name="Comma 20 2 3 3" xfId="12088" xr:uid="{00000000-0005-0000-0000-00004B2D0000}"/>
    <cellStyle name="Comma 20 2 3 4" xfId="48771" xr:uid="{00000000-0005-0000-0000-00004C2D0000}"/>
    <cellStyle name="Comma 20 2 4" xfId="33629" xr:uid="{00000000-0005-0000-0000-00004D2D0000}"/>
    <cellStyle name="Comma 20 2 5" xfId="8607" xr:uid="{00000000-0005-0000-0000-00004E2D0000}"/>
    <cellStyle name="Comma 20 2 6" xfId="6985" xr:uid="{00000000-0005-0000-0000-00004F2D0000}"/>
    <cellStyle name="Comma 20 2 7" xfId="35586" xr:uid="{00000000-0005-0000-0000-0000502D0000}"/>
    <cellStyle name="Comma 20 3" xfId="5017" xr:uid="{00000000-0005-0000-0000-0000512D0000}"/>
    <cellStyle name="Comma 20 3 10" xfId="38554" xr:uid="{00000000-0005-0000-0000-0000522D0000}"/>
    <cellStyle name="Comma 20 3 11" xfId="43645" xr:uid="{00000000-0005-0000-0000-0000532D0000}"/>
    <cellStyle name="Comma 20 3 12" xfId="36711" xr:uid="{00000000-0005-0000-0000-0000542D0000}"/>
    <cellStyle name="Comma 20 3 2" xfId="33630" xr:uid="{00000000-0005-0000-0000-0000552D0000}"/>
    <cellStyle name="Comma 20 3 2 2" xfId="37058" xr:uid="{00000000-0005-0000-0000-0000562D0000}"/>
    <cellStyle name="Comma 20 3 2 2 2" xfId="37792" xr:uid="{00000000-0005-0000-0000-0000572D0000}"/>
    <cellStyle name="Comma 20 3 2 2 2 2" xfId="37893" xr:uid="{00000000-0005-0000-0000-0000582D0000}"/>
    <cellStyle name="Comma 20 3 2 2 2 2 2" xfId="39973" xr:uid="{00000000-0005-0000-0000-0000592D0000}"/>
    <cellStyle name="Comma 20 3 2 2 2 2 2 2" xfId="40073" xr:uid="{00000000-0005-0000-0000-00005A2D0000}"/>
    <cellStyle name="Comma 20 3 2 2 2 2 2 3" xfId="41278" xr:uid="{00000000-0005-0000-0000-00005B2D0000}"/>
    <cellStyle name="Comma 20 3 2 2 2 2 3" xfId="40556" xr:uid="{00000000-0005-0000-0000-00005C2D0000}"/>
    <cellStyle name="Comma 20 3 2 2 2 2 4" xfId="41178" xr:uid="{00000000-0005-0000-0000-00005D2D0000}"/>
    <cellStyle name="Comma 20 3 2 2 2 3" xfId="40456" xr:uid="{00000000-0005-0000-0000-00005E2D0000}"/>
    <cellStyle name="Comma 20 3 2 2 3" xfId="38075" xr:uid="{00000000-0005-0000-0000-00005F2D0000}"/>
    <cellStyle name="Comma 20 3 2 2 3 2" xfId="38760" xr:uid="{00000000-0005-0000-0000-0000602D0000}"/>
    <cellStyle name="Comma 20 3 2 2 3 2 2" xfId="40184" xr:uid="{00000000-0005-0000-0000-0000612D0000}"/>
    <cellStyle name="Comma 20 3 2 2 3 2 3" xfId="41389" xr:uid="{00000000-0005-0000-0000-0000622D0000}"/>
    <cellStyle name="Comma 20 3 2 2 3 3" xfId="40667" xr:uid="{00000000-0005-0000-0000-0000632D0000}"/>
    <cellStyle name="Comma 20 3 2 2 3 4" xfId="38552" xr:uid="{00000000-0005-0000-0000-0000642D0000}"/>
    <cellStyle name="Comma 20 3 2 2 4" xfId="38759" xr:uid="{00000000-0005-0000-0000-0000652D0000}"/>
    <cellStyle name="Comma 20 3 2 2 4 2" xfId="39622" xr:uid="{00000000-0005-0000-0000-0000662D0000}"/>
    <cellStyle name="Comma 20 3 2 2 4 3" xfId="40867" xr:uid="{00000000-0005-0000-0000-0000672D0000}"/>
    <cellStyle name="Comma 20 3 2 2 5" xfId="39563" xr:uid="{00000000-0005-0000-0000-0000682D0000}"/>
    <cellStyle name="Comma 20 3 2 2 6" xfId="38553" xr:uid="{00000000-0005-0000-0000-0000692D0000}"/>
    <cellStyle name="Comma 20 3 2 3" xfId="37207" xr:uid="{00000000-0005-0000-0000-00006A2D0000}"/>
    <cellStyle name="Comma 20 3 2 3 2" xfId="38761" xr:uid="{00000000-0005-0000-0000-00006B2D0000}"/>
    <cellStyle name="Comma 20 3 2 3 2 2" xfId="39671" xr:uid="{00000000-0005-0000-0000-00006C2D0000}"/>
    <cellStyle name="Comma 20 3 2 3 2 3" xfId="40916" xr:uid="{00000000-0005-0000-0000-00006D2D0000}"/>
    <cellStyle name="Comma 20 3 2 3 3" xfId="39228" xr:uid="{00000000-0005-0000-0000-00006E2D0000}"/>
    <cellStyle name="Comma 20 3 2 3 4" xfId="38551" xr:uid="{00000000-0005-0000-0000-00006F2D0000}"/>
    <cellStyle name="Comma 20 3 2 4" xfId="37974" xr:uid="{00000000-0005-0000-0000-0000702D0000}"/>
    <cellStyle name="Comma 20 3 2 5" xfId="39494" xr:uid="{00000000-0005-0000-0000-0000712D0000}"/>
    <cellStyle name="Comma 20 3 2 6" xfId="39363" xr:uid="{00000000-0005-0000-0000-0000722D0000}"/>
    <cellStyle name="Comma 20 3 2 7" xfId="36825" xr:uid="{00000000-0005-0000-0000-0000732D0000}"/>
    <cellStyle name="Comma 20 3 3" xfId="8609" xr:uid="{00000000-0005-0000-0000-0000742D0000}"/>
    <cellStyle name="Comma 20 3 3 2" xfId="37386" xr:uid="{00000000-0005-0000-0000-0000752D0000}"/>
    <cellStyle name="Comma 20 3 3 2 2" xfId="37918" xr:uid="{00000000-0005-0000-0000-0000762D0000}"/>
    <cellStyle name="Comma 20 3 3 2 2 2" xfId="37949" xr:uid="{00000000-0005-0000-0000-0000772D0000}"/>
    <cellStyle name="Comma 20 3 3 2 2 2 2" xfId="40098" xr:uid="{00000000-0005-0000-0000-0000782D0000}"/>
    <cellStyle name="Comma 20 3 3 2 2 2 2 2" xfId="40129" xr:uid="{00000000-0005-0000-0000-0000792D0000}"/>
    <cellStyle name="Comma 20 3 3 2 2 2 2 3" xfId="41334" xr:uid="{00000000-0005-0000-0000-00007A2D0000}"/>
    <cellStyle name="Comma 20 3 3 2 2 2 3" xfId="40612" xr:uid="{00000000-0005-0000-0000-00007B2D0000}"/>
    <cellStyle name="Comma 20 3 3 2 2 2 4" xfId="41303" xr:uid="{00000000-0005-0000-0000-00007C2D0000}"/>
    <cellStyle name="Comma 20 3 3 2 2 3" xfId="38763" xr:uid="{00000000-0005-0000-0000-00007D2D0000}"/>
    <cellStyle name="Comma 20 3 3 2 2 3 2" xfId="40581" xr:uid="{00000000-0005-0000-0000-00007E2D0000}"/>
    <cellStyle name="Comma 20 3 3 2 2 3 3" xfId="41628" xr:uid="{00000000-0005-0000-0000-00007F2D0000}"/>
    <cellStyle name="Comma 20 3 3 2 2 4" xfId="38546" xr:uid="{00000000-0005-0000-0000-0000802D0000}"/>
    <cellStyle name="Comma 20 3 3 2 3" xfId="38131" xr:uid="{00000000-0005-0000-0000-0000812D0000}"/>
    <cellStyle name="Comma 20 3 3 2 4" xfId="39710" xr:uid="{00000000-0005-0000-0000-0000822D0000}"/>
    <cellStyle name="Comma 20 3 3 2 5" xfId="40199" xr:uid="{00000000-0005-0000-0000-0000832D0000}"/>
    <cellStyle name="Comma 20 3 3 3" xfId="37493" xr:uid="{00000000-0005-0000-0000-0000842D0000}"/>
    <cellStyle name="Comma 20 3 3 3 2" xfId="38100" xr:uid="{00000000-0005-0000-0000-0000852D0000}"/>
    <cellStyle name="Comma 20 3 3 3 2 2" xfId="39765" xr:uid="{00000000-0005-0000-0000-0000862D0000}"/>
    <cellStyle name="Comma 20 3 3 3 2 2 2" xfId="40193" xr:uid="{00000000-0005-0000-0000-0000872D0000}"/>
    <cellStyle name="Comma 20 3 3 3 2 2 3" xfId="41398" xr:uid="{00000000-0005-0000-0000-0000882D0000}"/>
    <cellStyle name="Comma 20 3 3 3 2 3" xfId="40676" xr:uid="{00000000-0005-0000-0000-0000892D0000}"/>
    <cellStyle name="Comma 20 3 3 3 2 4" xfId="40976" xr:uid="{00000000-0005-0000-0000-00008A2D0000}"/>
    <cellStyle name="Comma 20 3 3 3 3" xfId="40253" xr:uid="{00000000-0005-0000-0000-00008B2D0000}"/>
    <cellStyle name="Comma 20 3 3 4" xfId="38762" xr:uid="{00000000-0005-0000-0000-00008C2D0000}"/>
    <cellStyle name="Comma 20 3 3 4 2" xfId="39647" xr:uid="{00000000-0005-0000-0000-00008D2D0000}"/>
    <cellStyle name="Comma 20 3 3 4 3" xfId="40892" xr:uid="{00000000-0005-0000-0000-00008E2D0000}"/>
    <cellStyle name="Comma 20 3 3 5" xfId="39342" xr:uid="{00000000-0005-0000-0000-00008F2D0000}"/>
    <cellStyle name="Comma 20 3 3 6" xfId="38549" xr:uid="{00000000-0005-0000-0000-0000902D0000}"/>
    <cellStyle name="Comma 20 3 3 7" xfId="37110" xr:uid="{00000000-0005-0000-0000-0000912D0000}"/>
    <cellStyle name="Comma 20 3 4" xfId="6987" xr:uid="{00000000-0005-0000-0000-0000922D0000}"/>
    <cellStyle name="Comma 20 3 4 2" xfId="37387" xr:uid="{00000000-0005-0000-0000-0000932D0000}"/>
    <cellStyle name="Comma 20 3 4 2 2" xfId="37927" xr:uid="{00000000-0005-0000-0000-0000942D0000}"/>
    <cellStyle name="Comma 20 3 4 2 2 2" xfId="37950" xr:uid="{00000000-0005-0000-0000-0000952D0000}"/>
    <cellStyle name="Comma 20 3 4 2 2 2 2" xfId="40107" xr:uid="{00000000-0005-0000-0000-0000962D0000}"/>
    <cellStyle name="Comma 20 3 4 2 2 2 2 2" xfId="40130" xr:uid="{00000000-0005-0000-0000-0000972D0000}"/>
    <cellStyle name="Comma 20 3 4 2 2 2 2 3" xfId="41335" xr:uid="{00000000-0005-0000-0000-0000982D0000}"/>
    <cellStyle name="Comma 20 3 4 2 2 2 3" xfId="40613" xr:uid="{00000000-0005-0000-0000-0000992D0000}"/>
    <cellStyle name="Comma 20 3 4 2 2 2 4" xfId="41312" xr:uid="{00000000-0005-0000-0000-00009A2D0000}"/>
    <cellStyle name="Comma 20 3 4 2 2 3" xfId="38765" xr:uid="{00000000-0005-0000-0000-00009B2D0000}"/>
    <cellStyle name="Comma 20 3 4 2 2 3 2" xfId="40590" xr:uid="{00000000-0005-0000-0000-00009C2D0000}"/>
    <cellStyle name="Comma 20 3 4 2 2 3 3" xfId="41630" xr:uid="{00000000-0005-0000-0000-00009D2D0000}"/>
    <cellStyle name="Comma 20 3 4 2 2 4" xfId="38539" xr:uid="{00000000-0005-0000-0000-00009E2D0000}"/>
    <cellStyle name="Comma 20 3 4 2 3" xfId="38132" xr:uid="{00000000-0005-0000-0000-00009F2D0000}"/>
    <cellStyle name="Comma 20 3 4 2 4" xfId="39711" xr:uid="{00000000-0005-0000-0000-0000A02D0000}"/>
    <cellStyle name="Comma 20 3 4 2 5" xfId="40200" xr:uid="{00000000-0005-0000-0000-0000A12D0000}"/>
    <cellStyle name="Comma 20 3 4 3" xfId="37492" xr:uid="{00000000-0005-0000-0000-0000A22D0000}"/>
    <cellStyle name="Comma 20 3 4 3 2" xfId="38109" xr:uid="{00000000-0005-0000-0000-0000A32D0000}"/>
    <cellStyle name="Comma 20 3 4 3 2 2" xfId="39764" xr:uid="{00000000-0005-0000-0000-0000A42D0000}"/>
    <cellStyle name="Comma 20 3 4 3 2 2 2" xfId="40195" xr:uid="{00000000-0005-0000-0000-0000A52D0000}"/>
    <cellStyle name="Comma 20 3 4 3 2 2 3" xfId="41400" xr:uid="{00000000-0005-0000-0000-0000A62D0000}"/>
    <cellStyle name="Comma 20 3 4 3 2 3" xfId="40678" xr:uid="{00000000-0005-0000-0000-0000A72D0000}"/>
    <cellStyle name="Comma 20 3 4 3 2 4" xfId="40975" xr:uid="{00000000-0005-0000-0000-0000A82D0000}"/>
    <cellStyle name="Comma 20 3 4 3 3" xfId="40252" xr:uid="{00000000-0005-0000-0000-0000A92D0000}"/>
    <cellStyle name="Comma 20 3 4 4" xfId="38764" xr:uid="{00000000-0005-0000-0000-0000AA2D0000}"/>
    <cellStyle name="Comma 20 3 4 4 2" xfId="39656" xr:uid="{00000000-0005-0000-0000-0000AB2D0000}"/>
    <cellStyle name="Comma 20 3 4 4 3" xfId="40901" xr:uid="{00000000-0005-0000-0000-0000AC2D0000}"/>
    <cellStyle name="Comma 20 3 4 5" xfId="39405" xr:uid="{00000000-0005-0000-0000-0000AD2D0000}"/>
    <cellStyle name="Comma 20 3 4 6" xfId="38544" xr:uid="{00000000-0005-0000-0000-0000AE2D0000}"/>
    <cellStyle name="Comma 20 3 4 7" xfId="37145" xr:uid="{00000000-0005-0000-0000-0000AF2D0000}"/>
    <cellStyle name="Comma 20 3 5" xfId="36865" xr:uid="{00000000-0005-0000-0000-0000B02D0000}"/>
    <cellStyle name="Comma 20 3 5 2" xfId="37757" xr:uid="{00000000-0005-0000-0000-0000B12D0000}"/>
    <cellStyle name="Comma 20 3 5 2 2" xfId="37823" xr:uid="{00000000-0005-0000-0000-0000B22D0000}"/>
    <cellStyle name="Comma 20 3 5 2 2 2" xfId="39938" xr:uid="{00000000-0005-0000-0000-0000B32D0000}"/>
    <cellStyle name="Comma 20 3 5 2 2 2 2" xfId="40004" xr:uid="{00000000-0005-0000-0000-0000B42D0000}"/>
    <cellStyle name="Comma 20 3 5 2 2 2 3" xfId="41209" xr:uid="{00000000-0005-0000-0000-0000B52D0000}"/>
    <cellStyle name="Comma 20 3 5 2 2 3" xfId="40487" xr:uid="{00000000-0005-0000-0000-0000B62D0000}"/>
    <cellStyle name="Comma 20 3 5 2 2 4" xfId="41143" xr:uid="{00000000-0005-0000-0000-0000B72D0000}"/>
    <cellStyle name="Comma 20 3 5 2 3" xfId="38766" xr:uid="{00000000-0005-0000-0000-0000B82D0000}"/>
    <cellStyle name="Comma 20 3 5 2 3 2" xfId="40421" xr:uid="{00000000-0005-0000-0000-0000B92D0000}"/>
    <cellStyle name="Comma 20 3 5 2 3 3" xfId="41555" xr:uid="{00000000-0005-0000-0000-0000BA2D0000}"/>
    <cellStyle name="Comma 20 3 5 2 4" xfId="38535" xr:uid="{00000000-0005-0000-0000-0000BB2D0000}"/>
    <cellStyle name="Comma 20 3 5 3" xfId="38005" xr:uid="{00000000-0005-0000-0000-0000BC2D0000}"/>
    <cellStyle name="Comma 20 3 5 4" xfId="39525" xr:uid="{00000000-0005-0000-0000-0000BD2D0000}"/>
    <cellStyle name="Comma 20 3 5 5" xfId="39462" xr:uid="{00000000-0005-0000-0000-0000BE2D0000}"/>
    <cellStyle name="Comma 20 3 6" xfId="37385" xr:uid="{00000000-0005-0000-0000-0000BF2D0000}"/>
    <cellStyle name="Comma 20 3 7" xfId="37494" xr:uid="{00000000-0005-0000-0000-0000C02D0000}"/>
    <cellStyle name="Comma 20 3 7 2" xfId="37666" xr:uid="{00000000-0005-0000-0000-0000C12D0000}"/>
    <cellStyle name="Comma 20 3 7 2 2" xfId="39766" xr:uid="{00000000-0005-0000-0000-0000C22D0000}"/>
    <cellStyle name="Comma 20 3 7 2 2 2" xfId="39851" xr:uid="{00000000-0005-0000-0000-0000C32D0000}"/>
    <cellStyle name="Comma 20 3 7 2 2 3" xfId="41056" xr:uid="{00000000-0005-0000-0000-0000C42D0000}"/>
    <cellStyle name="Comma 20 3 7 2 3" xfId="40334" xr:uid="{00000000-0005-0000-0000-0000C52D0000}"/>
    <cellStyle name="Comma 20 3 7 2 4" xfId="40977" xr:uid="{00000000-0005-0000-0000-0000C62D0000}"/>
    <cellStyle name="Comma 20 3 7 3" xfId="40254" xr:uid="{00000000-0005-0000-0000-0000C72D0000}"/>
    <cellStyle name="Comma 20 3 8" xfId="38758" xr:uid="{00000000-0005-0000-0000-0000C82D0000}"/>
    <cellStyle name="Comma 20 3 8 2" xfId="39430" xr:uid="{00000000-0005-0000-0000-0000C92D0000}"/>
    <cellStyle name="Comma 20 3 8 3" xfId="40734" xr:uid="{00000000-0005-0000-0000-0000CA2D0000}"/>
    <cellStyle name="Comma 20 3 9" xfId="39281" xr:uid="{00000000-0005-0000-0000-0000CB2D0000}"/>
    <cellStyle name="Comma 20 4" xfId="5015" xr:uid="{00000000-0005-0000-0000-0000CC2D0000}"/>
    <cellStyle name="Comma 20 4 2" xfId="8610" xr:uid="{00000000-0005-0000-0000-0000CD2D0000}"/>
    <cellStyle name="Comma 20 4 2 2" xfId="47151" xr:uid="{00000000-0005-0000-0000-0000CE2D0000}"/>
    <cellStyle name="Comma 20 4 2 3" xfId="46916" xr:uid="{00000000-0005-0000-0000-0000CF2D0000}"/>
    <cellStyle name="Comma 20 4 3" xfId="43619" xr:uid="{00000000-0005-0000-0000-0000D02D0000}"/>
    <cellStyle name="Comma 20 5" xfId="2134" xr:uid="{00000000-0005-0000-0000-0000D12D0000}"/>
    <cellStyle name="Comma 20 5 2" xfId="8611" xr:uid="{00000000-0005-0000-0000-0000D22D0000}"/>
    <cellStyle name="Comma 20 5 3" xfId="45508" xr:uid="{00000000-0005-0000-0000-0000D32D0000}"/>
    <cellStyle name="Comma 20 6" xfId="8612" xr:uid="{00000000-0005-0000-0000-0000D42D0000}"/>
    <cellStyle name="Comma 20 6 2" xfId="48770" xr:uid="{00000000-0005-0000-0000-0000D52D0000}"/>
    <cellStyle name="Comma 20 7" xfId="12087" xr:uid="{00000000-0005-0000-0000-0000D62D0000}"/>
    <cellStyle name="Comma 20 7 2" xfId="13440" xr:uid="{00000000-0005-0000-0000-0000D72D0000}"/>
    <cellStyle name="Comma 20 7 3" xfId="50380" xr:uid="{00000000-0005-0000-0000-0000D82D0000}"/>
    <cellStyle name="Comma 20 8" xfId="8606" xr:uid="{00000000-0005-0000-0000-0000D92D0000}"/>
    <cellStyle name="Comma 20 8 2" xfId="50381" xr:uid="{00000000-0005-0000-0000-0000DA2D0000}"/>
    <cellStyle name="Comma 20 9" xfId="13540" xr:uid="{00000000-0005-0000-0000-0000DB2D0000}"/>
    <cellStyle name="Comma 20 9 2" xfId="50382" xr:uid="{00000000-0005-0000-0000-0000DC2D0000}"/>
    <cellStyle name="Comma 200" xfId="35062" xr:uid="{00000000-0005-0000-0000-0000DD2D0000}"/>
    <cellStyle name="Comma 200 2" xfId="50553" xr:uid="{00000000-0005-0000-0000-0000DE2D0000}"/>
    <cellStyle name="Comma 201" xfId="35065" xr:uid="{00000000-0005-0000-0000-0000DF2D0000}"/>
    <cellStyle name="Comma 201 2" xfId="50555" xr:uid="{00000000-0005-0000-0000-0000E02D0000}"/>
    <cellStyle name="Comma 202" xfId="35067" xr:uid="{00000000-0005-0000-0000-0000E12D0000}"/>
    <cellStyle name="Comma 202 2" xfId="50557" xr:uid="{00000000-0005-0000-0000-0000E22D0000}"/>
    <cellStyle name="Comma 203" xfId="35069" xr:uid="{00000000-0005-0000-0000-0000E32D0000}"/>
    <cellStyle name="Comma 203 2" xfId="50559" xr:uid="{00000000-0005-0000-0000-0000E42D0000}"/>
    <cellStyle name="Comma 204" xfId="35071" xr:uid="{00000000-0005-0000-0000-0000E52D0000}"/>
    <cellStyle name="Comma 204 2" xfId="50561" xr:uid="{00000000-0005-0000-0000-0000E62D0000}"/>
    <cellStyle name="Comma 205" xfId="35073" xr:uid="{00000000-0005-0000-0000-0000E72D0000}"/>
    <cellStyle name="Comma 205 2" xfId="50563" xr:uid="{00000000-0005-0000-0000-0000E82D0000}"/>
    <cellStyle name="Comma 206" xfId="35075" xr:uid="{00000000-0005-0000-0000-0000E92D0000}"/>
    <cellStyle name="Comma 206 2" xfId="50565" xr:uid="{00000000-0005-0000-0000-0000EA2D0000}"/>
    <cellStyle name="Comma 207" xfId="35077" xr:uid="{00000000-0005-0000-0000-0000EB2D0000}"/>
    <cellStyle name="Comma 207 2" xfId="50567" xr:uid="{00000000-0005-0000-0000-0000EC2D0000}"/>
    <cellStyle name="Comma 208" xfId="35079" xr:uid="{00000000-0005-0000-0000-0000ED2D0000}"/>
    <cellStyle name="Comma 208 2" xfId="50569" xr:uid="{00000000-0005-0000-0000-0000EE2D0000}"/>
    <cellStyle name="Comma 209" xfId="35081" xr:uid="{00000000-0005-0000-0000-0000EF2D0000}"/>
    <cellStyle name="Comma 209 2" xfId="50572" xr:uid="{00000000-0005-0000-0000-0000F02D0000}"/>
    <cellStyle name="Comma 21" xfId="474" xr:uid="{00000000-0005-0000-0000-0000F12D0000}"/>
    <cellStyle name="Comma 21 10" xfId="6988" xr:uid="{00000000-0005-0000-0000-0000F22D0000}"/>
    <cellStyle name="Comma 21 11" xfId="35358" xr:uid="{00000000-0005-0000-0000-0000F32D0000}"/>
    <cellStyle name="Comma 21 12" xfId="1420" xr:uid="{00000000-0005-0000-0000-0000F42D0000}"/>
    <cellStyle name="Comma 21 13" xfId="50957" xr:uid="{00000000-0005-0000-0000-0000F52D0000}"/>
    <cellStyle name="Comma 21 2" xfId="1421" xr:uid="{00000000-0005-0000-0000-0000F62D0000}"/>
    <cellStyle name="Comma 21 2 2" xfId="5019" xr:uid="{00000000-0005-0000-0000-0000F72D0000}"/>
    <cellStyle name="Comma 21 2 2 2" xfId="13443" xr:uid="{00000000-0005-0000-0000-0000F82D0000}"/>
    <cellStyle name="Comma 21 2 2 3" xfId="12090" xr:uid="{00000000-0005-0000-0000-0000F92D0000}"/>
    <cellStyle name="Comma 21 2 2 4" xfId="6990" xr:uid="{00000000-0005-0000-0000-0000FA2D0000}"/>
    <cellStyle name="Comma 21 2 2 5" xfId="48774" xr:uid="{00000000-0005-0000-0000-0000FB2D0000}"/>
    <cellStyle name="Comma 21 2 3" xfId="33632" xr:uid="{00000000-0005-0000-0000-0000FC2D0000}"/>
    <cellStyle name="Comma 21 2 3 2" xfId="48773" xr:uid="{00000000-0005-0000-0000-0000FD2D0000}"/>
    <cellStyle name="Comma 21 2 4" xfId="8614" xr:uid="{00000000-0005-0000-0000-0000FE2D0000}"/>
    <cellStyle name="Comma 21 2 5" xfId="6989" xr:uid="{00000000-0005-0000-0000-0000FF2D0000}"/>
    <cellStyle name="Comma 21 2 6" xfId="35590" xr:uid="{00000000-0005-0000-0000-0000002E0000}"/>
    <cellStyle name="Comma 21 3" xfId="5020" xr:uid="{00000000-0005-0000-0000-0000012E0000}"/>
    <cellStyle name="Comma 21 3 2" xfId="13442" xr:uid="{00000000-0005-0000-0000-0000022E0000}"/>
    <cellStyle name="Comma 21 3 3" xfId="33633" xr:uid="{00000000-0005-0000-0000-0000032E0000}"/>
    <cellStyle name="Comma 21 3 4" xfId="12089" xr:uid="{00000000-0005-0000-0000-0000042E0000}"/>
    <cellStyle name="Comma 21 3 5" xfId="6991" xr:uid="{00000000-0005-0000-0000-0000052E0000}"/>
    <cellStyle name="Comma 21 3 6" xfId="48775" xr:uid="{00000000-0005-0000-0000-0000062E0000}"/>
    <cellStyle name="Comma 21 4" xfId="5018" xr:uid="{00000000-0005-0000-0000-0000072E0000}"/>
    <cellStyle name="Comma 21 4 2" xfId="8613" xr:uid="{00000000-0005-0000-0000-0000082E0000}"/>
    <cellStyle name="Comma 21 4 3" xfId="48776" xr:uid="{00000000-0005-0000-0000-0000092E0000}"/>
    <cellStyle name="Comma 21 5" xfId="13541" xr:uid="{00000000-0005-0000-0000-00000A2E0000}"/>
    <cellStyle name="Comma 21 5 2" xfId="48777" xr:uid="{00000000-0005-0000-0000-00000B2E0000}"/>
    <cellStyle name="Comma 21 6" xfId="19145" xr:uid="{00000000-0005-0000-0000-00000C2E0000}"/>
    <cellStyle name="Comma 21 6 2" xfId="48778" xr:uid="{00000000-0005-0000-0000-00000D2E0000}"/>
    <cellStyle name="Comma 21 7" xfId="29566" xr:uid="{00000000-0005-0000-0000-00000E2E0000}"/>
    <cellStyle name="Comma 21 7 2" xfId="48779" xr:uid="{00000000-0005-0000-0000-00000F2E0000}"/>
    <cellStyle name="Comma 21 8" xfId="33631" xr:uid="{00000000-0005-0000-0000-0000102E0000}"/>
    <cellStyle name="Comma 21 8 2" xfId="48780" xr:uid="{00000000-0005-0000-0000-0000112E0000}"/>
    <cellStyle name="Comma 21 9" xfId="8252" xr:uid="{00000000-0005-0000-0000-0000122E0000}"/>
    <cellStyle name="Comma 21 9 2" xfId="48772" xr:uid="{00000000-0005-0000-0000-0000132E0000}"/>
    <cellStyle name="Comma 210" xfId="35083" xr:uid="{00000000-0005-0000-0000-0000142E0000}"/>
    <cellStyle name="Comma 210 2" xfId="50343" xr:uid="{00000000-0005-0000-0000-0000152E0000}"/>
    <cellStyle name="Comma 211" xfId="35085" xr:uid="{00000000-0005-0000-0000-0000162E0000}"/>
    <cellStyle name="Comma 212" xfId="35087" xr:uid="{00000000-0005-0000-0000-0000172E0000}"/>
    <cellStyle name="Comma 213" xfId="35089" xr:uid="{00000000-0005-0000-0000-0000182E0000}"/>
    <cellStyle name="Comma 214" xfId="35091" xr:uid="{00000000-0005-0000-0000-0000192E0000}"/>
    <cellStyle name="Comma 215" xfId="35093" xr:uid="{00000000-0005-0000-0000-00001A2E0000}"/>
    <cellStyle name="Comma 216" xfId="35095" xr:uid="{00000000-0005-0000-0000-00001B2E0000}"/>
    <cellStyle name="Comma 217" xfId="35096" xr:uid="{00000000-0005-0000-0000-00001C2E0000}"/>
    <cellStyle name="Comma 218" xfId="8092" xr:uid="{00000000-0005-0000-0000-00001D2E0000}"/>
    <cellStyle name="Comma 219" xfId="6820" xr:uid="{00000000-0005-0000-0000-00001E2E0000}"/>
    <cellStyle name="Comma 22" xfId="475" xr:uid="{00000000-0005-0000-0000-00001F2E0000}"/>
    <cellStyle name="Comma 22 10" xfId="35356" xr:uid="{00000000-0005-0000-0000-0000202E0000}"/>
    <cellStyle name="Comma 22 11" xfId="1422" xr:uid="{00000000-0005-0000-0000-0000212E0000}"/>
    <cellStyle name="Comma 22 12" xfId="50958" xr:uid="{00000000-0005-0000-0000-0000222E0000}"/>
    <cellStyle name="Comma 22 18" xfId="476" xr:uid="{00000000-0005-0000-0000-0000232E0000}"/>
    <cellStyle name="Comma 22 18 10" xfId="5022" xr:uid="{00000000-0005-0000-0000-0000242E0000}"/>
    <cellStyle name="Comma 22 18 11" xfId="2135" xr:uid="{00000000-0005-0000-0000-0000252E0000}"/>
    <cellStyle name="Comma 22 18 12" xfId="35221" xr:uid="{00000000-0005-0000-0000-0000262E0000}"/>
    <cellStyle name="Comma 22 18 13" xfId="36088" xr:uid="{00000000-0005-0000-0000-0000272E0000}"/>
    <cellStyle name="Comma 22 18 14" xfId="50959" xr:uid="{00000000-0005-0000-0000-0000282E0000}"/>
    <cellStyle name="Comma 22 18 2" xfId="477" xr:uid="{00000000-0005-0000-0000-0000292E0000}"/>
    <cellStyle name="Comma 22 18 2 10" xfId="35222" xr:uid="{00000000-0005-0000-0000-00002A2E0000}"/>
    <cellStyle name="Comma 22 18 2 11" xfId="36089" xr:uid="{00000000-0005-0000-0000-00002B2E0000}"/>
    <cellStyle name="Comma 22 18 2 12" xfId="50960" xr:uid="{00000000-0005-0000-0000-00002C2E0000}"/>
    <cellStyle name="Comma 22 18 2 2" xfId="1423" xr:uid="{00000000-0005-0000-0000-00002D2E0000}"/>
    <cellStyle name="Comma 22 18 2 2 2" xfId="2137" xr:uid="{00000000-0005-0000-0000-00002E2E0000}"/>
    <cellStyle name="Comma 22 18 2 2 2 2" xfId="12282" xr:uid="{00000000-0005-0000-0000-00002F2E0000}"/>
    <cellStyle name="Comma 22 18 2 2 3" xfId="8616" xr:uid="{00000000-0005-0000-0000-0000302E0000}"/>
    <cellStyle name="Comma 22 18 2 2 4" xfId="35495" xr:uid="{00000000-0005-0000-0000-0000312E0000}"/>
    <cellStyle name="Comma 22 18 2 2 5" xfId="36090" xr:uid="{00000000-0005-0000-0000-0000322E0000}"/>
    <cellStyle name="Comma 22 18 2 3" xfId="1424" xr:uid="{00000000-0005-0000-0000-0000332E0000}"/>
    <cellStyle name="Comma 22 18 2 3 2" xfId="2138" xr:uid="{00000000-0005-0000-0000-0000342E0000}"/>
    <cellStyle name="Comma 22 18 2 3 3" xfId="36091" xr:uid="{00000000-0005-0000-0000-0000352E0000}"/>
    <cellStyle name="Comma 22 18 2 4" xfId="1425" xr:uid="{00000000-0005-0000-0000-0000362E0000}"/>
    <cellStyle name="Comma 22 18 2 4 2" xfId="2139" xr:uid="{00000000-0005-0000-0000-0000372E0000}"/>
    <cellStyle name="Comma 22 18 2 4 3" xfId="36092" xr:uid="{00000000-0005-0000-0000-0000382E0000}"/>
    <cellStyle name="Comma 22 18 2 5" xfId="1426" xr:uid="{00000000-0005-0000-0000-0000392E0000}"/>
    <cellStyle name="Comma 22 18 2 5 2" xfId="2140" xr:uid="{00000000-0005-0000-0000-00003A2E0000}"/>
    <cellStyle name="Comma 22 18 2 5 3" xfId="36093" xr:uid="{00000000-0005-0000-0000-00003B2E0000}"/>
    <cellStyle name="Comma 22 18 2 6" xfId="1427" xr:uid="{00000000-0005-0000-0000-00003C2E0000}"/>
    <cellStyle name="Comma 22 18 2 6 2" xfId="2141" xr:uid="{00000000-0005-0000-0000-00003D2E0000}"/>
    <cellStyle name="Comma 22 18 2 6 3" xfId="36094" xr:uid="{00000000-0005-0000-0000-00003E2E0000}"/>
    <cellStyle name="Comma 22 18 2 7" xfId="1428" xr:uid="{00000000-0005-0000-0000-00003F2E0000}"/>
    <cellStyle name="Comma 22 18 2 7 2" xfId="2142" xr:uid="{00000000-0005-0000-0000-0000402E0000}"/>
    <cellStyle name="Comma 22 18 2 7 3" xfId="36095" xr:uid="{00000000-0005-0000-0000-0000412E0000}"/>
    <cellStyle name="Comma 22 18 2 8" xfId="2136" xr:uid="{00000000-0005-0000-0000-0000422E0000}"/>
    <cellStyle name="Comma 22 18 2 9" xfId="6992" xr:uid="{00000000-0005-0000-0000-0000432E0000}"/>
    <cellStyle name="Comma 22 18 3" xfId="478" xr:uid="{00000000-0005-0000-0000-0000442E0000}"/>
    <cellStyle name="Comma 22 18 3 2" xfId="2143" xr:uid="{00000000-0005-0000-0000-0000452E0000}"/>
    <cellStyle name="Comma 22 18 3 2 2" xfId="12283" xr:uid="{00000000-0005-0000-0000-0000462E0000}"/>
    <cellStyle name="Comma 22 18 3 2 3" xfId="35496" xr:uid="{00000000-0005-0000-0000-0000472E0000}"/>
    <cellStyle name="Comma 22 18 3 3" xfId="8617" xr:uid="{00000000-0005-0000-0000-0000482E0000}"/>
    <cellStyle name="Comma 22 18 3 4" xfId="35223" xr:uid="{00000000-0005-0000-0000-0000492E0000}"/>
    <cellStyle name="Comma 22 18 3 5" xfId="36096" xr:uid="{00000000-0005-0000-0000-00004A2E0000}"/>
    <cellStyle name="Comma 22 18 3 6" xfId="50961" xr:uid="{00000000-0005-0000-0000-00004B2E0000}"/>
    <cellStyle name="Comma 22 18 4" xfId="479" xr:uid="{00000000-0005-0000-0000-00004C2E0000}"/>
    <cellStyle name="Comma 22 18 4 2" xfId="2144" xr:uid="{00000000-0005-0000-0000-00004D2E0000}"/>
    <cellStyle name="Comma 22 18 4 2 2" xfId="35497" xr:uid="{00000000-0005-0000-0000-00004E2E0000}"/>
    <cellStyle name="Comma 22 18 4 3" xfId="33635" xr:uid="{00000000-0005-0000-0000-00004F2E0000}"/>
    <cellStyle name="Comma 22 18 4 4" xfId="35224" xr:uid="{00000000-0005-0000-0000-0000502E0000}"/>
    <cellStyle name="Comma 22 18 4 5" xfId="36097" xr:uid="{00000000-0005-0000-0000-0000512E0000}"/>
    <cellStyle name="Comma 22 18 4 6" xfId="50962" xr:uid="{00000000-0005-0000-0000-0000522E0000}"/>
    <cellStyle name="Comma 22 18 5" xfId="480" xr:uid="{00000000-0005-0000-0000-0000532E0000}"/>
    <cellStyle name="Comma 22 18 5 2" xfId="2145" xr:uid="{00000000-0005-0000-0000-0000542E0000}"/>
    <cellStyle name="Comma 22 18 5 2 2" xfId="35498" xr:uid="{00000000-0005-0000-0000-0000552E0000}"/>
    <cellStyle name="Comma 22 18 5 3" xfId="35225" xr:uid="{00000000-0005-0000-0000-0000562E0000}"/>
    <cellStyle name="Comma 22 18 5 4" xfId="36098" xr:uid="{00000000-0005-0000-0000-0000572E0000}"/>
    <cellStyle name="Comma 22 18 5 5" xfId="50963" xr:uid="{00000000-0005-0000-0000-0000582E0000}"/>
    <cellStyle name="Comma 22 18 6" xfId="1429" xr:uid="{00000000-0005-0000-0000-0000592E0000}"/>
    <cellStyle name="Comma 22 18 6 2" xfId="2146" xr:uid="{00000000-0005-0000-0000-00005A2E0000}"/>
    <cellStyle name="Comma 22 18 6 3" xfId="35494" xr:uid="{00000000-0005-0000-0000-00005B2E0000}"/>
    <cellStyle name="Comma 22 18 6 4" xfId="36099" xr:uid="{00000000-0005-0000-0000-00005C2E0000}"/>
    <cellStyle name="Comma 22 18 7" xfId="1430" xr:uid="{00000000-0005-0000-0000-00005D2E0000}"/>
    <cellStyle name="Comma 22 18 7 2" xfId="2147" xr:uid="{00000000-0005-0000-0000-00005E2E0000}"/>
    <cellStyle name="Comma 22 18 7 3" xfId="36100" xr:uid="{00000000-0005-0000-0000-00005F2E0000}"/>
    <cellStyle name="Comma 22 18 8" xfId="1431" xr:uid="{00000000-0005-0000-0000-0000602E0000}"/>
    <cellStyle name="Comma 22 18 8 2" xfId="2148" xr:uid="{00000000-0005-0000-0000-0000612E0000}"/>
    <cellStyle name="Comma 22 18 8 3" xfId="36101" xr:uid="{00000000-0005-0000-0000-0000622E0000}"/>
    <cellStyle name="Comma 22 18 9" xfId="1432" xr:uid="{00000000-0005-0000-0000-0000632E0000}"/>
    <cellStyle name="Comma 22 18 9 2" xfId="2149" xr:uid="{00000000-0005-0000-0000-0000642E0000}"/>
    <cellStyle name="Comma 22 18 9 3" xfId="36102" xr:uid="{00000000-0005-0000-0000-0000652E0000}"/>
    <cellStyle name="Comma 22 2" xfId="481" xr:uid="{00000000-0005-0000-0000-0000662E0000}"/>
    <cellStyle name="Comma 22 2 10" xfId="42914" xr:uid="{00000000-0005-0000-0000-0000672E0000}"/>
    <cellStyle name="Comma 22 2 11" xfId="44796" xr:uid="{00000000-0005-0000-0000-0000682E0000}"/>
    <cellStyle name="Comma 22 2 12" xfId="48782" xr:uid="{00000000-0005-0000-0000-0000692E0000}"/>
    <cellStyle name="Comma 22 2 13" xfId="36103" xr:uid="{00000000-0005-0000-0000-00006A2E0000}"/>
    <cellStyle name="Comma 22 2 2" xfId="482" xr:uid="{00000000-0005-0000-0000-00006B2E0000}"/>
    <cellStyle name="Comma 22 2 2 2" xfId="13386" xr:uid="{00000000-0005-0000-0000-00006C2E0000}"/>
    <cellStyle name="Comma 22 2 2 3" xfId="35603" xr:uid="{00000000-0005-0000-0000-00006D2E0000}"/>
    <cellStyle name="Comma 22 2 2 4" xfId="36573" xr:uid="{00000000-0005-0000-0000-00006E2E0000}"/>
    <cellStyle name="Comma 22 2 2 5" xfId="5023" xr:uid="{00000000-0005-0000-0000-00006F2E0000}"/>
    <cellStyle name="Comma 22 2 2 6" xfId="50964" xr:uid="{00000000-0005-0000-0000-0000702E0000}"/>
    <cellStyle name="Comma 22 2 3" xfId="2150" xr:uid="{00000000-0005-0000-0000-0000712E0000}"/>
    <cellStyle name="Comma 22 2 3 2" xfId="33636" xr:uid="{00000000-0005-0000-0000-0000722E0000}"/>
    <cellStyle name="Comma 22 2 3 3" xfId="36588" xr:uid="{00000000-0005-0000-0000-0000732E0000}"/>
    <cellStyle name="Comma 22 2 4" xfId="11965" xr:uid="{00000000-0005-0000-0000-0000742E0000}"/>
    <cellStyle name="Comma 22 2 4 2" xfId="36826" xr:uid="{00000000-0005-0000-0000-0000752E0000}"/>
    <cellStyle name="Comma 22 2 5" xfId="6993" xr:uid="{00000000-0005-0000-0000-0000762E0000}"/>
    <cellStyle name="Comma 22 2 5 2" xfId="36863" xr:uid="{00000000-0005-0000-0000-0000772E0000}"/>
    <cellStyle name="Comma 22 2 6" xfId="35370" xr:uid="{00000000-0005-0000-0000-0000782E0000}"/>
    <cellStyle name="Comma 22 2 6 2" xfId="37396" xr:uid="{00000000-0005-0000-0000-0000792E0000}"/>
    <cellStyle name="Comma 22 2 7" xfId="37487" xr:uid="{00000000-0005-0000-0000-00007A2E0000}"/>
    <cellStyle name="Comma 22 2 8" xfId="38775" xr:uid="{00000000-0005-0000-0000-00007B2E0000}"/>
    <cellStyle name="Comma 22 2 9" xfId="38507" xr:uid="{00000000-0005-0000-0000-00007C2E0000}"/>
    <cellStyle name="Comma 22 3" xfId="5024" xr:uid="{00000000-0005-0000-0000-00007D2E0000}"/>
    <cellStyle name="Comma 22 3 2" xfId="13444" xr:uid="{00000000-0005-0000-0000-00007E2E0000}"/>
    <cellStyle name="Comma 22 3 3" xfId="33637" xr:uid="{00000000-0005-0000-0000-00007F2E0000}"/>
    <cellStyle name="Comma 22 3 4" xfId="12091" xr:uid="{00000000-0005-0000-0000-0000802E0000}"/>
    <cellStyle name="Comma 22 3 5" xfId="35587" xr:uid="{00000000-0005-0000-0000-0000812E0000}"/>
    <cellStyle name="Comma 22 3 6" xfId="41632" xr:uid="{00000000-0005-0000-0000-0000822E0000}"/>
    <cellStyle name="Comma 22 3 7" xfId="50383" xr:uid="{00000000-0005-0000-0000-0000832E0000}"/>
    <cellStyle name="Comma 22 4" xfId="5021" xr:uid="{00000000-0005-0000-0000-0000842E0000}"/>
    <cellStyle name="Comma 22 4 2" xfId="8615" xr:uid="{00000000-0005-0000-0000-0000852E0000}"/>
    <cellStyle name="Comma 22 4 3" xfId="48781" xr:uid="{00000000-0005-0000-0000-0000862E0000}"/>
    <cellStyle name="Comma 22 5" xfId="13542" xr:uid="{00000000-0005-0000-0000-0000872E0000}"/>
    <cellStyle name="Comma 22 6" xfId="19146" xr:uid="{00000000-0005-0000-0000-0000882E0000}"/>
    <cellStyle name="Comma 22 7" xfId="29567" xr:uid="{00000000-0005-0000-0000-0000892E0000}"/>
    <cellStyle name="Comma 22 8" xfId="33634" xr:uid="{00000000-0005-0000-0000-00008A2E0000}"/>
    <cellStyle name="Comma 22 9" xfId="8253" xr:uid="{00000000-0005-0000-0000-00008B2E0000}"/>
    <cellStyle name="Comma 220" xfId="35098" xr:uid="{00000000-0005-0000-0000-00008C2E0000}"/>
    <cellStyle name="Comma 221" xfId="35704" xr:uid="{00000000-0005-0000-0000-00008D2E0000}"/>
    <cellStyle name="Comma 222" xfId="49420" xr:uid="{00000000-0005-0000-0000-00008E2E0000}"/>
    <cellStyle name="Comma 223" xfId="50265" xr:uid="{00000000-0005-0000-0000-00008F2E0000}"/>
    <cellStyle name="Comma 224" xfId="50600" xr:uid="{00000000-0005-0000-0000-0000902E0000}"/>
    <cellStyle name="Comma 225" xfId="50619" xr:uid="{00000000-0005-0000-0000-0000912E0000}"/>
    <cellStyle name="Comma 226" xfId="50681" xr:uid="{00000000-0005-0000-0000-0000922E0000}"/>
    <cellStyle name="Comma 227" xfId="50709" xr:uid="{00000000-0005-0000-0000-0000932E0000}"/>
    <cellStyle name="Comma 228" xfId="50676" xr:uid="{00000000-0005-0000-0000-0000942E0000}"/>
    <cellStyle name="Comma 229" xfId="50730" xr:uid="{00000000-0005-0000-0000-0000952E0000}"/>
    <cellStyle name="Comma 23" xfId="483" xr:uid="{00000000-0005-0000-0000-0000962E0000}"/>
    <cellStyle name="Comma 23 10" xfId="6994" xr:uid="{00000000-0005-0000-0000-0000972E0000}"/>
    <cellStyle name="Comma 23 10 2" xfId="50384" xr:uid="{00000000-0005-0000-0000-0000982E0000}"/>
    <cellStyle name="Comma 23 11" xfId="35361" xr:uid="{00000000-0005-0000-0000-0000992E0000}"/>
    <cellStyle name="Comma 23 12" xfId="50385" xr:uid="{00000000-0005-0000-0000-00009A2E0000}"/>
    <cellStyle name="Comma 23 13" xfId="50386" xr:uid="{00000000-0005-0000-0000-00009B2E0000}"/>
    <cellStyle name="Comma 23 14" xfId="50387" xr:uid="{00000000-0005-0000-0000-00009C2E0000}"/>
    <cellStyle name="Comma 23 15" xfId="50388" xr:uid="{00000000-0005-0000-0000-00009D2E0000}"/>
    <cellStyle name="Comma 23 16" xfId="1433" xr:uid="{00000000-0005-0000-0000-00009E2E0000}"/>
    <cellStyle name="Comma 23 17" xfId="50965" xr:uid="{00000000-0005-0000-0000-00009F2E0000}"/>
    <cellStyle name="Comma 23 2" xfId="5026" xr:uid="{00000000-0005-0000-0000-0000A02E0000}"/>
    <cellStyle name="Comma 23 2 2" xfId="13387" xr:uid="{00000000-0005-0000-0000-0000A12E0000}"/>
    <cellStyle name="Comma 23 2 2 10" xfId="48786" xr:uid="{00000000-0005-0000-0000-0000A22E0000}"/>
    <cellStyle name="Comma 23 2 2 11" xfId="48787" xr:uid="{00000000-0005-0000-0000-0000A32E0000}"/>
    <cellStyle name="Comma 23 2 2 12" xfId="48788" xr:uid="{00000000-0005-0000-0000-0000A42E0000}"/>
    <cellStyle name="Comma 23 2 2 13" xfId="48785" xr:uid="{00000000-0005-0000-0000-0000A52E0000}"/>
    <cellStyle name="Comma 23 2 2 2" xfId="48789" xr:uid="{00000000-0005-0000-0000-0000A62E0000}"/>
    <cellStyle name="Comma 23 2 2 2 10" xfId="48790" xr:uid="{00000000-0005-0000-0000-0000A72E0000}"/>
    <cellStyle name="Comma 23 2 2 2 11" xfId="48791" xr:uid="{00000000-0005-0000-0000-0000A82E0000}"/>
    <cellStyle name="Comma 23 2 2 2 2" xfId="48792" xr:uid="{00000000-0005-0000-0000-0000A92E0000}"/>
    <cellStyle name="Comma 23 2 2 2 2 2" xfId="48793" xr:uid="{00000000-0005-0000-0000-0000AA2E0000}"/>
    <cellStyle name="Comma 23 2 2 2 2 2 2" xfId="48794" xr:uid="{00000000-0005-0000-0000-0000AB2E0000}"/>
    <cellStyle name="Comma 23 2 2 2 2 3" xfId="48795" xr:uid="{00000000-0005-0000-0000-0000AC2E0000}"/>
    <cellStyle name="Comma 23 2 2 2 2 4" xfId="48796" xr:uid="{00000000-0005-0000-0000-0000AD2E0000}"/>
    <cellStyle name="Comma 23 2 2 2 2 5" xfId="48797" xr:uid="{00000000-0005-0000-0000-0000AE2E0000}"/>
    <cellStyle name="Comma 23 2 2 2 2 6" xfId="48798" xr:uid="{00000000-0005-0000-0000-0000AF2E0000}"/>
    <cellStyle name="Comma 23 2 2 2 2 7" xfId="48799" xr:uid="{00000000-0005-0000-0000-0000B02E0000}"/>
    <cellStyle name="Comma 23 2 2 2 2 8" xfId="48800" xr:uid="{00000000-0005-0000-0000-0000B12E0000}"/>
    <cellStyle name="Comma 23 2 2 2 3" xfId="48801" xr:uid="{00000000-0005-0000-0000-0000B22E0000}"/>
    <cellStyle name="Comma 23 2 2 2 3 2" xfId="48802" xr:uid="{00000000-0005-0000-0000-0000B32E0000}"/>
    <cellStyle name="Comma 23 2 2 2 3 2 2" xfId="48803" xr:uid="{00000000-0005-0000-0000-0000B42E0000}"/>
    <cellStyle name="Comma 23 2 2 2 3 3" xfId="48804" xr:uid="{00000000-0005-0000-0000-0000B52E0000}"/>
    <cellStyle name="Comma 23 2 2 2 3 4" xfId="48805" xr:uid="{00000000-0005-0000-0000-0000B62E0000}"/>
    <cellStyle name="Comma 23 2 2 2 3 5" xfId="48806" xr:uid="{00000000-0005-0000-0000-0000B72E0000}"/>
    <cellStyle name="Comma 23 2 2 2 3 6" xfId="48807" xr:uid="{00000000-0005-0000-0000-0000B82E0000}"/>
    <cellStyle name="Comma 23 2 2 2 3 7" xfId="48808" xr:uid="{00000000-0005-0000-0000-0000B92E0000}"/>
    <cellStyle name="Comma 23 2 2 2 3 8" xfId="48809" xr:uid="{00000000-0005-0000-0000-0000BA2E0000}"/>
    <cellStyle name="Comma 23 2 2 2 4" xfId="48810" xr:uid="{00000000-0005-0000-0000-0000BB2E0000}"/>
    <cellStyle name="Comma 23 2 2 2 4 2" xfId="48811" xr:uid="{00000000-0005-0000-0000-0000BC2E0000}"/>
    <cellStyle name="Comma 23 2 2 2 4 2 2" xfId="48812" xr:uid="{00000000-0005-0000-0000-0000BD2E0000}"/>
    <cellStyle name="Comma 23 2 2 2 4 3" xfId="48813" xr:uid="{00000000-0005-0000-0000-0000BE2E0000}"/>
    <cellStyle name="Comma 23 2 2 2 4 4" xfId="48814" xr:uid="{00000000-0005-0000-0000-0000BF2E0000}"/>
    <cellStyle name="Comma 23 2 2 2 4 5" xfId="48815" xr:uid="{00000000-0005-0000-0000-0000C02E0000}"/>
    <cellStyle name="Comma 23 2 2 2 4 6" xfId="48816" xr:uid="{00000000-0005-0000-0000-0000C12E0000}"/>
    <cellStyle name="Comma 23 2 2 2 4 7" xfId="48817" xr:uid="{00000000-0005-0000-0000-0000C22E0000}"/>
    <cellStyle name="Comma 23 2 2 2 4 8" xfId="48818" xr:uid="{00000000-0005-0000-0000-0000C32E0000}"/>
    <cellStyle name="Comma 23 2 2 2 5" xfId="48819" xr:uid="{00000000-0005-0000-0000-0000C42E0000}"/>
    <cellStyle name="Comma 23 2 2 2 5 2" xfId="48820" xr:uid="{00000000-0005-0000-0000-0000C52E0000}"/>
    <cellStyle name="Comma 23 2 2 2 6" xfId="48821" xr:uid="{00000000-0005-0000-0000-0000C62E0000}"/>
    <cellStyle name="Comma 23 2 2 2 7" xfId="48822" xr:uid="{00000000-0005-0000-0000-0000C72E0000}"/>
    <cellStyle name="Comma 23 2 2 2 8" xfId="48823" xr:uid="{00000000-0005-0000-0000-0000C82E0000}"/>
    <cellStyle name="Comma 23 2 2 2 9" xfId="48824" xr:uid="{00000000-0005-0000-0000-0000C92E0000}"/>
    <cellStyle name="Comma 23 2 2 3" xfId="48825" xr:uid="{00000000-0005-0000-0000-0000CA2E0000}"/>
    <cellStyle name="Comma 23 2 2 3 2" xfId="48826" xr:uid="{00000000-0005-0000-0000-0000CB2E0000}"/>
    <cellStyle name="Comma 23 2 2 3 2 2" xfId="48827" xr:uid="{00000000-0005-0000-0000-0000CC2E0000}"/>
    <cellStyle name="Comma 23 2 2 3 3" xfId="48828" xr:uid="{00000000-0005-0000-0000-0000CD2E0000}"/>
    <cellStyle name="Comma 23 2 2 3 4" xfId="48829" xr:uid="{00000000-0005-0000-0000-0000CE2E0000}"/>
    <cellStyle name="Comma 23 2 2 3 5" xfId="48830" xr:uid="{00000000-0005-0000-0000-0000CF2E0000}"/>
    <cellStyle name="Comma 23 2 2 3 6" xfId="48831" xr:uid="{00000000-0005-0000-0000-0000D02E0000}"/>
    <cellStyle name="Comma 23 2 2 3 7" xfId="48832" xr:uid="{00000000-0005-0000-0000-0000D12E0000}"/>
    <cellStyle name="Comma 23 2 2 3 8" xfId="48833" xr:uid="{00000000-0005-0000-0000-0000D22E0000}"/>
    <cellStyle name="Comma 23 2 2 4" xfId="48834" xr:uid="{00000000-0005-0000-0000-0000D32E0000}"/>
    <cellStyle name="Comma 23 2 2 4 2" xfId="48835" xr:uid="{00000000-0005-0000-0000-0000D42E0000}"/>
    <cellStyle name="Comma 23 2 2 4 2 2" xfId="48836" xr:uid="{00000000-0005-0000-0000-0000D52E0000}"/>
    <cellStyle name="Comma 23 2 2 4 3" xfId="48837" xr:uid="{00000000-0005-0000-0000-0000D62E0000}"/>
    <cellStyle name="Comma 23 2 2 4 4" xfId="48838" xr:uid="{00000000-0005-0000-0000-0000D72E0000}"/>
    <cellStyle name="Comma 23 2 2 4 5" xfId="48839" xr:uid="{00000000-0005-0000-0000-0000D82E0000}"/>
    <cellStyle name="Comma 23 2 2 4 6" xfId="48840" xr:uid="{00000000-0005-0000-0000-0000D92E0000}"/>
    <cellStyle name="Comma 23 2 2 4 7" xfId="48841" xr:uid="{00000000-0005-0000-0000-0000DA2E0000}"/>
    <cellStyle name="Comma 23 2 2 4 8" xfId="48842" xr:uid="{00000000-0005-0000-0000-0000DB2E0000}"/>
    <cellStyle name="Comma 23 2 2 5" xfId="48843" xr:uid="{00000000-0005-0000-0000-0000DC2E0000}"/>
    <cellStyle name="Comma 23 2 2 5 2" xfId="48844" xr:uid="{00000000-0005-0000-0000-0000DD2E0000}"/>
    <cellStyle name="Comma 23 2 2 5 2 2" xfId="48845" xr:uid="{00000000-0005-0000-0000-0000DE2E0000}"/>
    <cellStyle name="Comma 23 2 2 5 3" xfId="48846" xr:uid="{00000000-0005-0000-0000-0000DF2E0000}"/>
    <cellStyle name="Comma 23 2 2 5 4" xfId="48847" xr:uid="{00000000-0005-0000-0000-0000E02E0000}"/>
    <cellStyle name="Comma 23 2 2 5 5" xfId="48848" xr:uid="{00000000-0005-0000-0000-0000E12E0000}"/>
    <cellStyle name="Comma 23 2 2 5 6" xfId="48849" xr:uid="{00000000-0005-0000-0000-0000E22E0000}"/>
    <cellStyle name="Comma 23 2 2 5 7" xfId="48850" xr:uid="{00000000-0005-0000-0000-0000E32E0000}"/>
    <cellStyle name="Comma 23 2 2 5 8" xfId="48851" xr:uid="{00000000-0005-0000-0000-0000E42E0000}"/>
    <cellStyle name="Comma 23 2 2 6" xfId="48852" xr:uid="{00000000-0005-0000-0000-0000E52E0000}"/>
    <cellStyle name="Comma 23 2 2 6 2" xfId="48853" xr:uid="{00000000-0005-0000-0000-0000E62E0000}"/>
    <cellStyle name="Comma 23 2 2 7" xfId="48854" xr:uid="{00000000-0005-0000-0000-0000E72E0000}"/>
    <cellStyle name="Comma 23 2 2 8" xfId="48855" xr:uid="{00000000-0005-0000-0000-0000E82E0000}"/>
    <cellStyle name="Comma 23 2 2 9" xfId="48856" xr:uid="{00000000-0005-0000-0000-0000E92E0000}"/>
    <cellStyle name="Comma 23 2 3" xfId="33639" xr:uid="{00000000-0005-0000-0000-0000EA2E0000}"/>
    <cellStyle name="Comma 23 2 3 2" xfId="48858" xr:uid="{00000000-0005-0000-0000-0000EB2E0000}"/>
    <cellStyle name="Comma 23 2 3 2 2" xfId="48859" xr:uid="{00000000-0005-0000-0000-0000EC2E0000}"/>
    <cellStyle name="Comma 23 2 3 2 2 2" xfId="48860" xr:uid="{00000000-0005-0000-0000-0000ED2E0000}"/>
    <cellStyle name="Comma 23 2 3 2 3" xfId="48861" xr:uid="{00000000-0005-0000-0000-0000EE2E0000}"/>
    <cellStyle name="Comma 23 2 3 2 4" xfId="48862" xr:uid="{00000000-0005-0000-0000-0000EF2E0000}"/>
    <cellStyle name="Comma 23 2 3 2 5" xfId="48863" xr:uid="{00000000-0005-0000-0000-0000F02E0000}"/>
    <cellStyle name="Comma 23 2 3 2 6" xfId="48864" xr:uid="{00000000-0005-0000-0000-0000F12E0000}"/>
    <cellStyle name="Comma 23 2 3 2 7" xfId="48865" xr:uid="{00000000-0005-0000-0000-0000F22E0000}"/>
    <cellStyle name="Comma 23 2 3 2 8" xfId="48866" xr:uid="{00000000-0005-0000-0000-0000F32E0000}"/>
    <cellStyle name="Comma 23 2 3 3" xfId="48857" xr:uid="{00000000-0005-0000-0000-0000F42E0000}"/>
    <cellStyle name="Comma 23 2 4" xfId="11966" xr:uid="{00000000-0005-0000-0000-0000F52E0000}"/>
    <cellStyle name="Comma 23 2 4 2" xfId="48784" xr:uid="{00000000-0005-0000-0000-0000F62E0000}"/>
    <cellStyle name="Comma 23 2 5" xfId="6995" xr:uid="{00000000-0005-0000-0000-0000F72E0000}"/>
    <cellStyle name="Comma 23 2 6" xfId="35593" xr:uid="{00000000-0005-0000-0000-0000F82E0000}"/>
    <cellStyle name="Comma 23 2 7" xfId="41633" xr:uid="{00000000-0005-0000-0000-0000F92E0000}"/>
    <cellStyle name="Comma 23 3" xfId="5025" xr:uid="{00000000-0005-0000-0000-0000FA2E0000}"/>
    <cellStyle name="Comma 23 3 10" xfId="48868" xr:uid="{00000000-0005-0000-0000-0000FB2E0000}"/>
    <cellStyle name="Comma 23 3 11" xfId="48869" xr:uid="{00000000-0005-0000-0000-0000FC2E0000}"/>
    <cellStyle name="Comma 23 3 12" xfId="48870" xr:uid="{00000000-0005-0000-0000-0000FD2E0000}"/>
    <cellStyle name="Comma 23 3 13" xfId="48867" xr:uid="{00000000-0005-0000-0000-0000FE2E0000}"/>
    <cellStyle name="Comma 23 3 14" xfId="50389" xr:uid="{00000000-0005-0000-0000-0000FF2E0000}"/>
    <cellStyle name="Comma 23 3 2" xfId="13445" xr:uid="{00000000-0005-0000-0000-0000002F0000}"/>
    <cellStyle name="Comma 23 3 2 10" xfId="48872" xr:uid="{00000000-0005-0000-0000-0000012F0000}"/>
    <cellStyle name="Comma 23 3 2 11" xfId="48873" xr:uid="{00000000-0005-0000-0000-0000022F0000}"/>
    <cellStyle name="Comma 23 3 2 12" xfId="48871" xr:uid="{00000000-0005-0000-0000-0000032F0000}"/>
    <cellStyle name="Comma 23 3 2 2" xfId="48874" xr:uid="{00000000-0005-0000-0000-0000042F0000}"/>
    <cellStyle name="Comma 23 3 2 2 2" xfId="48875" xr:uid="{00000000-0005-0000-0000-0000052F0000}"/>
    <cellStyle name="Comma 23 3 2 2 2 2" xfId="48876" xr:uid="{00000000-0005-0000-0000-0000062F0000}"/>
    <cellStyle name="Comma 23 3 2 2 3" xfId="48877" xr:uid="{00000000-0005-0000-0000-0000072F0000}"/>
    <cellStyle name="Comma 23 3 2 2 4" xfId="48878" xr:uid="{00000000-0005-0000-0000-0000082F0000}"/>
    <cellStyle name="Comma 23 3 2 2 5" xfId="48879" xr:uid="{00000000-0005-0000-0000-0000092F0000}"/>
    <cellStyle name="Comma 23 3 2 2 6" xfId="48880" xr:uid="{00000000-0005-0000-0000-00000A2F0000}"/>
    <cellStyle name="Comma 23 3 2 2 7" xfId="48881" xr:uid="{00000000-0005-0000-0000-00000B2F0000}"/>
    <cellStyle name="Comma 23 3 2 2 8" xfId="48882" xr:uid="{00000000-0005-0000-0000-00000C2F0000}"/>
    <cellStyle name="Comma 23 3 2 3" xfId="48883" xr:uid="{00000000-0005-0000-0000-00000D2F0000}"/>
    <cellStyle name="Comma 23 3 2 3 2" xfId="48884" xr:uid="{00000000-0005-0000-0000-00000E2F0000}"/>
    <cellStyle name="Comma 23 3 2 3 2 2" xfId="48885" xr:uid="{00000000-0005-0000-0000-00000F2F0000}"/>
    <cellStyle name="Comma 23 3 2 3 3" xfId="48886" xr:uid="{00000000-0005-0000-0000-0000102F0000}"/>
    <cellStyle name="Comma 23 3 2 3 4" xfId="48887" xr:uid="{00000000-0005-0000-0000-0000112F0000}"/>
    <cellStyle name="Comma 23 3 2 3 5" xfId="48888" xr:uid="{00000000-0005-0000-0000-0000122F0000}"/>
    <cellStyle name="Comma 23 3 2 3 6" xfId="48889" xr:uid="{00000000-0005-0000-0000-0000132F0000}"/>
    <cellStyle name="Comma 23 3 2 3 7" xfId="48890" xr:uid="{00000000-0005-0000-0000-0000142F0000}"/>
    <cellStyle name="Comma 23 3 2 3 8" xfId="48891" xr:uid="{00000000-0005-0000-0000-0000152F0000}"/>
    <cellStyle name="Comma 23 3 2 4" xfId="48892" xr:uid="{00000000-0005-0000-0000-0000162F0000}"/>
    <cellStyle name="Comma 23 3 2 4 2" xfId="48893" xr:uid="{00000000-0005-0000-0000-0000172F0000}"/>
    <cellStyle name="Comma 23 3 2 4 2 2" xfId="48894" xr:uid="{00000000-0005-0000-0000-0000182F0000}"/>
    <cellStyle name="Comma 23 3 2 4 3" xfId="48895" xr:uid="{00000000-0005-0000-0000-0000192F0000}"/>
    <cellStyle name="Comma 23 3 2 4 4" xfId="48896" xr:uid="{00000000-0005-0000-0000-00001A2F0000}"/>
    <cellStyle name="Comma 23 3 2 4 5" xfId="48897" xr:uid="{00000000-0005-0000-0000-00001B2F0000}"/>
    <cellStyle name="Comma 23 3 2 4 6" xfId="48898" xr:uid="{00000000-0005-0000-0000-00001C2F0000}"/>
    <cellStyle name="Comma 23 3 2 4 7" xfId="48899" xr:uid="{00000000-0005-0000-0000-00001D2F0000}"/>
    <cellStyle name="Comma 23 3 2 4 8" xfId="48900" xr:uid="{00000000-0005-0000-0000-00001E2F0000}"/>
    <cellStyle name="Comma 23 3 2 5" xfId="48901" xr:uid="{00000000-0005-0000-0000-00001F2F0000}"/>
    <cellStyle name="Comma 23 3 2 5 2" xfId="48902" xr:uid="{00000000-0005-0000-0000-0000202F0000}"/>
    <cellStyle name="Comma 23 3 2 6" xfId="48903" xr:uid="{00000000-0005-0000-0000-0000212F0000}"/>
    <cellStyle name="Comma 23 3 2 7" xfId="48904" xr:uid="{00000000-0005-0000-0000-0000222F0000}"/>
    <cellStyle name="Comma 23 3 2 8" xfId="48905" xr:uid="{00000000-0005-0000-0000-0000232F0000}"/>
    <cellStyle name="Comma 23 3 2 9" xfId="48906" xr:uid="{00000000-0005-0000-0000-0000242F0000}"/>
    <cellStyle name="Comma 23 3 3" xfId="12092" xr:uid="{00000000-0005-0000-0000-0000252F0000}"/>
    <cellStyle name="Comma 23 3 3 2" xfId="48908" xr:uid="{00000000-0005-0000-0000-0000262F0000}"/>
    <cellStyle name="Comma 23 3 3 2 2" xfId="48909" xr:uid="{00000000-0005-0000-0000-0000272F0000}"/>
    <cellStyle name="Comma 23 3 3 3" xfId="48910" xr:uid="{00000000-0005-0000-0000-0000282F0000}"/>
    <cellStyle name="Comma 23 3 3 4" xfId="48911" xr:uid="{00000000-0005-0000-0000-0000292F0000}"/>
    <cellStyle name="Comma 23 3 3 5" xfId="48912" xr:uid="{00000000-0005-0000-0000-00002A2F0000}"/>
    <cellStyle name="Comma 23 3 3 6" xfId="48913" xr:uid="{00000000-0005-0000-0000-00002B2F0000}"/>
    <cellStyle name="Comma 23 3 3 7" xfId="48914" xr:uid="{00000000-0005-0000-0000-00002C2F0000}"/>
    <cellStyle name="Comma 23 3 3 8" xfId="48915" xr:uid="{00000000-0005-0000-0000-00002D2F0000}"/>
    <cellStyle name="Comma 23 3 3 9" xfId="48907" xr:uid="{00000000-0005-0000-0000-00002E2F0000}"/>
    <cellStyle name="Comma 23 3 4" xfId="6996" xr:uid="{00000000-0005-0000-0000-00002F2F0000}"/>
    <cellStyle name="Comma 23 3 4 2" xfId="48917" xr:uid="{00000000-0005-0000-0000-0000302F0000}"/>
    <cellStyle name="Comma 23 3 4 2 2" xfId="48918" xr:uid="{00000000-0005-0000-0000-0000312F0000}"/>
    <cellStyle name="Comma 23 3 4 3" xfId="48919" xr:uid="{00000000-0005-0000-0000-0000322F0000}"/>
    <cellStyle name="Comma 23 3 4 4" xfId="48920" xr:uid="{00000000-0005-0000-0000-0000332F0000}"/>
    <cellStyle name="Comma 23 3 4 5" xfId="48921" xr:uid="{00000000-0005-0000-0000-0000342F0000}"/>
    <cellStyle name="Comma 23 3 4 6" xfId="48922" xr:uid="{00000000-0005-0000-0000-0000352F0000}"/>
    <cellStyle name="Comma 23 3 4 7" xfId="48923" xr:uid="{00000000-0005-0000-0000-0000362F0000}"/>
    <cellStyle name="Comma 23 3 4 8" xfId="48924" xr:uid="{00000000-0005-0000-0000-0000372F0000}"/>
    <cellStyle name="Comma 23 3 4 9" xfId="48916" xr:uid="{00000000-0005-0000-0000-0000382F0000}"/>
    <cellStyle name="Comma 23 3 5" xfId="48925" xr:uid="{00000000-0005-0000-0000-0000392F0000}"/>
    <cellStyle name="Comma 23 3 5 2" xfId="48926" xr:uid="{00000000-0005-0000-0000-00003A2F0000}"/>
    <cellStyle name="Comma 23 3 5 2 2" xfId="48927" xr:uid="{00000000-0005-0000-0000-00003B2F0000}"/>
    <cellStyle name="Comma 23 3 5 3" xfId="48928" xr:uid="{00000000-0005-0000-0000-00003C2F0000}"/>
    <cellStyle name="Comma 23 3 5 4" xfId="48929" xr:uid="{00000000-0005-0000-0000-00003D2F0000}"/>
    <cellStyle name="Comma 23 3 5 5" xfId="48930" xr:uid="{00000000-0005-0000-0000-00003E2F0000}"/>
    <cellStyle name="Comma 23 3 5 6" xfId="48931" xr:uid="{00000000-0005-0000-0000-00003F2F0000}"/>
    <cellStyle name="Comma 23 3 5 7" xfId="48932" xr:uid="{00000000-0005-0000-0000-0000402F0000}"/>
    <cellStyle name="Comma 23 3 5 8" xfId="48933" xr:uid="{00000000-0005-0000-0000-0000412F0000}"/>
    <cellStyle name="Comma 23 3 6" xfId="48934" xr:uid="{00000000-0005-0000-0000-0000422F0000}"/>
    <cellStyle name="Comma 23 3 6 2" xfId="48935" xr:uid="{00000000-0005-0000-0000-0000432F0000}"/>
    <cellStyle name="Comma 23 3 7" xfId="48936" xr:uid="{00000000-0005-0000-0000-0000442F0000}"/>
    <cellStyle name="Comma 23 3 8" xfId="48937" xr:uid="{00000000-0005-0000-0000-0000452F0000}"/>
    <cellStyle name="Comma 23 3 9" xfId="48938" xr:uid="{00000000-0005-0000-0000-0000462F0000}"/>
    <cellStyle name="Comma 23 4" xfId="8618" xr:uid="{00000000-0005-0000-0000-0000472F0000}"/>
    <cellStyle name="Comma 23 4 2" xfId="48783" xr:uid="{00000000-0005-0000-0000-0000482F0000}"/>
    <cellStyle name="Comma 23 4 3" xfId="50390" xr:uid="{00000000-0005-0000-0000-0000492F0000}"/>
    <cellStyle name="Comma 23 5" xfId="13543" xr:uid="{00000000-0005-0000-0000-00004A2F0000}"/>
    <cellStyle name="Comma 23 5 2" xfId="50391" xr:uid="{00000000-0005-0000-0000-00004B2F0000}"/>
    <cellStyle name="Comma 23 6" xfId="19147" xr:uid="{00000000-0005-0000-0000-00004C2F0000}"/>
    <cellStyle name="Comma 23 6 2" xfId="50392" xr:uid="{00000000-0005-0000-0000-00004D2F0000}"/>
    <cellStyle name="Comma 23 7" xfId="29568" xr:uid="{00000000-0005-0000-0000-00004E2F0000}"/>
    <cellStyle name="Comma 23 7 2" xfId="50393" xr:uid="{00000000-0005-0000-0000-00004F2F0000}"/>
    <cellStyle name="Comma 23 8" xfId="33638" xr:uid="{00000000-0005-0000-0000-0000502F0000}"/>
    <cellStyle name="Comma 23 8 2" xfId="50394" xr:uid="{00000000-0005-0000-0000-0000512F0000}"/>
    <cellStyle name="Comma 23 9" xfId="8254" xr:uid="{00000000-0005-0000-0000-0000522F0000}"/>
    <cellStyle name="Comma 23 9 2" xfId="50395" xr:uid="{00000000-0005-0000-0000-0000532F0000}"/>
    <cellStyle name="Comma 230" xfId="50737" xr:uid="{00000000-0005-0000-0000-0000542F0000}"/>
    <cellStyle name="Comma 231" xfId="50743" xr:uid="{00000000-0005-0000-0000-0000552F0000}"/>
    <cellStyle name="Comma 232" xfId="50749" xr:uid="{00000000-0005-0000-0000-0000562F0000}"/>
    <cellStyle name="Comma 233" xfId="50753" xr:uid="{00000000-0005-0000-0000-0000572F0000}"/>
    <cellStyle name="Comma 234" xfId="50757" xr:uid="{00000000-0005-0000-0000-0000582F0000}"/>
    <cellStyle name="Comma 235" xfId="1155" xr:uid="{00000000-0005-0000-0000-0000592F0000}"/>
    <cellStyle name="Comma 236" xfId="50766" xr:uid="{00000000-0005-0000-0000-00005A2F0000}"/>
    <cellStyle name="Comma 237" xfId="51180" xr:uid="{00000000-0005-0000-0000-00005B2F0000}"/>
    <cellStyle name="Comma 238" xfId="51208" xr:uid="{00000000-0005-0000-0000-00005C2F0000}"/>
    <cellStyle name="Comma 239" xfId="51187" xr:uid="{00000000-0005-0000-0000-00005D2F0000}"/>
    <cellStyle name="Comma 24" xfId="484" xr:uid="{00000000-0005-0000-0000-00005E2F0000}"/>
    <cellStyle name="Comma 24 10" xfId="35363" xr:uid="{00000000-0005-0000-0000-00005F2F0000}"/>
    <cellStyle name="Comma 24 11" xfId="50396" xr:uid="{00000000-0005-0000-0000-0000602F0000}"/>
    <cellStyle name="Comma 24 12" xfId="50397" xr:uid="{00000000-0005-0000-0000-0000612F0000}"/>
    <cellStyle name="Comma 24 13" xfId="50398" xr:uid="{00000000-0005-0000-0000-0000622F0000}"/>
    <cellStyle name="Comma 24 14" xfId="50399" xr:uid="{00000000-0005-0000-0000-0000632F0000}"/>
    <cellStyle name="Comma 24 15" xfId="50400" xr:uid="{00000000-0005-0000-0000-0000642F0000}"/>
    <cellStyle name="Comma 24 16" xfId="1434" xr:uid="{00000000-0005-0000-0000-0000652F0000}"/>
    <cellStyle name="Comma 24 17" xfId="50966" xr:uid="{00000000-0005-0000-0000-0000662F0000}"/>
    <cellStyle name="Comma 24 2" xfId="5028" xr:uid="{00000000-0005-0000-0000-0000672F0000}"/>
    <cellStyle name="Comma 24 2 2" xfId="13388" xr:uid="{00000000-0005-0000-0000-0000682F0000}"/>
    <cellStyle name="Comma 24 2 2 2" xfId="48942" xr:uid="{00000000-0005-0000-0000-0000692F0000}"/>
    <cellStyle name="Comma 24 2 2 2 2" xfId="48943" xr:uid="{00000000-0005-0000-0000-00006A2F0000}"/>
    <cellStyle name="Comma 24 2 2 3" xfId="48944" xr:uid="{00000000-0005-0000-0000-00006B2F0000}"/>
    <cellStyle name="Comma 24 2 2 4" xfId="48945" xr:uid="{00000000-0005-0000-0000-00006C2F0000}"/>
    <cellStyle name="Comma 24 2 2 5" xfId="48946" xr:uid="{00000000-0005-0000-0000-00006D2F0000}"/>
    <cellStyle name="Comma 24 2 2 6" xfId="48947" xr:uid="{00000000-0005-0000-0000-00006E2F0000}"/>
    <cellStyle name="Comma 24 2 2 7" xfId="48948" xr:uid="{00000000-0005-0000-0000-00006F2F0000}"/>
    <cellStyle name="Comma 24 2 2 8" xfId="48949" xr:uid="{00000000-0005-0000-0000-0000702F0000}"/>
    <cellStyle name="Comma 24 2 2 9" xfId="48941" xr:uid="{00000000-0005-0000-0000-0000712F0000}"/>
    <cellStyle name="Comma 24 2 3" xfId="33641" xr:uid="{00000000-0005-0000-0000-0000722F0000}"/>
    <cellStyle name="Comma 24 2 3 2" xfId="48940" xr:uid="{00000000-0005-0000-0000-0000732F0000}"/>
    <cellStyle name="Comma 24 2 4" xfId="11967" xr:uid="{00000000-0005-0000-0000-0000742F0000}"/>
    <cellStyle name="Comma 24 2 5" xfId="6998" xr:uid="{00000000-0005-0000-0000-0000752F0000}"/>
    <cellStyle name="Comma 24 2 6" xfId="35596" xr:uid="{00000000-0005-0000-0000-0000762F0000}"/>
    <cellStyle name="Comma 24 2 7" xfId="41634" xr:uid="{00000000-0005-0000-0000-0000772F0000}"/>
    <cellStyle name="Comma 24 3" xfId="5027" xr:uid="{00000000-0005-0000-0000-0000782F0000}"/>
    <cellStyle name="Comma 24 3 2" xfId="23019" xr:uid="{00000000-0005-0000-0000-0000792F0000}"/>
    <cellStyle name="Comma 24 3 2 2" xfId="28000" xr:uid="{00000000-0005-0000-0000-00007A2F0000}"/>
    <cellStyle name="Comma 24 3 2 2 2" xfId="48952" xr:uid="{00000000-0005-0000-0000-00007B2F0000}"/>
    <cellStyle name="Comma 24 3 2 3" xfId="32104" xr:uid="{00000000-0005-0000-0000-00007C2F0000}"/>
    <cellStyle name="Comma 24 3 2 4" xfId="48951" xr:uid="{00000000-0005-0000-0000-00007D2F0000}"/>
    <cellStyle name="Comma 24 3 3" xfId="15159" xr:uid="{00000000-0005-0000-0000-00007E2F0000}"/>
    <cellStyle name="Comma 24 3 3 2" xfId="48953" xr:uid="{00000000-0005-0000-0000-00007F2F0000}"/>
    <cellStyle name="Comma 24 3 4" xfId="25703" xr:uid="{00000000-0005-0000-0000-0000802F0000}"/>
    <cellStyle name="Comma 24 3 4 2" xfId="48954" xr:uid="{00000000-0005-0000-0000-0000812F0000}"/>
    <cellStyle name="Comma 24 3 5" xfId="29570" xr:uid="{00000000-0005-0000-0000-0000822F0000}"/>
    <cellStyle name="Comma 24 3 5 2" xfId="48955" xr:uid="{00000000-0005-0000-0000-0000832F0000}"/>
    <cellStyle name="Comma 24 3 6" xfId="15123" xr:uid="{00000000-0005-0000-0000-0000842F0000}"/>
    <cellStyle name="Comma 24 3 6 2" xfId="48956" xr:uid="{00000000-0005-0000-0000-0000852F0000}"/>
    <cellStyle name="Comma 24 3 7" xfId="48957" xr:uid="{00000000-0005-0000-0000-0000862F0000}"/>
    <cellStyle name="Comma 24 3 8" xfId="48958" xr:uid="{00000000-0005-0000-0000-0000872F0000}"/>
    <cellStyle name="Comma 24 3 9" xfId="48950" xr:uid="{00000000-0005-0000-0000-0000882F0000}"/>
    <cellStyle name="Comma 24 4" xfId="15160" xr:uid="{00000000-0005-0000-0000-0000892F0000}"/>
    <cellStyle name="Comma 24 4 2" xfId="48939" xr:uid="{00000000-0005-0000-0000-00008A2F0000}"/>
    <cellStyle name="Comma 24 4 3" xfId="50401" xr:uid="{00000000-0005-0000-0000-00008B2F0000}"/>
    <cellStyle name="Comma 24 5" xfId="15158" xr:uid="{00000000-0005-0000-0000-00008C2F0000}"/>
    <cellStyle name="Comma 24 6" xfId="29569" xr:uid="{00000000-0005-0000-0000-00008D2F0000}"/>
    <cellStyle name="Comma 24 7" xfId="33640" xr:uid="{00000000-0005-0000-0000-00008E2F0000}"/>
    <cellStyle name="Comma 24 7 2" xfId="50402" xr:uid="{00000000-0005-0000-0000-00008F2F0000}"/>
    <cellStyle name="Comma 24 8" xfId="8619" xr:uid="{00000000-0005-0000-0000-0000902F0000}"/>
    <cellStyle name="Comma 24 8 2" xfId="50403" xr:uid="{00000000-0005-0000-0000-0000912F0000}"/>
    <cellStyle name="Comma 24 9" xfId="6997" xr:uid="{00000000-0005-0000-0000-0000922F0000}"/>
    <cellStyle name="Comma 24 9 2" xfId="50552" xr:uid="{00000000-0005-0000-0000-0000932F0000}"/>
    <cellStyle name="Comma 25" xfId="485" xr:uid="{00000000-0005-0000-0000-0000942F0000}"/>
    <cellStyle name="Comma 25 10" xfId="50549" xr:uid="{00000000-0005-0000-0000-0000952F0000}"/>
    <cellStyle name="Comma 25 11" xfId="50547" xr:uid="{00000000-0005-0000-0000-0000962F0000}"/>
    <cellStyle name="Comma 25 12" xfId="50545" xr:uid="{00000000-0005-0000-0000-0000972F0000}"/>
    <cellStyle name="Comma 25 13" xfId="50404" xr:uid="{00000000-0005-0000-0000-0000982F0000}"/>
    <cellStyle name="Comma 25 14" xfId="50405" xr:uid="{00000000-0005-0000-0000-0000992F0000}"/>
    <cellStyle name="Comma 25 15" xfId="50406" xr:uid="{00000000-0005-0000-0000-00009A2F0000}"/>
    <cellStyle name="Comma 25 16" xfId="1435" xr:uid="{00000000-0005-0000-0000-00009B2F0000}"/>
    <cellStyle name="Comma 25 17" xfId="50967" xr:uid="{00000000-0005-0000-0000-00009C2F0000}"/>
    <cellStyle name="Comma 25 2" xfId="5030" xr:uid="{00000000-0005-0000-0000-00009D2F0000}"/>
    <cellStyle name="Comma 25 2 2" xfId="33643" xr:uid="{00000000-0005-0000-0000-00009E2F0000}"/>
    <cellStyle name="Comma 25 2 2 2" xfId="48960" xr:uid="{00000000-0005-0000-0000-00009F2F0000}"/>
    <cellStyle name="Comma 25 2 3" xfId="35599" xr:uid="{00000000-0005-0000-0000-0000A02F0000}"/>
    <cellStyle name="Comma 25 2 4" xfId="41635" xr:uid="{00000000-0005-0000-0000-0000A12F0000}"/>
    <cellStyle name="Comma 25 3" xfId="5029" xr:uid="{00000000-0005-0000-0000-0000A22F0000}"/>
    <cellStyle name="Comma 25 3 2" xfId="33642" xr:uid="{00000000-0005-0000-0000-0000A32F0000}"/>
    <cellStyle name="Comma 25 3 3" xfId="47764" xr:uid="{00000000-0005-0000-0000-0000A42F0000}"/>
    <cellStyle name="Comma 25 3 4" xfId="50407" xr:uid="{00000000-0005-0000-0000-0000A52F0000}"/>
    <cellStyle name="Comma 25 4" xfId="8620" xr:uid="{00000000-0005-0000-0000-0000A62F0000}"/>
    <cellStyle name="Comma 25 4 2" xfId="48959" xr:uid="{00000000-0005-0000-0000-0000A72F0000}"/>
    <cellStyle name="Comma 25 4 3" xfId="50408" xr:uid="{00000000-0005-0000-0000-0000A82F0000}"/>
    <cellStyle name="Comma 25 5" xfId="35366" xr:uid="{00000000-0005-0000-0000-0000A92F0000}"/>
    <cellStyle name="Comma 25 6" xfId="50409" xr:uid="{00000000-0005-0000-0000-0000AA2F0000}"/>
    <cellStyle name="Comma 25 7" xfId="50410" xr:uid="{00000000-0005-0000-0000-0000AB2F0000}"/>
    <cellStyle name="Comma 25 8" xfId="50411" xr:uid="{00000000-0005-0000-0000-0000AC2F0000}"/>
    <cellStyle name="Comma 25 9" xfId="50412" xr:uid="{00000000-0005-0000-0000-0000AD2F0000}"/>
    <cellStyle name="Comma 26" xfId="486" xr:uid="{00000000-0005-0000-0000-0000AE2F0000}"/>
    <cellStyle name="Comma 26 2" xfId="5032" xr:uid="{00000000-0005-0000-0000-0000AF2F0000}"/>
    <cellStyle name="Comma 26 2 2" xfId="13385" xr:uid="{00000000-0005-0000-0000-0000B02F0000}"/>
    <cellStyle name="Comma 26 2 3" xfId="33645" xr:uid="{00000000-0005-0000-0000-0000B12F0000}"/>
    <cellStyle name="Comma 26 2 4" xfId="11964" xr:uid="{00000000-0005-0000-0000-0000B22F0000}"/>
    <cellStyle name="Comma 26 2 5" xfId="6999" xr:uid="{00000000-0005-0000-0000-0000B32F0000}"/>
    <cellStyle name="Comma 26 2 6" xfId="35607" xr:uid="{00000000-0005-0000-0000-0000B42F0000}"/>
    <cellStyle name="Comma 26 2 7" xfId="48962" xr:uid="{00000000-0005-0000-0000-0000B52F0000}"/>
    <cellStyle name="Comma 26 3" xfId="5031" xr:uid="{00000000-0005-0000-0000-0000B62F0000}"/>
    <cellStyle name="Comma 26 3 2" xfId="33644" xr:uid="{00000000-0005-0000-0000-0000B72F0000}"/>
    <cellStyle name="Comma 26 3 3" xfId="48961" xr:uid="{00000000-0005-0000-0000-0000B82F0000}"/>
    <cellStyle name="Comma 26 4" xfId="8621" xr:uid="{00000000-0005-0000-0000-0000B92F0000}"/>
    <cellStyle name="Comma 26 5" xfId="35374" xr:uid="{00000000-0005-0000-0000-0000BA2F0000}"/>
    <cellStyle name="Comma 26 6" xfId="1436" xr:uid="{00000000-0005-0000-0000-0000BB2F0000}"/>
    <cellStyle name="Comma 26 7" xfId="50968" xr:uid="{00000000-0005-0000-0000-0000BC2F0000}"/>
    <cellStyle name="Comma 27" xfId="487" xr:uid="{00000000-0005-0000-0000-0000BD2F0000}"/>
    <cellStyle name="Comma 27 10" xfId="1437" xr:uid="{00000000-0005-0000-0000-0000BE2F0000}"/>
    <cellStyle name="Comma 27 11" xfId="50969" xr:uid="{00000000-0005-0000-0000-0000BF2F0000}"/>
    <cellStyle name="Comma 27 2" xfId="5033" xr:uid="{00000000-0005-0000-0000-0000C02F0000}"/>
    <cellStyle name="Comma 27 2 2" xfId="13446" xr:uid="{00000000-0005-0000-0000-0000C12F0000}"/>
    <cellStyle name="Comma 27 2 2 2" xfId="48965" xr:uid="{00000000-0005-0000-0000-0000C22F0000}"/>
    <cellStyle name="Comma 27 2 3" xfId="12093" xr:uid="{00000000-0005-0000-0000-0000C32F0000}"/>
    <cellStyle name="Comma 27 2 4" xfId="7000" xr:uid="{00000000-0005-0000-0000-0000C42F0000}"/>
    <cellStyle name="Comma 27 2 5" xfId="35600" xr:uid="{00000000-0005-0000-0000-0000C52F0000}"/>
    <cellStyle name="Comma 27 2 6" xfId="48964" xr:uid="{00000000-0005-0000-0000-0000C62F0000}"/>
    <cellStyle name="Comma 27 3" xfId="33646" xr:uid="{00000000-0005-0000-0000-0000C72F0000}"/>
    <cellStyle name="Comma 27 3 2" xfId="48966" xr:uid="{00000000-0005-0000-0000-0000C82F0000}"/>
    <cellStyle name="Comma 27 4" xfId="8622" xr:uid="{00000000-0005-0000-0000-0000C92F0000}"/>
    <cellStyle name="Comma 27 4 2" xfId="48967" xr:uid="{00000000-0005-0000-0000-0000CA2F0000}"/>
    <cellStyle name="Comma 27 5" xfId="35367" xr:uid="{00000000-0005-0000-0000-0000CB2F0000}"/>
    <cellStyle name="Comma 27 5 2" xfId="48968" xr:uid="{00000000-0005-0000-0000-0000CC2F0000}"/>
    <cellStyle name="Comma 27 6" xfId="48969" xr:uid="{00000000-0005-0000-0000-0000CD2F0000}"/>
    <cellStyle name="Comma 27 7" xfId="48970" xr:uid="{00000000-0005-0000-0000-0000CE2F0000}"/>
    <cellStyle name="Comma 27 8" xfId="48971" xr:uid="{00000000-0005-0000-0000-0000CF2F0000}"/>
    <cellStyle name="Comma 27 9" xfId="48963" xr:uid="{00000000-0005-0000-0000-0000D02F0000}"/>
    <cellStyle name="Comma 28" xfId="488" xr:uid="{00000000-0005-0000-0000-0000D12F0000}"/>
    <cellStyle name="Comma 28 2" xfId="5034" xr:uid="{00000000-0005-0000-0000-0000D22F0000}"/>
    <cellStyle name="Comma 28 2 10" xfId="48974" xr:uid="{00000000-0005-0000-0000-0000D32F0000}"/>
    <cellStyle name="Comma 28 2 11" xfId="48975" xr:uid="{00000000-0005-0000-0000-0000D42F0000}"/>
    <cellStyle name="Comma 28 2 12" xfId="48973" xr:uid="{00000000-0005-0000-0000-0000D52F0000}"/>
    <cellStyle name="Comma 28 2 13" xfId="47746" xr:uid="{00000000-0005-0000-0000-0000D62F0000}"/>
    <cellStyle name="Comma 28 2 2" xfId="8624" xr:uid="{00000000-0005-0000-0000-0000D72F0000}"/>
    <cellStyle name="Comma 28 2 2 2" xfId="48977" xr:uid="{00000000-0005-0000-0000-0000D82F0000}"/>
    <cellStyle name="Comma 28 2 2 2 2" xfId="48978" xr:uid="{00000000-0005-0000-0000-0000D92F0000}"/>
    <cellStyle name="Comma 28 2 2 3" xfId="48979" xr:uid="{00000000-0005-0000-0000-0000DA2F0000}"/>
    <cellStyle name="Comma 28 2 2 4" xfId="48980" xr:uid="{00000000-0005-0000-0000-0000DB2F0000}"/>
    <cellStyle name="Comma 28 2 2 5" xfId="48981" xr:uid="{00000000-0005-0000-0000-0000DC2F0000}"/>
    <cellStyle name="Comma 28 2 2 6" xfId="48982" xr:uid="{00000000-0005-0000-0000-0000DD2F0000}"/>
    <cellStyle name="Comma 28 2 2 7" xfId="48983" xr:uid="{00000000-0005-0000-0000-0000DE2F0000}"/>
    <cellStyle name="Comma 28 2 2 8" xfId="48984" xr:uid="{00000000-0005-0000-0000-0000DF2F0000}"/>
    <cellStyle name="Comma 28 2 2 9" xfId="48976" xr:uid="{00000000-0005-0000-0000-0000E02F0000}"/>
    <cellStyle name="Comma 28 2 3" xfId="35606" xr:uid="{00000000-0005-0000-0000-0000E12F0000}"/>
    <cellStyle name="Comma 28 2 3 2" xfId="48986" xr:uid="{00000000-0005-0000-0000-0000E22F0000}"/>
    <cellStyle name="Comma 28 2 3 2 2" xfId="48987" xr:uid="{00000000-0005-0000-0000-0000E32F0000}"/>
    <cellStyle name="Comma 28 2 3 3" xfId="48988" xr:uid="{00000000-0005-0000-0000-0000E42F0000}"/>
    <cellStyle name="Comma 28 2 3 4" xfId="48989" xr:uid="{00000000-0005-0000-0000-0000E52F0000}"/>
    <cellStyle name="Comma 28 2 3 5" xfId="48990" xr:uid="{00000000-0005-0000-0000-0000E62F0000}"/>
    <cellStyle name="Comma 28 2 3 6" xfId="48991" xr:uid="{00000000-0005-0000-0000-0000E72F0000}"/>
    <cellStyle name="Comma 28 2 3 7" xfId="48992" xr:uid="{00000000-0005-0000-0000-0000E82F0000}"/>
    <cellStyle name="Comma 28 2 3 8" xfId="48993" xr:uid="{00000000-0005-0000-0000-0000E92F0000}"/>
    <cellStyle name="Comma 28 2 3 9" xfId="48985" xr:uid="{00000000-0005-0000-0000-0000EA2F0000}"/>
    <cellStyle name="Comma 28 2 4" xfId="48994" xr:uid="{00000000-0005-0000-0000-0000EB2F0000}"/>
    <cellStyle name="Comma 28 2 4 2" xfId="48995" xr:uid="{00000000-0005-0000-0000-0000EC2F0000}"/>
    <cellStyle name="Comma 28 2 4 2 2" xfId="48996" xr:uid="{00000000-0005-0000-0000-0000ED2F0000}"/>
    <cellStyle name="Comma 28 2 4 3" xfId="48997" xr:uid="{00000000-0005-0000-0000-0000EE2F0000}"/>
    <cellStyle name="Comma 28 2 4 4" xfId="48998" xr:uid="{00000000-0005-0000-0000-0000EF2F0000}"/>
    <cellStyle name="Comma 28 2 4 5" xfId="48999" xr:uid="{00000000-0005-0000-0000-0000F02F0000}"/>
    <cellStyle name="Comma 28 2 4 6" xfId="49000" xr:uid="{00000000-0005-0000-0000-0000F12F0000}"/>
    <cellStyle name="Comma 28 2 4 7" xfId="49001" xr:uid="{00000000-0005-0000-0000-0000F22F0000}"/>
    <cellStyle name="Comma 28 2 4 8" xfId="49002" xr:uid="{00000000-0005-0000-0000-0000F32F0000}"/>
    <cellStyle name="Comma 28 2 5" xfId="49003" xr:uid="{00000000-0005-0000-0000-0000F42F0000}"/>
    <cellStyle name="Comma 28 2 5 2" xfId="49004" xr:uid="{00000000-0005-0000-0000-0000F52F0000}"/>
    <cellStyle name="Comma 28 2 6" xfId="49005" xr:uid="{00000000-0005-0000-0000-0000F62F0000}"/>
    <cellStyle name="Comma 28 2 7" xfId="49006" xr:uid="{00000000-0005-0000-0000-0000F72F0000}"/>
    <cellStyle name="Comma 28 2 8" xfId="49007" xr:uid="{00000000-0005-0000-0000-0000F82F0000}"/>
    <cellStyle name="Comma 28 2 9" xfId="49008" xr:uid="{00000000-0005-0000-0000-0000F92F0000}"/>
    <cellStyle name="Comma 28 3" xfId="11976" xr:uid="{00000000-0005-0000-0000-0000FA2F0000}"/>
    <cellStyle name="Comma 28 3 2" xfId="48972" xr:uid="{00000000-0005-0000-0000-0000FB2F0000}"/>
    <cellStyle name="Comma 28 4" xfId="33647" xr:uid="{00000000-0005-0000-0000-0000FC2F0000}"/>
    <cellStyle name="Comma 28 5" xfId="8623" xr:uid="{00000000-0005-0000-0000-0000FD2F0000}"/>
    <cellStyle name="Comma 28 6" xfId="7001" xr:uid="{00000000-0005-0000-0000-0000FE2F0000}"/>
    <cellStyle name="Comma 28 7" xfId="35373" xr:uid="{00000000-0005-0000-0000-0000FF2F0000}"/>
    <cellStyle name="Comma 28 8" xfId="1438" xr:uid="{00000000-0005-0000-0000-000000300000}"/>
    <cellStyle name="Comma 28 9" xfId="50970" xr:uid="{00000000-0005-0000-0000-000001300000}"/>
    <cellStyle name="Comma 29" xfId="489" xr:uid="{00000000-0005-0000-0000-000002300000}"/>
    <cellStyle name="Comma 29 2" xfId="5035" xr:uid="{00000000-0005-0000-0000-000003300000}"/>
    <cellStyle name="Comma 29 2 2" xfId="11973" xr:uid="{00000000-0005-0000-0000-000004300000}"/>
    <cellStyle name="Comma 29 2 2 2" xfId="13390" xr:uid="{00000000-0005-0000-0000-000005300000}"/>
    <cellStyle name="Comma 29 2 2 3" xfId="49011" xr:uid="{00000000-0005-0000-0000-000006300000}"/>
    <cellStyle name="Comma 29 2 3" xfId="11968" xr:uid="{00000000-0005-0000-0000-000007300000}"/>
    <cellStyle name="Comma 29 2 4" xfId="35601" xr:uid="{00000000-0005-0000-0000-000008300000}"/>
    <cellStyle name="Comma 29 2 5" xfId="49010" xr:uid="{00000000-0005-0000-0000-000009300000}"/>
    <cellStyle name="Comma 29 3" xfId="33648" xr:uid="{00000000-0005-0000-0000-00000A300000}"/>
    <cellStyle name="Comma 29 3 2" xfId="49012" xr:uid="{00000000-0005-0000-0000-00000B300000}"/>
    <cellStyle name="Comma 29 4" xfId="8625" xr:uid="{00000000-0005-0000-0000-00000C300000}"/>
    <cellStyle name="Comma 29 4 2" xfId="49009" xr:uid="{00000000-0005-0000-0000-00000D300000}"/>
    <cellStyle name="Comma 29 5" xfId="35368" xr:uid="{00000000-0005-0000-0000-00000E300000}"/>
    <cellStyle name="Comma 29 6" xfId="1439" xr:uid="{00000000-0005-0000-0000-00000F300000}"/>
    <cellStyle name="Comma 29 7" xfId="50971" xr:uid="{00000000-0005-0000-0000-000010300000}"/>
    <cellStyle name="Comma 3" xfId="490" xr:uid="{00000000-0005-0000-0000-000011300000}"/>
    <cellStyle name="Comma 3 10" xfId="5037" xr:uid="{00000000-0005-0000-0000-000012300000}"/>
    <cellStyle name="Comma 3 10 2" xfId="8164" xr:uid="{00000000-0005-0000-0000-000013300000}"/>
    <cellStyle name="Comma 3 10 2 2" xfId="8256" xr:uid="{00000000-0005-0000-0000-000014300000}"/>
    <cellStyle name="Comma 3 10 2 3" xfId="50414" xr:uid="{00000000-0005-0000-0000-000015300000}"/>
    <cellStyle name="Comma 3 10 3" xfId="8257" xr:uid="{00000000-0005-0000-0000-000016300000}"/>
    <cellStyle name="Comma 3 10 3 2" xfId="50415" xr:uid="{00000000-0005-0000-0000-000017300000}"/>
    <cellStyle name="Comma 3 10 4" xfId="8627" xr:uid="{00000000-0005-0000-0000-000018300000}"/>
    <cellStyle name="Comma 3 10 4 2" xfId="50413" xr:uid="{00000000-0005-0000-0000-000019300000}"/>
    <cellStyle name="Comma 3 10 5" xfId="33650" xr:uid="{00000000-0005-0000-0000-00001A300000}"/>
    <cellStyle name="Comma 3 10 6" xfId="8143" xr:uid="{00000000-0005-0000-0000-00001B300000}"/>
    <cellStyle name="Comma 3 10 7" xfId="7002" xr:uid="{00000000-0005-0000-0000-00001C300000}"/>
    <cellStyle name="Comma 3 10 8" xfId="36105" xr:uid="{00000000-0005-0000-0000-00001D300000}"/>
    <cellStyle name="Comma 3 11" xfId="5038" xr:uid="{00000000-0005-0000-0000-00001E300000}"/>
    <cellStyle name="Comma 3 11 2" xfId="8629" xr:uid="{00000000-0005-0000-0000-00001F300000}"/>
    <cellStyle name="Comma 3 11 2 2" xfId="12284" xr:uid="{00000000-0005-0000-0000-000020300000}"/>
    <cellStyle name="Comma 3 11 3" xfId="33651" xr:uid="{00000000-0005-0000-0000-000021300000}"/>
    <cellStyle name="Comma 3 11 4" xfId="8628" xr:uid="{00000000-0005-0000-0000-000022300000}"/>
    <cellStyle name="Comma 3 11 5" xfId="7003" xr:uid="{00000000-0005-0000-0000-000023300000}"/>
    <cellStyle name="Comma 3 11 6" xfId="36488" xr:uid="{00000000-0005-0000-0000-000024300000}"/>
    <cellStyle name="Comma 3 12" xfId="5036" xr:uid="{00000000-0005-0000-0000-000025300000}"/>
    <cellStyle name="Comma 3 12 2" xfId="12285" xr:uid="{00000000-0005-0000-0000-000026300000}"/>
    <cellStyle name="Comma 3 12 3" xfId="8630" xr:uid="{00000000-0005-0000-0000-000027300000}"/>
    <cellStyle name="Comma 3 12 4" xfId="36689" xr:uid="{00000000-0005-0000-0000-000028300000}"/>
    <cellStyle name="Comma 3 13" xfId="2151" xr:uid="{00000000-0005-0000-0000-000029300000}"/>
    <cellStyle name="Comma 3 13 2" xfId="9628" xr:uid="{00000000-0005-0000-0000-00002A300000}"/>
    <cellStyle name="Comma 3 13 3" xfId="12971" xr:uid="{00000000-0005-0000-0000-00002B300000}"/>
    <cellStyle name="Comma 3 13 3 2" xfId="13545" xr:uid="{00000000-0005-0000-0000-00002C300000}"/>
    <cellStyle name="Comma 3 13 3 3" xfId="21435" xr:uid="{00000000-0005-0000-0000-00002D300000}"/>
    <cellStyle name="Comma 3 13 3 4" xfId="29572" xr:uid="{00000000-0005-0000-0000-00002E300000}"/>
    <cellStyle name="Comma 3 13 4" xfId="13544" xr:uid="{00000000-0005-0000-0000-00002F300000}"/>
    <cellStyle name="Comma 3 13 5" xfId="19750" xr:uid="{00000000-0005-0000-0000-000030300000}"/>
    <cellStyle name="Comma 3 13 6" xfId="29571" xr:uid="{00000000-0005-0000-0000-000031300000}"/>
    <cellStyle name="Comma 3 13 7" xfId="9556" xr:uid="{00000000-0005-0000-0000-000032300000}"/>
    <cellStyle name="Comma 3 13 8" xfId="36679" xr:uid="{00000000-0005-0000-0000-000033300000}"/>
    <cellStyle name="Comma 3 14" xfId="8626" xr:uid="{00000000-0005-0000-0000-000034300000}"/>
    <cellStyle name="Comma 3 14 2" xfId="36665" xr:uid="{00000000-0005-0000-0000-000035300000}"/>
    <cellStyle name="Comma 3 15" xfId="33649" xr:uid="{00000000-0005-0000-0000-000036300000}"/>
    <cellStyle name="Comma 3 15 2" xfId="36827" xr:uid="{00000000-0005-0000-0000-000037300000}"/>
    <cellStyle name="Comma 3 16" xfId="8102" xr:uid="{00000000-0005-0000-0000-000038300000}"/>
    <cellStyle name="Comma 3 16 2" xfId="36998" xr:uid="{00000000-0005-0000-0000-000039300000}"/>
    <cellStyle name="Comma 3 17" xfId="35226" xr:uid="{00000000-0005-0000-0000-00003A300000}"/>
    <cellStyle name="Comma 3 17 2" xfId="36988" xr:uid="{00000000-0005-0000-0000-00003B300000}"/>
    <cellStyle name="Comma 3 18" xfId="36862" xr:uid="{00000000-0005-0000-0000-00003C300000}"/>
    <cellStyle name="Comma 3 19" xfId="37401" xr:uid="{00000000-0005-0000-0000-00003D300000}"/>
    <cellStyle name="Comma 3 2" xfId="491" xr:uid="{00000000-0005-0000-0000-00003E300000}"/>
    <cellStyle name="Comma 3 2 10" xfId="8632" xr:uid="{00000000-0005-0000-0000-00003F300000}"/>
    <cellStyle name="Comma 3 2 10 2" xfId="12286" xr:uid="{00000000-0005-0000-0000-000040300000}"/>
    <cellStyle name="Comma 3 2 10 2 2" xfId="37822" xr:uid="{00000000-0005-0000-0000-000041300000}"/>
    <cellStyle name="Comma 3 2 10 2 2 2" xfId="39879" xr:uid="{00000000-0005-0000-0000-000042300000}"/>
    <cellStyle name="Comma 3 2 10 2 2 2 2" xfId="40003" xr:uid="{00000000-0005-0000-0000-000043300000}"/>
    <cellStyle name="Comma 3 2 10 2 2 2 3" xfId="41208" xr:uid="{00000000-0005-0000-0000-000044300000}"/>
    <cellStyle name="Comma 3 2 10 2 2 3" xfId="40486" xr:uid="{00000000-0005-0000-0000-000045300000}"/>
    <cellStyle name="Comma 3 2 10 2 2 4" xfId="41084" xr:uid="{00000000-0005-0000-0000-000046300000}"/>
    <cellStyle name="Comma 3 2 10 2 3" xfId="38791" xr:uid="{00000000-0005-0000-0000-000047300000}"/>
    <cellStyle name="Comma 3 2 10 2 3 2" xfId="40362" xr:uid="{00000000-0005-0000-0000-000048300000}"/>
    <cellStyle name="Comma 3 2 10 2 3 3" xfId="41517" xr:uid="{00000000-0005-0000-0000-000049300000}"/>
    <cellStyle name="Comma 3 2 10 2 4" xfId="38478" xr:uid="{00000000-0005-0000-0000-00004A300000}"/>
    <cellStyle name="Comma 3 2 10 2 5" xfId="37696" xr:uid="{00000000-0005-0000-0000-00004B300000}"/>
    <cellStyle name="Comma 3 2 10 3" xfId="38004" xr:uid="{00000000-0005-0000-0000-00004C300000}"/>
    <cellStyle name="Comma 3 2 10 4" xfId="38790" xr:uid="{00000000-0005-0000-0000-00004D300000}"/>
    <cellStyle name="Comma 3 2 10 4 2" xfId="39524" xr:uid="{00000000-0005-0000-0000-00004E300000}"/>
    <cellStyle name="Comma 3 2 10 4 3" xfId="40798" xr:uid="{00000000-0005-0000-0000-00004F300000}"/>
    <cellStyle name="Comma 3 2 10 5" xfId="39357" xr:uid="{00000000-0005-0000-0000-000050300000}"/>
    <cellStyle name="Comma 3 2 10 6" xfId="38479" xr:uid="{00000000-0005-0000-0000-000051300000}"/>
    <cellStyle name="Comma 3 2 10 7" xfId="36861" xr:uid="{00000000-0005-0000-0000-000052300000}"/>
    <cellStyle name="Comma 3 2 11" xfId="8633" xr:uid="{00000000-0005-0000-0000-000053300000}"/>
    <cellStyle name="Comma 3 2 11 2" xfId="12287" xr:uid="{00000000-0005-0000-0000-000054300000}"/>
    <cellStyle name="Comma 3 2 11 3" xfId="37407" xr:uid="{00000000-0005-0000-0000-000055300000}"/>
    <cellStyle name="Comma 3 2 12" xfId="8634" xr:uid="{00000000-0005-0000-0000-000056300000}"/>
    <cellStyle name="Comma 3 2 12 2" xfId="12288" xr:uid="{00000000-0005-0000-0000-000057300000}"/>
    <cellStyle name="Comma 3 2 12 2 2" xfId="39759" xr:uid="{00000000-0005-0000-0000-000058300000}"/>
    <cellStyle name="Comma 3 2 12 2 2 2" xfId="39884" xr:uid="{00000000-0005-0000-0000-000059300000}"/>
    <cellStyle name="Comma 3 2 12 2 2 3" xfId="41089" xr:uid="{00000000-0005-0000-0000-00005A300000}"/>
    <cellStyle name="Comma 3 2 12 2 3" xfId="40367" xr:uid="{00000000-0005-0000-0000-00005B300000}"/>
    <cellStyle name="Comma 3 2 12 2 4" xfId="40974" xr:uid="{00000000-0005-0000-0000-00005C300000}"/>
    <cellStyle name="Comma 3 2 12 2 5" xfId="37701" xr:uid="{00000000-0005-0000-0000-00005D300000}"/>
    <cellStyle name="Comma 3 2 12 3" xfId="38793" xr:uid="{00000000-0005-0000-0000-00005E300000}"/>
    <cellStyle name="Comma 3 2 12 3 2" xfId="40248" xr:uid="{00000000-0005-0000-0000-00005F300000}"/>
    <cellStyle name="Comma 3 2 12 3 3" xfId="41448" xr:uid="{00000000-0005-0000-0000-000060300000}"/>
    <cellStyle name="Comma 3 2 12 4" xfId="38471" xr:uid="{00000000-0005-0000-0000-000061300000}"/>
    <cellStyle name="Comma 3 2 12 5" xfId="37485" xr:uid="{00000000-0005-0000-0000-000062300000}"/>
    <cellStyle name="Comma 3 2 13" xfId="8635" xr:uid="{00000000-0005-0000-0000-000063300000}"/>
    <cellStyle name="Comma 3 2 13 2" xfId="12289" xr:uid="{00000000-0005-0000-0000-000064300000}"/>
    <cellStyle name="Comma 3 2 13 2 2" xfId="39323" xr:uid="{00000000-0005-0000-0000-000065300000}"/>
    <cellStyle name="Comma 3 2 13 3" xfId="40696" xr:uid="{00000000-0005-0000-0000-000066300000}"/>
    <cellStyle name="Comma 3 2 13 4" xfId="38789" xr:uid="{00000000-0005-0000-0000-000067300000}"/>
    <cellStyle name="Comma 3 2 14" xfId="9578" xr:uid="{00000000-0005-0000-0000-000068300000}"/>
    <cellStyle name="Comma 3 2 14 2" xfId="39328" xr:uid="{00000000-0005-0000-0000-000069300000}"/>
    <cellStyle name="Comma 3 2 15" xfId="8631" xr:uid="{00000000-0005-0000-0000-00006A300000}"/>
    <cellStyle name="Comma 3 2 15 2" xfId="38480" xr:uid="{00000000-0005-0000-0000-00006B300000}"/>
    <cellStyle name="Comma 3 2 16" xfId="8103" xr:uid="{00000000-0005-0000-0000-00006C300000}"/>
    <cellStyle name="Comma 3 2 16 2" xfId="43646" xr:uid="{00000000-0005-0000-0000-00006D300000}"/>
    <cellStyle name="Comma 3 2 17" xfId="35227" xr:uid="{00000000-0005-0000-0000-00006E300000}"/>
    <cellStyle name="Comma 3 2 17 2" xfId="49014" xr:uid="{00000000-0005-0000-0000-00006F300000}"/>
    <cellStyle name="Comma 3 2 18" xfId="36106" xr:uid="{00000000-0005-0000-0000-000070300000}"/>
    <cellStyle name="Comma 3 2 2" xfId="492" xr:uid="{00000000-0005-0000-0000-000071300000}"/>
    <cellStyle name="Comma 3 2 2 10" xfId="8636" xr:uid="{00000000-0005-0000-0000-000072300000}"/>
    <cellStyle name="Comma 3 2 2 10 2" xfId="12290" xr:uid="{00000000-0005-0000-0000-000073300000}"/>
    <cellStyle name="Comma 3 2 2 10 2 2" xfId="37821" xr:uid="{00000000-0005-0000-0000-000074300000}"/>
    <cellStyle name="Comma 3 2 2 10 2 2 2" xfId="39880" xr:uid="{00000000-0005-0000-0000-000075300000}"/>
    <cellStyle name="Comma 3 2 2 10 2 2 2 2" xfId="40002" xr:uid="{00000000-0005-0000-0000-000076300000}"/>
    <cellStyle name="Comma 3 2 2 10 2 2 2 3" xfId="41207" xr:uid="{00000000-0005-0000-0000-000077300000}"/>
    <cellStyle name="Comma 3 2 2 10 2 2 3" xfId="40485" xr:uid="{00000000-0005-0000-0000-000078300000}"/>
    <cellStyle name="Comma 3 2 2 10 2 2 4" xfId="41085" xr:uid="{00000000-0005-0000-0000-000079300000}"/>
    <cellStyle name="Comma 3 2 2 10 2 3" xfId="38796" xr:uid="{00000000-0005-0000-0000-00007A300000}"/>
    <cellStyle name="Comma 3 2 2 10 2 3 2" xfId="40363" xr:uid="{00000000-0005-0000-0000-00007B300000}"/>
    <cellStyle name="Comma 3 2 2 10 2 3 3" xfId="41518" xr:uid="{00000000-0005-0000-0000-00007C300000}"/>
    <cellStyle name="Comma 3 2 2 10 2 4" xfId="38467" xr:uid="{00000000-0005-0000-0000-00007D300000}"/>
    <cellStyle name="Comma 3 2 2 10 2 5" xfId="37697" xr:uid="{00000000-0005-0000-0000-00007E300000}"/>
    <cellStyle name="Comma 3 2 2 10 3" xfId="38003" xr:uid="{00000000-0005-0000-0000-00007F300000}"/>
    <cellStyle name="Comma 3 2 2 10 4" xfId="38795" xr:uid="{00000000-0005-0000-0000-000080300000}"/>
    <cellStyle name="Comma 3 2 2 10 4 2" xfId="39523" xr:uid="{00000000-0005-0000-0000-000081300000}"/>
    <cellStyle name="Comma 3 2 2 10 4 3" xfId="40797" xr:uid="{00000000-0005-0000-0000-000082300000}"/>
    <cellStyle name="Comma 3 2 2 10 5" xfId="39388" xr:uid="{00000000-0005-0000-0000-000083300000}"/>
    <cellStyle name="Comma 3 2 2 10 6" xfId="38468" xr:uid="{00000000-0005-0000-0000-000084300000}"/>
    <cellStyle name="Comma 3 2 2 10 7" xfId="36860" xr:uid="{00000000-0005-0000-0000-000085300000}"/>
    <cellStyle name="Comma 3 2 2 11" xfId="8637" xr:uid="{00000000-0005-0000-0000-000086300000}"/>
    <cellStyle name="Comma 3 2 2 11 2" xfId="12291" xr:uid="{00000000-0005-0000-0000-000087300000}"/>
    <cellStyle name="Comma 3 2 2 11 3" xfId="37408" xr:uid="{00000000-0005-0000-0000-000088300000}"/>
    <cellStyle name="Comma 3 2 2 12" xfId="8638" xr:uid="{00000000-0005-0000-0000-000089300000}"/>
    <cellStyle name="Comma 3 2 2 12 2" xfId="12292" xr:uid="{00000000-0005-0000-0000-00008A300000}"/>
    <cellStyle name="Comma 3 2 2 12 2 2" xfId="39758" xr:uid="{00000000-0005-0000-0000-00008B300000}"/>
    <cellStyle name="Comma 3 2 2 12 2 2 2" xfId="39883" xr:uid="{00000000-0005-0000-0000-00008C300000}"/>
    <cellStyle name="Comma 3 2 2 12 2 2 3" xfId="41088" xr:uid="{00000000-0005-0000-0000-00008D300000}"/>
    <cellStyle name="Comma 3 2 2 12 2 3" xfId="40366" xr:uid="{00000000-0005-0000-0000-00008E300000}"/>
    <cellStyle name="Comma 3 2 2 12 2 4" xfId="40973" xr:uid="{00000000-0005-0000-0000-00008F300000}"/>
    <cellStyle name="Comma 3 2 2 12 2 5" xfId="37700" xr:uid="{00000000-0005-0000-0000-000090300000}"/>
    <cellStyle name="Comma 3 2 2 12 3" xfId="38797" xr:uid="{00000000-0005-0000-0000-000091300000}"/>
    <cellStyle name="Comma 3 2 2 12 3 2" xfId="40247" xr:uid="{00000000-0005-0000-0000-000092300000}"/>
    <cellStyle name="Comma 3 2 2 12 3 3" xfId="41447" xr:uid="{00000000-0005-0000-0000-000093300000}"/>
    <cellStyle name="Comma 3 2 2 12 4" xfId="38460" xr:uid="{00000000-0005-0000-0000-000094300000}"/>
    <cellStyle name="Comma 3 2 2 12 5" xfId="37484" xr:uid="{00000000-0005-0000-0000-000095300000}"/>
    <cellStyle name="Comma 3 2 2 13" xfId="9687" xr:uid="{00000000-0005-0000-0000-000096300000}"/>
    <cellStyle name="Comma 3 2 2 13 2" xfId="39324" xr:uid="{00000000-0005-0000-0000-000097300000}"/>
    <cellStyle name="Comma 3 2 2 13 3" xfId="40697" xr:uid="{00000000-0005-0000-0000-000098300000}"/>
    <cellStyle name="Comma 3 2 2 13 4" xfId="38794" xr:uid="{00000000-0005-0000-0000-000099300000}"/>
    <cellStyle name="Comma 3 2 2 14" xfId="33652" xr:uid="{00000000-0005-0000-0000-00009A300000}"/>
    <cellStyle name="Comma 3 2 2 14 2" xfId="39327" xr:uid="{00000000-0005-0000-0000-00009B300000}"/>
    <cellStyle name="Comma 3 2 2 15" xfId="35228" xr:uid="{00000000-0005-0000-0000-00009C300000}"/>
    <cellStyle name="Comma 3 2 2 15 2" xfId="38469" xr:uid="{00000000-0005-0000-0000-00009D300000}"/>
    <cellStyle name="Comma 3 2 2 16" xfId="43647" xr:uid="{00000000-0005-0000-0000-00009E300000}"/>
    <cellStyle name="Comma 3 2 2 17" xfId="49015" xr:uid="{00000000-0005-0000-0000-00009F300000}"/>
    <cellStyle name="Comma 3 2 2 18" xfId="36107" xr:uid="{00000000-0005-0000-0000-0000A0300000}"/>
    <cellStyle name="Comma 3 2 2 2" xfId="493" xr:uid="{00000000-0005-0000-0000-0000A1300000}"/>
    <cellStyle name="Comma 3 2 2 2 10" xfId="35229" xr:uid="{00000000-0005-0000-0000-0000A2300000}"/>
    <cellStyle name="Comma 3 2 2 2 10 2" xfId="37698" xr:uid="{00000000-0005-0000-0000-0000A3300000}"/>
    <cellStyle name="Comma 3 2 2 2 10 2 2" xfId="37820" xr:uid="{00000000-0005-0000-0000-0000A4300000}"/>
    <cellStyle name="Comma 3 2 2 2 10 2 2 2" xfId="39881" xr:uid="{00000000-0005-0000-0000-0000A5300000}"/>
    <cellStyle name="Comma 3 2 2 2 10 2 2 2 2" xfId="40001" xr:uid="{00000000-0005-0000-0000-0000A6300000}"/>
    <cellStyle name="Comma 3 2 2 2 10 2 2 2 3" xfId="41206" xr:uid="{00000000-0005-0000-0000-0000A7300000}"/>
    <cellStyle name="Comma 3 2 2 2 10 2 2 3" xfId="40484" xr:uid="{00000000-0005-0000-0000-0000A8300000}"/>
    <cellStyle name="Comma 3 2 2 2 10 2 2 4" xfId="41086" xr:uid="{00000000-0005-0000-0000-0000A9300000}"/>
    <cellStyle name="Comma 3 2 2 2 10 2 3" xfId="38800" xr:uid="{00000000-0005-0000-0000-0000AA300000}"/>
    <cellStyle name="Comma 3 2 2 2 10 2 3 2" xfId="40364" xr:uid="{00000000-0005-0000-0000-0000AB300000}"/>
    <cellStyle name="Comma 3 2 2 2 10 2 3 3" xfId="41519" xr:uid="{00000000-0005-0000-0000-0000AC300000}"/>
    <cellStyle name="Comma 3 2 2 2 10 2 4" xfId="38456" xr:uid="{00000000-0005-0000-0000-0000AD300000}"/>
    <cellStyle name="Comma 3 2 2 2 10 3" xfId="38002" xr:uid="{00000000-0005-0000-0000-0000AE300000}"/>
    <cellStyle name="Comma 3 2 2 2 10 4" xfId="38799" xr:uid="{00000000-0005-0000-0000-0000AF300000}"/>
    <cellStyle name="Comma 3 2 2 2 10 4 2" xfId="39522" xr:uid="{00000000-0005-0000-0000-0000B0300000}"/>
    <cellStyle name="Comma 3 2 2 2 10 4 3" xfId="40796" xr:uid="{00000000-0005-0000-0000-0000B1300000}"/>
    <cellStyle name="Comma 3 2 2 2 10 5" xfId="39465" xr:uid="{00000000-0005-0000-0000-0000B2300000}"/>
    <cellStyle name="Comma 3 2 2 2 10 6" xfId="38457" xr:uid="{00000000-0005-0000-0000-0000B3300000}"/>
    <cellStyle name="Comma 3 2 2 2 10 7" xfId="36859" xr:uid="{00000000-0005-0000-0000-0000B4300000}"/>
    <cellStyle name="Comma 3 2 2 2 11" xfId="37409" xr:uid="{00000000-0005-0000-0000-0000B5300000}"/>
    <cellStyle name="Comma 3 2 2 2 12" xfId="37483" xr:uid="{00000000-0005-0000-0000-0000B6300000}"/>
    <cellStyle name="Comma 3 2 2 2 12 2" xfId="37699" xr:uid="{00000000-0005-0000-0000-0000B7300000}"/>
    <cellStyle name="Comma 3 2 2 2 12 2 2" xfId="39757" xr:uid="{00000000-0005-0000-0000-0000B8300000}"/>
    <cellStyle name="Comma 3 2 2 2 12 2 2 2" xfId="39882" xr:uid="{00000000-0005-0000-0000-0000B9300000}"/>
    <cellStyle name="Comma 3 2 2 2 12 2 2 3" xfId="41087" xr:uid="{00000000-0005-0000-0000-0000BA300000}"/>
    <cellStyle name="Comma 3 2 2 2 12 2 3" xfId="40365" xr:uid="{00000000-0005-0000-0000-0000BB300000}"/>
    <cellStyle name="Comma 3 2 2 2 12 2 4" xfId="40972" xr:uid="{00000000-0005-0000-0000-0000BC300000}"/>
    <cellStyle name="Comma 3 2 2 2 12 3" xfId="38802" xr:uid="{00000000-0005-0000-0000-0000BD300000}"/>
    <cellStyle name="Comma 3 2 2 2 12 3 2" xfId="40246" xr:uid="{00000000-0005-0000-0000-0000BE300000}"/>
    <cellStyle name="Comma 3 2 2 2 12 3 3" xfId="41446" xr:uid="{00000000-0005-0000-0000-0000BF300000}"/>
    <cellStyle name="Comma 3 2 2 2 12 4" xfId="38448" xr:uid="{00000000-0005-0000-0000-0000C0300000}"/>
    <cellStyle name="Comma 3 2 2 2 13" xfId="38798" xr:uid="{00000000-0005-0000-0000-0000C1300000}"/>
    <cellStyle name="Comma 3 2 2 2 13 2" xfId="39325" xr:uid="{00000000-0005-0000-0000-0000C2300000}"/>
    <cellStyle name="Comma 3 2 2 2 13 3" xfId="40698" xr:uid="{00000000-0005-0000-0000-0000C3300000}"/>
    <cellStyle name="Comma 3 2 2 2 14" xfId="39326" xr:uid="{00000000-0005-0000-0000-0000C4300000}"/>
    <cellStyle name="Comma 3 2 2 2 15" xfId="38459" xr:uid="{00000000-0005-0000-0000-0000C5300000}"/>
    <cellStyle name="Comma 3 2 2 2 16" xfId="43648" xr:uid="{00000000-0005-0000-0000-0000C6300000}"/>
    <cellStyle name="Comma 3 2 2 2 17" xfId="49016" xr:uid="{00000000-0005-0000-0000-0000C7300000}"/>
    <cellStyle name="Comma 3 2 2 2 18" xfId="36108" xr:uid="{00000000-0005-0000-0000-0000C8300000}"/>
    <cellStyle name="Comma 3 2 2 2 2" xfId="494" xr:uid="{00000000-0005-0000-0000-0000C9300000}"/>
    <cellStyle name="Comma 3 2 2 2 2 10" xfId="39311" xr:uid="{00000000-0005-0000-0000-0000CA300000}"/>
    <cellStyle name="Comma 3 2 2 2 2 11" xfId="38447" xr:uid="{00000000-0005-0000-0000-0000CB300000}"/>
    <cellStyle name="Comma 3 2 2 2 2 12" xfId="43649" xr:uid="{00000000-0005-0000-0000-0000CC300000}"/>
    <cellStyle name="Comma 3 2 2 2 2 13" xfId="36576" xr:uid="{00000000-0005-0000-0000-0000CD300000}"/>
    <cellStyle name="Comma 3 2 2 2 2 14" xfId="2154" xr:uid="{00000000-0005-0000-0000-0000CE300000}"/>
    <cellStyle name="Comma 3 2 2 2 2 15" xfId="50972" xr:uid="{00000000-0005-0000-0000-0000CF300000}"/>
    <cellStyle name="Comma 3 2 2 2 2 2" xfId="8641" xr:uid="{00000000-0005-0000-0000-0000D0300000}"/>
    <cellStyle name="Comma 3 2 2 2 2 2 10" xfId="39310" xr:uid="{00000000-0005-0000-0000-0000D1300000}"/>
    <cellStyle name="Comma 3 2 2 2 2 2 11" xfId="38446" xr:uid="{00000000-0005-0000-0000-0000D2300000}"/>
    <cellStyle name="Comma 3 2 2 2 2 2 12" xfId="43650" xr:uid="{00000000-0005-0000-0000-0000D3300000}"/>
    <cellStyle name="Comma 3 2 2 2 2 2 13" xfId="36577" xr:uid="{00000000-0005-0000-0000-0000D4300000}"/>
    <cellStyle name="Comma 3 2 2 2 2 2 2" xfId="12293" xr:uid="{00000000-0005-0000-0000-0000D5300000}"/>
    <cellStyle name="Comma 3 2 2 2 2 2 2 10" xfId="38443" xr:uid="{00000000-0005-0000-0000-0000D6300000}"/>
    <cellStyle name="Comma 3 2 2 2 2 2 2 11" xfId="43651" xr:uid="{00000000-0005-0000-0000-0000D7300000}"/>
    <cellStyle name="Comma 3 2 2 2 2 2 2 12" xfId="36718" xr:uid="{00000000-0005-0000-0000-0000D8300000}"/>
    <cellStyle name="Comma 3 2 2 2 2 2 2 2" xfId="36719" xr:uid="{00000000-0005-0000-0000-0000D9300000}"/>
    <cellStyle name="Comma 3 2 2 2 2 2 2 2 10" xfId="38442" xr:uid="{00000000-0005-0000-0000-0000DA300000}"/>
    <cellStyle name="Comma 3 2 2 2 2 2 2 2 2" xfId="37065" xr:uid="{00000000-0005-0000-0000-0000DB300000}"/>
    <cellStyle name="Comma 3 2 2 2 2 2 2 2 2 2" xfId="37066" xr:uid="{00000000-0005-0000-0000-0000DC300000}"/>
    <cellStyle name="Comma 3 2 2 2 2 2 2 2 2 2 2" xfId="37900" xr:uid="{00000000-0005-0000-0000-0000DD300000}"/>
    <cellStyle name="Comma 3 2 2 2 2 2 2 2 2 2 2 2" xfId="37901" xr:uid="{00000000-0005-0000-0000-0000DE300000}"/>
    <cellStyle name="Comma 3 2 2 2 2 2 2 2 2 2 2 2 2" xfId="40080" xr:uid="{00000000-0005-0000-0000-0000DF300000}"/>
    <cellStyle name="Comma 3 2 2 2 2 2 2 2 2 2 2 2 2 2" xfId="40081" xr:uid="{00000000-0005-0000-0000-0000E0300000}"/>
    <cellStyle name="Comma 3 2 2 2 2 2 2 2 2 2 2 2 2 3" xfId="41286" xr:uid="{00000000-0005-0000-0000-0000E1300000}"/>
    <cellStyle name="Comma 3 2 2 2 2 2 2 2 2 2 2 2 3" xfId="40564" xr:uid="{00000000-0005-0000-0000-0000E2300000}"/>
    <cellStyle name="Comma 3 2 2 2 2 2 2 2 2 2 2 2 4" xfId="41285" xr:uid="{00000000-0005-0000-0000-0000E3300000}"/>
    <cellStyle name="Comma 3 2 2 2 2 2 2 2 2 2 2 3" xfId="38809" xr:uid="{00000000-0005-0000-0000-0000E4300000}"/>
    <cellStyle name="Comma 3 2 2 2 2 2 2 2 2 2 2 3 2" xfId="40563" xr:uid="{00000000-0005-0000-0000-0000E5300000}"/>
    <cellStyle name="Comma 3 2 2 2 2 2 2 2 2 2 2 3 3" xfId="41626" xr:uid="{00000000-0005-0000-0000-0000E6300000}"/>
    <cellStyle name="Comma 3 2 2 2 2 2 2 2 2 2 2 4" xfId="38436" xr:uid="{00000000-0005-0000-0000-0000E7300000}"/>
    <cellStyle name="Comma 3 2 2 2 2 2 2 2 2 2 3" xfId="38083" xr:uid="{00000000-0005-0000-0000-0000E8300000}"/>
    <cellStyle name="Comma 3 2 2 2 2 2 2 2 2 2 4" xfId="38808" xr:uid="{00000000-0005-0000-0000-0000E9300000}"/>
    <cellStyle name="Comma 3 2 2 2 2 2 2 2 2 2 4 2" xfId="39630" xr:uid="{00000000-0005-0000-0000-0000EA300000}"/>
    <cellStyle name="Comma 3 2 2 2 2 2 2 2 2 2 4 3" xfId="40875" xr:uid="{00000000-0005-0000-0000-0000EB300000}"/>
    <cellStyle name="Comma 3 2 2 2 2 2 2 2 2 2 5" xfId="39452" xr:uid="{00000000-0005-0000-0000-0000EC300000}"/>
    <cellStyle name="Comma 3 2 2 2 2 2 2 2 2 2 6" xfId="38438" xr:uid="{00000000-0005-0000-0000-0000ED300000}"/>
    <cellStyle name="Comma 3 2 2 2 2 2 2 2 2 3" xfId="37215" xr:uid="{00000000-0005-0000-0000-0000EE300000}"/>
    <cellStyle name="Comma 3 2 2 2 2 2 2 2 2 4" xfId="37414" xr:uid="{00000000-0005-0000-0000-0000EF300000}"/>
    <cellStyle name="Comma 3 2 2 2 2 2 2 2 2 5" xfId="37478" xr:uid="{00000000-0005-0000-0000-0000F0300000}"/>
    <cellStyle name="Comma 3 2 2 2 2 2 2 2 2 5 2" xfId="38082" xr:uid="{00000000-0005-0000-0000-0000F1300000}"/>
    <cellStyle name="Comma 3 2 2 2 2 2 2 2 2 5 2 2" xfId="39752" xr:uid="{00000000-0005-0000-0000-0000F2300000}"/>
    <cellStyle name="Comma 3 2 2 2 2 2 2 2 2 5 2 2 2" xfId="40191" xr:uid="{00000000-0005-0000-0000-0000F3300000}"/>
    <cellStyle name="Comma 3 2 2 2 2 2 2 2 2 5 2 2 3" xfId="41396" xr:uid="{00000000-0005-0000-0000-0000F4300000}"/>
    <cellStyle name="Comma 3 2 2 2 2 2 2 2 2 5 2 3" xfId="40674" xr:uid="{00000000-0005-0000-0000-0000F5300000}"/>
    <cellStyle name="Comma 3 2 2 2 2 2 2 2 2 5 2 4" xfId="40967" xr:uid="{00000000-0005-0000-0000-0000F6300000}"/>
    <cellStyle name="Comma 3 2 2 2 2 2 2 2 2 5 3" xfId="38813" xr:uid="{00000000-0005-0000-0000-0000F7300000}"/>
    <cellStyle name="Comma 3 2 2 2 2 2 2 2 2 5 3 2" xfId="40241" xr:uid="{00000000-0005-0000-0000-0000F8300000}"/>
    <cellStyle name="Comma 3 2 2 2 2 2 2 2 2 5 3 3" xfId="41441" xr:uid="{00000000-0005-0000-0000-0000F9300000}"/>
    <cellStyle name="Comma 3 2 2 2 2 2 2 2 2 5 4" xfId="38431" xr:uid="{00000000-0005-0000-0000-0000FA300000}"/>
    <cellStyle name="Comma 3 2 2 2 2 2 2 2 2 6" xfId="38807" xr:uid="{00000000-0005-0000-0000-0000FB300000}"/>
    <cellStyle name="Comma 3 2 2 2 2 2 2 2 2 6 2" xfId="39629" xr:uid="{00000000-0005-0000-0000-0000FC300000}"/>
    <cellStyle name="Comma 3 2 2 2 2 2 2 2 2 6 3" xfId="40874" xr:uid="{00000000-0005-0000-0000-0000FD300000}"/>
    <cellStyle name="Comma 3 2 2 2 2 2 2 2 2 7" xfId="39565" xr:uid="{00000000-0005-0000-0000-0000FE300000}"/>
    <cellStyle name="Comma 3 2 2 2 2 2 2 2 2 8" xfId="38439" xr:uid="{00000000-0005-0000-0000-0000FF300000}"/>
    <cellStyle name="Comma 3 2 2 2 2 2 2 2 3" xfId="37118" xr:uid="{00000000-0005-0000-0000-000000310000}"/>
    <cellStyle name="Comma 3 2 2 2 2 2 2 2 4" xfId="37153" xr:uid="{00000000-0005-0000-0000-000001310000}"/>
    <cellStyle name="Comma 3 2 2 2 2 2 2 2 5" xfId="37214" xr:uid="{00000000-0005-0000-0000-000002310000}"/>
    <cellStyle name="Comma 3 2 2 2 2 2 2 2 5 2" xfId="37765" xr:uid="{00000000-0005-0000-0000-000003310000}"/>
    <cellStyle name="Comma 3 2 2 2 2 2 2 2 5 2 2" xfId="37948" xr:uid="{00000000-0005-0000-0000-000004310000}"/>
    <cellStyle name="Comma 3 2 2 2 2 2 2 2 5 2 2 2" xfId="39946" xr:uid="{00000000-0005-0000-0000-000005310000}"/>
    <cellStyle name="Comma 3 2 2 2 2 2 2 2 5 2 2 2 2" xfId="40128" xr:uid="{00000000-0005-0000-0000-000006310000}"/>
    <cellStyle name="Comma 3 2 2 2 2 2 2 2 5 2 2 2 3" xfId="41333" xr:uid="{00000000-0005-0000-0000-000007310000}"/>
    <cellStyle name="Comma 3 2 2 2 2 2 2 2 5 2 2 3" xfId="40611" xr:uid="{00000000-0005-0000-0000-000008310000}"/>
    <cellStyle name="Comma 3 2 2 2 2 2 2 2 5 2 2 4" xfId="41151" xr:uid="{00000000-0005-0000-0000-000009310000}"/>
    <cellStyle name="Comma 3 2 2 2 2 2 2 2 5 2 3" xfId="38815" xr:uid="{00000000-0005-0000-0000-00000A310000}"/>
    <cellStyle name="Comma 3 2 2 2 2 2 2 2 5 2 3 2" xfId="40429" xr:uid="{00000000-0005-0000-0000-00000B310000}"/>
    <cellStyle name="Comma 3 2 2 2 2 2 2 2 5 2 3 3" xfId="41563" xr:uid="{00000000-0005-0000-0000-00000C310000}"/>
    <cellStyle name="Comma 3 2 2 2 2 2 2 2 5 2 4" xfId="38426" xr:uid="{00000000-0005-0000-0000-00000D310000}"/>
    <cellStyle name="Comma 3 2 2 2 2 2 2 2 5 3" xfId="38130" xr:uid="{00000000-0005-0000-0000-00000E310000}"/>
    <cellStyle name="Comma 3 2 2 2 2 2 2 2 5 4" xfId="38814" xr:uid="{00000000-0005-0000-0000-00000F310000}"/>
    <cellStyle name="Comma 3 2 2 2 2 2 2 2 5 4 2" xfId="39678" xr:uid="{00000000-0005-0000-0000-000010310000}"/>
    <cellStyle name="Comma 3 2 2 2 2 2 2 2 5 4 3" xfId="40923" xr:uid="{00000000-0005-0000-0000-000011310000}"/>
    <cellStyle name="Comma 3 2 2 2 2 2 2 2 5 5" xfId="39679" xr:uid="{00000000-0005-0000-0000-000012310000}"/>
    <cellStyle name="Comma 3 2 2 2 2 2 2 2 5 6" xfId="38427" xr:uid="{00000000-0005-0000-0000-000013310000}"/>
    <cellStyle name="Comma 3 2 2 2 2 2 2 2 6" xfId="37413" xr:uid="{00000000-0005-0000-0000-000014310000}"/>
    <cellStyle name="Comma 3 2 2 2 2 2 2 2 7" xfId="37479" xr:uid="{00000000-0005-0000-0000-000015310000}"/>
    <cellStyle name="Comma 3 2 2 2 2 2 2 2 7 2" xfId="37658" xr:uid="{00000000-0005-0000-0000-000016310000}"/>
    <cellStyle name="Comma 3 2 2 2 2 2 2 2 7 2 2" xfId="39753" xr:uid="{00000000-0005-0000-0000-000017310000}"/>
    <cellStyle name="Comma 3 2 2 2 2 2 2 2 7 2 2 2" xfId="39843" xr:uid="{00000000-0005-0000-0000-000018310000}"/>
    <cellStyle name="Comma 3 2 2 2 2 2 2 2 7 2 2 3" xfId="41048" xr:uid="{00000000-0005-0000-0000-000019310000}"/>
    <cellStyle name="Comma 3 2 2 2 2 2 2 2 7 2 3" xfId="40326" xr:uid="{00000000-0005-0000-0000-00001A310000}"/>
    <cellStyle name="Comma 3 2 2 2 2 2 2 2 7 2 4" xfId="40968" xr:uid="{00000000-0005-0000-0000-00001B310000}"/>
    <cellStyle name="Comma 3 2 2 2 2 2 2 2 7 3" xfId="38818" xr:uid="{00000000-0005-0000-0000-00001C310000}"/>
    <cellStyle name="Comma 3 2 2 2 2 2 2 2 7 3 2" xfId="40242" xr:uid="{00000000-0005-0000-0000-00001D310000}"/>
    <cellStyle name="Comma 3 2 2 2 2 2 2 2 7 3 3" xfId="41442" xr:uid="{00000000-0005-0000-0000-00001E310000}"/>
    <cellStyle name="Comma 3 2 2 2 2 2 2 2 7 4" xfId="38419" xr:uid="{00000000-0005-0000-0000-00001F310000}"/>
    <cellStyle name="Comma 3 2 2 2 2 2 2 2 8" xfId="38806" xr:uid="{00000000-0005-0000-0000-000020310000}"/>
    <cellStyle name="Comma 3 2 2 2 2 2 2 2 8 2" xfId="39438" xr:uid="{00000000-0005-0000-0000-000021310000}"/>
    <cellStyle name="Comma 3 2 2 2 2 2 2 2 8 3" xfId="40742" xr:uid="{00000000-0005-0000-0000-000022310000}"/>
    <cellStyle name="Comma 3 2 2 2 2 2 2 2 9" xfId="39273" xr:uid="{00000000-0005-0000-0000-000023310000}"/>
    <cellStyle name="Comma 3 2 2 2 2 2 2 3" xfId="36833" xr:uid="{00000000-0005-0000-0000-000024310000}"/>
    <cellStyle name="Comma 3 2 2 2 2 2 2 3 2" xfId="37117" xr:uid="{00000000-0005-0000-0000-000025310000}"/>
    <cellStyle name="Comma 3 2 2 2 2 2 2 3 2 2" xfId="37798" xr:uid="{00000000-0005-0000-0000-000026310000}"/>
    <cellStyle name="Comma 3 2 2 2 2 2 2 3 2 2 2" xfId="37925" xr:uid="{00000000-0005-0000-0000-000027310000}"/>
    <cellStyle name="Comma 3 2 2 2 2 2 2 3 2 2 2 2" xfId="39979" xr:uid="{00000000-0005-0000-0000-000028310000}"/>
    <cellStyle name="Comma 3 2 2 2 2 2 2 3 2 2 2 2 2" xfId="40105" xr:uid="{00000000-0005-0000-0000-000029310000}"/>
    <cellStyle name="Comma 3 2 2 2 2 2 2 3 2 2 2 2 3" xfId="41310" xr:uid="{00000000-0005-0000-0000-00002A310000}"/>
    <cellStyle name="Comma 3 2 2 2 2 2 2 3 2 2 2 3" xfId="40588" xr:uid="{00000000-0005-0000-0000-00002B310000}"/>
    <cellStyle name="Comma 3 2 2 2 2 2 2 3 2 2 2 4" xfId="41184" xr:uid="{00000000-0005-0000-0000-00002C310000}"/>
    <cellStyle name="Comma 3 2 2 2 2 2 2 3 2 2 3" xfId="38821" xr:uid="{00000000-0005-0000-0000-00002D310000}"/>
    <cellStyle name="Comma 3 2 2 2 2 2 2 3 2 2 3 2" xfId="40462" xr:uid="{00000000-0005-0000-0000-00002E310000}"/>
    <cellStyle name="Comma 3 2 2 2 2 2 2 3 2 2 3 3" xfId="41595" xr:uid="{00000000-0005-0000-0000-00002F310000}"/>
    <cellStyle name="Comma 3 2 2 2 2 2 2 3 2 2 4" xfId="38415" xr:uid="{00000000-0005-0000-0000-000030310000}"/>
    <cellStyle name="Comma 3 2 2 2 2 2 2 3 2 3" xfId="38107" xr:uid="{00000000-0005-0000-0000-000031310000}"/>
    <cellStyle name="Comma 3 2 2 2 2 2 2 3 2 4" xfId="38820" xr:uid="{00000000-0005-0000-0000-000032310000}"/>
    <cellStyle name="Comma 3 2 2 2 2 2 2 3 2 4 2" xfId="39654" xr:uid="{00000000-0005-0000-0000-000033310000}"/>
    <cellStyle name="Comma 3 2 2 2 2 2 2 3 2 4 3" xfId="40899" xr:uid="{00000000-0005-0000-0000-000034310000}"/>
    <cellStyle name="Comma 3 2 2 2 2 2 2 3 2 5" xfId="39231" xr:uid="{00000000-0005-0000-0000-000035310000}"/>
    <cellStyle name="Comma 3 2 2 2 2 2 2 3 2 6" xfId="38416" xr:uid="{00000000-0005-0000-0000-000036310000}"/>
    <cellStyle name="Comma 3 2 2 2 2 2 2 3 3" xfId="37237" xr:uid="{00000000-0005-0000-0000-000037310000}"/>
    <cellStyle name="Comma 3 2 2 2 2 2 2 3 4" xfId="37415" xr:uid="{00000000-0005-0000-0000-000038310000}"/>
    <cellStyle name="Comma 3 2 2 2 2 2 2 3 5" xfId="37477" xr:uid="{00000000-0005-0000-0000-000039310000}"/>
    <cellStyle name="Comma 3 2 2 2 2 2 2 3 5 2" xfId="37980" xr:uid="{00000000-0005-0000-0000-00003A310000}"/>
    <cellStyle name="Comma 3 2 2 2 2 2 2 3 5 2 2" xfId="39751" xr:uid="{00000000-0005-0000-0000-00003B310000}"/>
    <cellStyle name="Comma 3 2 2 2 2 2 2 3 5 2 2 2" xfId="40159" xr:uid="{00000000-0005-0000-0000-00003C310000}"/>
    <cellStyle name="Comma 3 2 2 2 2 2 2 3 5 2 2 3" xfId="41364" xr:uid="{00000000-0005-0000-0000-00003D310000}"/>
    <cellStyle name="Comma 3 2 2 2 2 2 2 3 5 2 3" xfId="40642" xr:uid="{00000000-0005-0000-0000-00003E310000}"/>
    <cellStyle name="Comma 3 2 2 2 2 2 2 3 5 2 4" xfId="40966" xr:uid="{00000000-0005-0000-0000-00003F310000}"/>
    <cellStyle name="Comma 3 2 2 2 2 2 2 3 5 3" xfId="38823" xr:uid="{00000000-0005-0000-0000-000040310000}"/>
    <cellStyle name="Comma 3 2 2 2 2 2 2 3 5 3 2" xfId="40240" xr:uid="{00000000-0005-0000-0000-000041310000}"/>
    <cellStyle name="Comma 3 2 2 2 2 2 2 3 5 3 3" xfId="41440" xr:uid="{00000000-0005-0000-0000-000042310000}"/>
    <cellStyle name="Comma 3 2 2 2 2 2 2 3 5 4" xfId="38410" xr:uid="{00000000-0005-0000-0000-000043310000}"/>
    <cellStyle name="Comma 3 2 2 2 2 2 2 3 6" xfId="38819" xr:uid="{00000000-0005-0000-0000-000044310000}"/>
    <cellStyle name="Comma 3 2 2 2 2 2 2 3 6 2" xfId="39500" xr:uid="{00000000-0005-0000-0000-000045310000}"/>
    <cellStyle name="Comma 3 2 2 2 2 2 2 3 6 3" xfId="40774" xr:uid="{00000000-0005-0000-0000-000046310000}"/>
    <cellStyle name="Comma 3 2 2 2 2 2 2 3 7" xfId="39550" xr:uid="{00000000-0005-0000-0000-000047310000}"/>
    <cellStyle name="Comma 3 2 2 2 2 2 2 3 8" xfId="38418" xr:uid="{00000000-0005-0000-0000-000048310000}"/>
    <cellStyle name="Comma 3 2 2 2 2 2 2 4" xfId="37152" xr:uid="{00000000-0005-0000-0000-000049310000}"/>
    <cellStyle name="Comma 3 2 2 2 2 2 2 5" xfId="36856" xr:uid="{00000000-0005-0000-0000-00004A310000}"/>
    <cellStyle name="Comma 3 2 2 2 2 2 2 5 2" xfId="37764" xr:uid="{00000000-0005-0000-0000-00004B310000}"/>
    <cellStyle name="Comma 3 2 2 2 2 2 2 5 2 2" xfId="37817" xr:uid="{00000000-0005-0000-0000-00004C310000}"/>
    <cellStyle name="Comma 3 2 2 2 2 2 2 5 2 2 2" xfId="39945" xr:uid="{00000000-0005-0000-0000-00004D310000}"/>
    <cellStyle name="Comma 3 2 2 2 2 2 2 5 2 2 2 2" xfId="39998" xr:uid="{00000000-0005-0000-0000-00004E310000}"/>
    <cellStyle name="Comma 3 2 2 2 2 2 2 5 2 2 2 3" xfId="41203" xr:uid="{00000000-0005-0000-0000-00004F310000}"/>
    <cellStyle name="Comma 3 2 2 2 2 2 2 5 2 2 3" xfId="40481" xr:uid="{00000000-0005-0000-0000-000050310000}"/>
    <cellStyle name="Comma 3 2 2 2 2 2 2 5 2 2 4" xfId="41150" xr:uid="{00000000-0005-0000-0000-000051310000}"/>
    <cellStyle name="Comma 3 2 2 2 2 2 2 5 2 3" xfId="38825" xr:uid="{00000000-0005-0000-0000-000052310000}"/>
    <cellStyle name="Comma 3 2 2 2 2 2 2 5 2 3 2" xfId="40428" xr:uid="{00000000-0005-0000-0000-000053310000}"/>
    <cellStyle name="Comma 3 2 2 2 2 2 2 5 2 3 3" xfId="41562" xr:uid="{00000000-0005-0000-0000-000054310000}"/>
    <cellStyle name="Comma 3 2 2 2 2 2 2 5 2 4" xfId="38408" xr:uid="{00000000-0005-0000-0000-000055310000}"/>
    <cellStyle name="Comma 3 2 2 2 2 2 2 5 3" xfId="37999" xr:uid="{00000000-0005-0000-0000-000056310000}"/>
    <cellStyle name="Comma 3 2 2 2 2 2 2 5 4" xfId="38824" xr:uid="{00000000-0005-0000-0000-000057310000}"/>
    <cellStyle name="Comma 3 2 2 2 2 2 2 5 4 2" xfId="39519" xr:uid="{00000000-0005-0000-0000-000058310000}"/>
    <cellStyle name="Comma 3 2 2 2 2 2 2 5 4 3" xfId="40793" xr:uid="{00000000-0005-0000-0000-000059310000}"/>
    <cellStyle name="Comma 3 2 2 2 2 2 2 5 5" xfId="39255" xr:uid="{00000000-0005-0000-0000-00005A310000}"/>
    <cellStyle name="Comma 3 2 2 2 2 2 2 5 6" xfId="38409" xr:uid="{00000000-0005-0000-0000-00005B310000}"/>
    <cellStyle name="Comma 3 2 2 2 2 2 2 6" xfId="37412" xr:uid="{00000000-0005-0000-0000-00005C310000}"/>
    <cellStyle name="Comma 3 2 2 2 2 2 2 7" xfId="37480" xr:uid="{00000000-0005-0000-0000-00005D310000}"/>
    <cellStyle name="Comma 3 2 2 2 2 2 2 7 2" xfId="37659" xr:uid="{00000000-0005-0000-0000-00005E310000}"/>
    <cellStyle name="Comma 3 2 2 2 2 2 2 7 2 2" xfId="39754" xr:uid="{00000000-0005-0000-0000-00005F310000}"/>
    <cellStyle name="Comma 3 2 2 2 2 2 2 7 2 2 2" xfId="39844" xr:uid="{00000000-0005-0000-0000-000060310000}"/>
    <cellStyle name="Comma 3 2 2 2 2 2 2 7 2 2 3" xfId="41049" xr:uid="{00000000-0005-0000-0000-000061310000}"/>
    <cellStyle name="Comma 3 2 2 2 2 2 2 7 2 3" xfId="40327" xr:uid="{00000000-0005-0000-0000-000062310000}"/>
    <cellStyle name="Comma 3 2 2 2 2 2 2 7 2 4" xfId="40969" xr:uid="{00000000-0005-0000-0000-000063310000}"/>
    <cellStyle name="Comma 3 2 2 2 2 2 2 7 3" xfId="38827" xr:uid="{00000000-0005-0000-0000-000064310000}"/>
    <cellStyle name="Comma 3 2 2 2 2 2 2 7 3 2" xfId="40243" xr:uid="{00000000-0005-0000-0000-000065310000}"/>
    <cellStyle name="Comma 3 2 2 2 2 2 2 7 3 3" xfId="41443" xr:uid="{00000000-0005-0000-0000-000066310000}"/>
    <cellStyle name="Comma 3 2 2 2 2 2 2 7 4" xfId="38407" xr:uid="{00000000-0005-0000-0000-000067310000}"/>
    <cellStyle name="Comma 3 2 2 2 2 2 2 8" xfId="38805" xr:uid="{00000000-0005-0000-0000-000068310000}"/>
    <cellStyle name="Comma 3 2 2 2 2 2 2 8 2" xfId="39437" xr:uid="{00000000-0005-0000-0000-000069310000}"/>
    <cellStyle name="Comma 3 2 2 2 2 2 2 8 3" xfId="40741" xr:uid="{00000000-0005-0000-0000-00006A310000}"/>
    <cellStyle name="Comma 3 2 2 2 2 2 2 9" xfId="39274" xr:uid="{00000000-0005-0000-0000-00006B310000}"/>
    <cellStyle name="Comma 3 2 2 2 2 2 3" xfId="36832" xr:uid="{00000000-0005-0000-0000-00006C310000}"/>
    <cellStyle name="Comma 3 2 2 2 2 2 3 2" xfId="37023" xr:uid="{00000000-0005-0000-0000-00006D310000}"/>
    <cellStyle name="Comma 3 2 2 2 2 2 3 2 2" xfId="37797" xr:uid="{00000000-0005-0000-0000-00006E310000}"/>
    <cellStyle name="Comma 3 2 2 2 2 2 3 2 2 2" xfId="37864" xr:uid="{00000000-0005-0000-0000-00006F310000}"/>
    <cellStyle name="Comma 3 2 2 2 2 2 3 2 2 2 2" xfId="39978" xr:uid="{00000000-0005-0000-0000-000070310000}"/>
    <cellStyle name="Comma 3 2 2 2 2 2 3 2 2 2 2 2" xfId="40044" xr:uid="{00000000-0005-0000-0000-000071310000}"/>
    <cellStyle name="Comma 3 2 2 2 2 2 3 2 2 2 2 3" xfId="41249" xr:uid="{00000000-0005-0000-0000-000072310000}"/>
    <cellStyle name="Comma 3 2 2 2 2 2 3 2 2 2 3" xfId="40527" xr:uid="{00000000-0005-0000-0000-000073310000}"/>
    <cellStyle name="Comma 3 2 2 2 2 2 3 2 2 2 4" xfId="41183" xr:uid="{00000000-0005-0000-0000-000074310000}"/>
    <cellStyle name="Comma 3 2 2 2 2 2 3 2 2 3" xfId="38830" xr:uid="{00000000-0005-0000-0000-000075310000}"/>
    <cellStyle name="Comma 3 2 2 2 2 2 3 2 2 3 2" xfId="40461" xr:uid="{00000000-0005-0000-0000-000076310000}"/>
    <cellStyle name="Comma 3 2 2 2 2 2 3 2 2 3 3" xfId="41594" xr:uid="{00000000-0005-0000-0000-000077310000}"/>
    <cellStyle name="Comma 3 2 2 2 2 2 3 2 2 4" xfId="38404" xr:uid="{00000000-0005-0000-0000-000078310000}"/>
    <cellStyle name="Comma 3 2 2 2 2 2 3 2 3" xfId="38046" xr:uid="{00000000-0005-0000-0000-000079310000}"/>
    <cellStyle name="Comma 3 2 2 2 2 2 3 2 4" xfId="38829" xr:uid="{00000000-0005-0000-0000-00007A310000}"/>
    <cellStyle name="Comma 3 2 2 2 2 2 3 2 4 2" xfId="39593" xr:uid="{00000000-0005-0000-0000-00007B310000}"/>
    <cellStyle name="Comma 3 2 2 2 2 2 3 2 4 3" xfId="40838" xr:uid="{00000000-0005-0000-0000-00007C310000}"/>
    <cellStyle name="Comma 3 2 2 2 2 2 3 2 5" xfId="39244" xr:uid="{00000000-0005-0000-0000-00007D310000}"/>
    <cellStyle name="Comma 3 2 2 2 2 2 3 2 6" xfId="38405" xr:uid="{00000000-0005-0000-0000-00007E310000}"/>
    <cellStyle name="Comma 3 2 2 2 2 2 3 3" xfId="37179" xr:uid="{00000000-0005-0000-0000-00007F310000}"/>
    <cellStyle name="Comma 3 2 2 2 2 2 3 4" xfId="37417" xr:uid="{00000000-0005-0000-0000-000080310000}"/>
    <cellStyle name="Comma 3 2 2 2 2 2 3 5" xfId="37476" xr:uid="{00000000-0005-0000-0000-000081310000}"/>
    <cellStyle name="Comma 3 2 2 2 2 2 3 5 2" xfId="37979" xr:uid="{00000000-0005-0000-0000-000082310000}"/>
    <cellStyle name="Comma 3 2 2 2 2 2 3 5 2 2" xfId="39750" xr:uid="{00000000-0005-0000-0000-000083310000}"/>
    <cellStyle name="Comma 3 2 2 2 2 2 3 5 2 2 2" xfId="40158" xr:uid="{00000000-0005-0000-0000-000084310000}"/>
    <cellStyle name="Comma 3 2 2 2 2 2 3 5 2 2 3" xfId="41363" xr:uid="{00000000-0005-0000-0000-000085310000}"/>
    <cellStyle name="Comma 3 2 2 2 2 2 3 5 2 3" xfId="40641" xr:uid="{00000000-0005-0000-0000-000086310000}"/>
    <cellStyle name="Comma 3 2 2 2 2 2 3 5 2 4" xfId="40965" xr:uid="{00000000-0005-0000-0000-000087310000}"/>
    <cellStyle name="Comma 3 2 2 2 2 2 3 5 3" xfId="38834" xr:uid="{00000000-0005-0000-0000-000088310000}"/>
    <cellStyle name="Comma 3 2 2 2 2 2 3 5 3 2" xfId="40239" xr:uid="{00000000-0005-0000-0000-000089310000}"/>
    <cellStyle name="Comma 3 2 2 2 2 2 3 5 3 3" xfId="41439" xr:uid="{00000000-0005-0000-0000-00008A310000}"/>
    <cellStyle name="Comma 3 2 2 2 2 2 3 5 4" xfId="38400" xr:uid="{00000000-0005-0000-0000-00008B310000}"/>
    <cellStyle name="Comma 3 2 2 2 2 2 3 6" xfId="38828" xr:uid="{00000000-0005-0000-0000-00008C310000}"/>
    <cellStyle name="Comma 3 2 2 2 2 2 3 6 2" xfId="39499" xr:uid="{00000000-0005-0000-0000-00008D310000}"/>
    <cellStyle name="Comma 3 2 2 2 2 2 3 6 3" xfId="40773" xr:uid="{00000000-0005-0000-0000-00008E310000}"/>
    <cellStyle name="Comma 3 2 2 2 2 2 3 7" xfId="39702" xr:uid="{00000000-0005-0000-0000-00008F310000}"/>
    <cellStyle name="Comma 3 2 2 2 2 2 3 8" xfId="38406" xr:uid="{00000000-0005-0000-0000-000090310000}"/>
    <cellStyle name="Comma 3 2 2 2 2 2 4" xfId="37075" xr:uid="{00000000-0005-0000-0000-000091310000}"/>
    <cellStyle name="Comma 3 2 2 2 2 2 5" xfId="37086" xr:uid="{00000000-0005-0000-0000-000092310000}"/>
    <cellStyle name="Comma 3 2 2 2 2 2 6" xfId="36857" xr:uid="{00000000-0005-0000-0000-000093310000}"/>
    <cellStyle name="Comma 3 2 2 2 2 2 6 2" xfId="37722" xr:uid="{00000000-0005-0000-0000-000094310000}"/>
    <cellStyle name="Comma 3 2 2 2 2 2 6 2 2" xfId="37818" xr:uid="{00000000-0005-0000-0000-000095310000}"/>
    <cellStyle name="Comma 3 2 2 2 2 2 6 2 2 2" xfId="39903" xr:uid="{00000000-0005-0000-0000-000096310000}"/>
    <cellStyle name="Comma 3 2 2 2 2 2 6 2 2 2 2" xfId="39999" xr:uid="{00000000-0005-0000-0000-000097310000}"/>
    <cellStyle name="Comma 3 2 2 2 2 2 6 2 2 2 3" xfId="41204" xr:uid="{00000000-0005-0000-0000-000098310000}"/>
    <cellStyle name="Comma 3 2 2 2 2 2 6 2 2 3" xfId="40482" xr:uid="{00000000-0005-0000-0000-000099310000}"/>
    <cellStyle name="Comma 3 2 2 2 2 2 6 2 2 4" xfId="41108" xr:uid="{00000000-0005-0000-0000-00009A310000}"/>
    <cellStyle name="Comma 3 2 2 2 2 2 6 2 3" xfId="38836" xr:uid="{00000000-0005-0000-0000-00009B310000}"/>
    <cellStyle name="Comma 3 2 2 2 2 2 6 2 3 2" xfId="40386" xr:uid="{00000000-0005-0000-0000-00009C310000}"/>
    <cellStyle name="Comma 3 2 2 2 2 2 6 2 3 3" xfId="41527" xr:uid="{00000000-0005-0000-0000-00009D310000}"/>
    <cellStyle name="Comma 3 2 2 2 2 2 6 2 4" xfId="38395" xr:uid="{00000000-0005-0000-0000-00009E310000}"/>
    <cellStyle name="Comma 3 2 2 2 2 2 6 3" xfId="38000" xr:uid="{00000000-0005-0000-0000-00009F310000}"/>
    <cellStyle name="Comma 3 2 2 2 2 2 6 4" xfId="38835" xr:uid="{00000000-0005-0000-0000-0000A0310000}"/>
    <cellStyle name="Comma 3 2 2 2 2 2 6 4 2" xfId="39520" xr:uid="{00000000-0005-0000-0000-0000A1310000}"/>
    <cellStyle name="Comma 3 2 2 2 2 2 6 4 3" xfId="40794" xr:uid="{00000000-0005-0000-0000-0000A2310000}"/>
    <cellStyle name="Comma 3 2 2 2 2 2 6 5" xfId="39699" xr:uid="{00000000-0005-0000-0000-0000A3310000}"/>
    <cellStyle name="Comma 3 2 2 2 2 2 6 6" xfId="38397" xr:uid="{00000000-0005-0000-0000-0000A4310000}"/>
    <cellStyle name="Comma 3 2 2 2 2 2 7" xfId="37411" xr:uid="{00000000-0005-0000-0000-0000A5310000}"/>
    <cellStyle name="Comma 3 2 2 2 2 2 8" xfId="37481" xr:uid="{00000000-0005-0000-0000-0000A6310000}"/>
    <cellStyle name="Comma 3 2 2 2 2 2 8 2" xfId="37687" xr:uid="{00000000-0005-0000-0000-0000A7310000}"/>
    <cellStyle name="Comma 3 2 2 2 2 2 8 2 2" xfId="39755" xr:uid="{00000000-0005-0000-0000-0000A8310000}"/>
    <cellStyle name="Comma 3 2 2 2 2 2 8 2 2 2" xfId="39872" xr:uid="{00000000-0005-0000-0000-0000A9310000}"/>
    <cellStyle name="Comma 3 2 2 2 2 2 8 2 2 3" xfId="41077" xr:uid="{00000000-0005-0000-0000-0000AA310000}"/>
    <cellStyle name="Comma 3 2 2 2 2 2 8 2 3" xfId="40355" xr:uid="{00000000-0005-0000-0000-0000AB310000}"/>
    <cellStyle name="Comma 3 2 2 2 2 2 8 2 4" xfId="40970" xr:uid="{00000000-0005-0000-0000-0000AC310000}"/>
    <cellStyle name="Comma 3 2 2 2 2 2 8 3" xfId="38839" xr:uid="{00000000-0005-0000-0000-0000AD310000}"/>
    <cellStyle name="Comma 3 2 2 2 2 2 8 3 2" xfId="40244" xr:uid="{00000000-0005-0000-0000-0000AE310000}"/>
    <cellStyle name="Comma 3 2 2 2 2 2 8 3 3" xfId="41444" xr:uid="{00000000-0005-0000-0000-0000AF310000}"/>
    <cellStyle name="Comma 3 2 2 2 2 2 8 4" xfId="38390" xr:uid="{00000000-0005-0000-0000-0000B0310000}"/>
    <cellStyle name="Comma 3 2 2 2 2 2 9" xfId="38804" xr:uid="{00000000-0005-0000-0000-0000B1310000}"/>
    <cellStyle name="Comma 3 2 2 2 2 2 9 2" xfId="39373" xr:uid="{00000000-0005-0000-0000-0000B2310000}"/>
    <cellStyle name="Comma 3 2 2 2 2 2 9 3" xfId="40706" xr:uid="{00000000-0005-0000-0000-0000B3310000}"/>
    <cellStyle name="Comma 3 2 2 2 2 3" xfId="8640" xr:uid="{00000000-0005-0000-0000-0000B4310000}"/>
    <cellStyle name="Comma 3 2 2 2 2 3 10" xfId="38389" xr:uid="{00000000-0005-0000-0000-0000B5310000}"/>
    <cellStyle name="Comma 3 2 2 2 2 3 11" xfId="36584" xr:uid="{00000000-0005-0000-0000-0000B6310000}"/>
    <cellStyle name="Comma 3 2 2 2 2 3 2" xfId="37022" xr:uid="{00000000-0005-0000-0000-0000B7310000}"/>
    <cellStyle name="Comma 3 2 2 2 2 3 2 2" xfId="37024" xr:uid="{00000000-0005-0000-0000-0000B8310000}"/>
    <cellStyle name="Comma 3 2 2 2 2 3 2 2 2" xfId="37863" xr:uid="{00000000-0005-0000-0000-0000B9310000}"/>
    <cellStyle name="Comma 3 2 2 2 2 3 2 2 2 2" xfId="37865" xr:uid="{00000000-0005-0000-0000-0000BA310000}"/>
    <cellStyle name="Comma 3 2 2 2 2 3 2 2 2 2 2" xfId="40043" xr:uid="{00000000-0005-0000-0000-0000BB310000}"/>
    <cellStyle name="Comma 3 2 2 2 2 3 2 2 2 2 2 2" xfId="40045" xr:uid="{00000000-0005-0000-0000-0000BC310000}"/>
    <cellStyle name="Comma 3 2 2 2 2 3 2 2 2 2 2 3" xfId="41250" xr:uid="{00000000-0005-0000-0000-0000BD310000}"/>
    <cellStyle name="Comma 3 2 2 2 2 3 2 2 2 2 3" xfId="40528" xr:uid="{00000000-0005-0000-0000-0000BE310000}"/>
    <cellStyle name="Comma 3 2 2 2 2 3 2 2 2 2 4" xfId="41248" xr:uid="{00000000-0005-0000-0000-0000BF310000}"/>
    <cellStyle name="Comma 3 2 2 2 2 3 2 2 2 3" xfId="38843" xr:uid="{00000000-0005-0000-0000-0000C0310000}"/>
    <cellStyle name="Comma 3 2 2 2 2 3 2 2 2 3 2" xfId="40526" xr:uid="{00000000-0005-0000-0000-0000C1310000}"/>
    <cellStyle name="Comma 3 2 2 2 2 3 2 2 2 3 3" xfId="41611" xr:uid="{00000000-0005-0000-0000-0000C2310000}"/>
    <cellStyle name="Comma 3 2 2 2 2 3 2 2 2 4" xfId="38383" xr:uid="{00000000-0005-0000-0000-0000C3310000}"/>
    <cellStyle name="Comma 3 2 2 2 2 3 2 2 3" xfId="38047" xr:uid="{00000000-0005-0000-0000-0000C4310000}"/>
    <cellStyle name="Comma 3 2 2 2 2 3 2 2 4" xfId="38842" xr:uid="{00000000-0005-0000-0000-0000C5310000}"/>
    <cellStyle name="Comma 3 2 2 2 2 3 2 2 4 2" xfId="39594" xr:uid="{00000000-0005-0000-0000-0000C6310000}"/>
    <cellStyle name="Comma 3 2 2 2 2 3 2 2 4 3" xfId="40839" xr:uid="{00000000-0005-0000-0000-0000C7310000}"/>
    <cellStyle name="Comma 3 2 2 2 2 3 2 2 5" xfId="39243" xr:uid="{00000000-0005-0000-0000-0000C8310000}"/>
    <cellStyle name="Comma 3 2 2 2 2 3 2 2 6" xfId="38384" xr:uid="{00000000-0005-0000-0000-0000C9310000}"/>
    <cellStyle name="Comma 3 2 2 2 2 3 2 3" xfId="37180" xr:uid="{00000000-0005-0000-0000-0000CA310000}"/>
    <cellStyle name="Comma 3 2 2 2 2 3 2 4" xfId="37421" xr:uid="{00000000-0005-0000-0000-0000CB310000}"/>
    <cellStyle name="Comma 3 2 2 2 2 3 2 5" xfId="37472" xr:uid="{00000000-0005-0000-0000-0000CC310000}"/>
    <cellStyle name="Comma 3 2 2 2 2 3 2 5 2" xfId="38045" xr:uid="{00000000-0005-0000-0000-0000CD310000}"/>
    <cellStyle name="Comma 3 2 2 2 2 3 2 5 2 2" xfId="39748" xr:uid="{00000000-0005-0000-0000-0000CE310000}"/>
    <cellStyle name="Comma 3 2 2 2 2 3 2 5 2 2 2" xfId="40175" xr:uid="{00000000-0005-0000-0000-0000CF310000}"/>
    <cellStyle name="Comma 3 2 2 2 2 3 2 5 2 2 3" xfId="41380" xr:uid="{00000000-0005-0000-0000-0000D0310000}"/>
    <cellStyle name="Comma 3 2 2 2 2 3 2 5 2 3" xfId="40658" xr:uid="{00000000-0005-0000-0000-0000D1310000}"/>
    <cellStyle name="Comma 3 2 2 2 2 3 2 5 2 4" xfId="40963" xr:uid="{00000000-0005-0000-0000-0000D2310000}"/>
    <cellStyle name="Comma 3 2 2 2 2 3 2 5 3" xfId="38845" xr:uid="{00000000-0005-0000-0000-0000D3310000}"/>
    <cellStyle name="Comma 3 2 2 2 2 3 2 5 3 2" xfId="40237" xr:uid="{00000000-0005-0000-0000-0000D4310000}"/>
    <cellStyle name="Comma 3 2 2 2 2 3 2 5 3 3" xfId="41437" xr:uid="{00000000-0005-0000-0000-0000D5310000}"/>
    <cellStyle name="Comma 3 2 2 2 2 3 2 5 4" xfId="38376" xr:uid="{00000000-0005-0000-0000-0000D6310000}"/>
    <cellStyle name="Comma 3 2 2 2 2 3 2 6" xfId="38841" xr:uid="{00000000-0005-0000-0000-0000D7310000}"/>
    <cellStyle name="Comma 3 2 2 2 2 3 2 6 2" xfId="39592" xr:uid="{00000000-0005-0000-0000-0000D8310000}"/>
    <cellStyle name="Comma 3 2 2 2 2 3 2 6 3" xfId="40837" xr:uid="{00000000-0005-0000-0000-0000D9310000}"/>
    <cellStyle name="Comma 3 2 2 2 2 3 2 7" xfId="39245" xr:uid="{00000000-0005-0000-0000-0000DA310000}"/>
    <cellStyle name="Comma 3 2 2 2 2 3 2 8" xfId="38386" xr:uid="{00000000-0005-0000-0000-0000DB310000}"/>
    <cellStyle name="Comma 3 2 2 2 2 3 3" xfId="37076" xr:uid="{00000000-0005-0000-0000-0000DC310000}"/>
    <cellStyle name="Comma 3 2 2 2 2 3 4" xfId="37006" xr:uid="{00000000-0005-0000-0000-0000DD310000}"/>
    <cellStyle name="Comma 3 2 2 2 2 3 5" xfId="37178" xr:uid="{00000000-0005-0000-0000-0000DE310000}"/>
    <cellStyle name="Comma 3 2 2 2 2 3 5 2" xfId="37723" xr:uid="{00000000-0005-0000-0000-0000DF310000}"/>
    <cellStyle name="Comma 3 2 2 2 2 3 5 2 2" xfId="37934" xr:uid="{00000000-0005-0000-0000-0000E0310000}"/>
    <cellStyle name="Comma 3 2 2 2 2 3 5 2 2 2" xfId="39904" xr:uid="{00000000-0005-0000-0000-0000E1310000}"/>
    <cellStyle name="Comma 3 2 2 2 2 3 5 2 2 2 2" xfId="40114" xr:uid="{00000000-0005-0000-0000-0000E2310000}"/>
    <cellStyle name="Comma 3 2 2 2 2 3 5 2 2 2 3" xfId="41319" xr:uid="{00000000-0005-0000-0000-0000E3310000}"/>
    <cellStyle name="Comma 3 2 2 2 2 3 5 2 2 3" xfId="40597" xr:uid="{00000000-0005-0000-0000-0000E4310000}"/>
    <cellStyle name="Comma 3 2 2 2 2 3 5 2 2 4" xfId="41109" xr:uid="{00000000-0005-0000-0000-0000E5310000}"/>
    <cellStyle name="Comma 3 2 2 2 2 3 5 2 3" xfId="38847" xr:uid="{00000000-0005-0000-0000-0000E6310000}"/>
    <cellStyle name="Comma 3 2 2 2 2 3 5 2 3 2" xfId="40387" xr:uid="{00000000-0005-0000-0000-0000E7310000}"/>
    <cellStyle name="Comma 3 2 2 2 2 3 5 2 3 3" xfId="41528" xr:uid="{00000000-0005-0000-0000-0000E8310000}"/>
    <cellStyle name="Comma 3 2 2 2 2 3 5 2 4" xfId="38373" xr:uid="{00000000-0005-0000-0000-0000E9310000}"/>
    <cellStyle name="Comma 3 2 2 2 2 3 5 3" xfId="38116" xr:uid="{00000000-0005-0000-0000-0000EA310000}"/>
    <cellStyle name="Comma 3 2 2 2 2 3 5 4" xfId="38846" xr:uid="{00000000-0005-0000-0000-0000EB310000}"/>
    <cellStyle name="Comma 3 2 2 2 2 3 5 4 2" xfId="39663" xr:uid="{00000000-0005-0000-0000-0000EC310000}"/>
    <cellStyle name="Comma 3 2 2 2 2 3 5 4 3" xfId="40908" xr:uid="{00000000-0005-0000-0000-0000ED310000}"/>
    <cellStyle name="Comma 3 2 2 2 2 3 5 5" xfId="39682" xr:uid="{00000000-0005-0000-0000-0000EE310000}"/>
    <cellStyle name="Comma 3 2 2 2 2 3 5 6" xfId="38374" xr:uid="{00000000-0005-0000-0000-0000EF310000}"/>
    <cellStyle name="Comma 3 2 2 2 2 3 6" xfId="37420" xr:uid="{00000000-0005-0000-0000-0000F0310000}"/>
    <cellStyle name="Comma 3 2 2 2 2 3 7" xfId="37474" xr:uid="{00000000-0005-0000-0000-0000F1310000}"/>
    <cellStyle name="Comma 3 2 2 2 2 3 7 2" xfId="37686" xr:uid="{00000000-0005-0000-0000-0000F2310000}"/>
    <cellStyle name="Comma 3 2 2 2 2 3 7 2 2" xfId="39749" xr:uid="{00000000-0005-0000-0000-0000F3310000}"/>
    <cellStyle name="Comma 3 2 2 2 2 3 7 2 2 2" xfId="39871" xr:uid="{00000000-0005-0000-0000-0000F4310000}"/>
    <cellStyle name="Comma 3 2 2 2 2 3 7 2 2 3" xfId="41076" xr:uid="{00000000-0005-0000-0000-0000F5310000}"/>
    <cellStyle name="Comma 3 2 2 2 2 3 7 2 3" xfId="40354" xr:uid="{00000000-0005-0000-0000-0000F6310000}"/>
    <cellStyle name="Comma 3 2 2 2 2 3 7 2 4" xfId="40964" xr:uid="{00000000-0005-0000-0000-0000F7310000}"/>
    <cellStyle name="Comma 3 2 2 2 2 3 7 3" xfId="38849" xr:uid="{00000000-0005-0000-0000-0000F8310000}"/>
    <cellStyle name="Comma 3 2 2 2 2 3 7 3 2" xfId="40238" xr:uid="{00000000-0005-0000-0000-0000F9310000}"/>
    <cellStyle name="Comma 3 2 2 2 2 3 7 3 3" xfId="41438" xr:uid="{00000000-0005-0000-0000-0000FA310000}"/>
    <cellStyle name="Comma 3 2 2 2 2 3 7 4" xfId="38366" xr:uid="{00000000-0005-0000-0000-0000FB310000}"/>
    <cellStyle name="Comma 3 2 2 2 2 3 8" xfId="38840" xr:uid="{00000000-0005-0000-0000-0000FC310000}"/>
    <cellStyle name="Comma 3 2 2 2 2 3 8 2" xfId="39374" xr:uid="{00000000-0005-0000-0000-0000FD310000}"/>
    <cellStyle name="Comma 3 2 2 2 2 3 8 3" xfId="40707" xr:uid="{00000000-0005-0000-0000-0000FE310000}"/>
    <cellStyle name="Comma 3 2 2 2 2 3 9" xfId="39309" xr:uid="{00000000-0005-0000-0000-0000FF310000}"/>
    <cellStyle name="Comma 3 2 2 2 2 4" xfId="35502" xr:uid="{00000000-0005-0000-0000-000000320000}"/>
    <cellStyle name="Comma 3 2 2 2 2 4 2" xfId="37074" xr:uid="{00000000-0005-0000-0000-000001320000}"/>
    <cellStyle name="Comma 3 2 2 2 2 4 2 2" xfId="37796" xr:uid="{00000000-0005-0000-0000-000002320000}"/>
    <cellStyle name="Comma 3 2 2 2 2 4 2 2 2" xfId="37909" xr:uid="{00000000-0005-0000-0000-000003320000}"/>
    <cellStyle name="Comma 3 2 2 2 2 4 2 2 2 2" xfId="39977" xr:uid="{00000000-0005-0000-0000-000004320000}"/>
    <cellStyle name="Comma 3 2 2 2 2 4 2 2 2 2 2" xfId="40089" xr:uid="{00000000-0005-0000-0000-000005320000}"/>
    <cellStyle name="Comma 3 2 2 2 2 4 2 2 2 2 3" xfId="41294" xr:uid="{00000000-0005-0000-0000-000006320000}"/>
    <cellStyle name="Comma 3 2 2 2 2 4 2 2 2 3" xfId="40572" xr:uid="{00000000-0005-0000-0000-000007320000}"/>
    <cellStyle name="Comma 3 2 2 2 2 4 2 2 2 4" xfId="41182" xr:uid="{00000000-0005-0000-0000-000008320000}"/>
    <cellStyle name="Comma 3 2 2 2 2 4 2 2 3" xfId="38852" xr:uid="{00000000-0005-0000-0000-000009320000}"/>
    <cellStyle name="Comma 3 2 2 2 2 4 2 2 3 2" xfId="40460" xr:uid="{00000000-0005-0000-0000-00000A320000}"/>
    <cellStyle name="Comma 3 2 2 2 2 4 2 2 3 3" xfId="41593" xr:uid="{00000000-0005-0000-0000-00000B320000}"/>
    <cellStyle name="Comma 3 2 2 2 2 4 2 2 4" xfId="38363" xr:uid="{00000000-0005-0000-0000-00000C320000}"/>
    <cellStyle name="Comma 3 2 2 2 2 4 2 3" xfId="38091" xr:uid="{00000000-0005-0000-0000-00000D320000}"/>
    <cellStyle name="Comma 3 2 2 2 2 4 2 4" xfId="38851" xr:uid="{00000000-0005-0000-0000-00000E320000}"/>
    <cellStyle name="Comma 3 2 2 2 2 4 2 4 2" xfId="39638" xr:uid="{00000000-0005-0000-0000-00000F320000}"/>
    <cellStyle name="Comma 3 2 2 2 2 4 2 4 3" xfId="40883" xr:uid="{00000000-0005-0000-0000-000010320000}"/>
    <cellStyle name="Comma 3 2 2 2 2 4 2 5" xfId="39344" xr:uid="{00000000-0005-0000-0000-000011320000}"/>
    <cellStyle name="Comma 3 2 2 2 2 4 2 6" xfId="38364" xr:uid="{00000000-0005-0000-0000-000012320000}"/>
    <cellStyle name="Comma 3 2 2 2 2 4 3" xfId="37223" xr:uid="{00000000-0005-0000-0000-000013320000}"/>
    <cellStyle name="Comma 3 2 2 2 2 4 4" xfId="37422" xr:uid="{00000000-0005-0000-0000-000014320000}"/>
    <cellStyle name="Comma 3 2 2 2 2 4 5" xfId="37468" xr:uid="{00000000-0005-0000-0000-000015320000}"/>
    <cellStyle name="Comma 3 2 2 2 2 4 5 2" xfId="37978" xr:uid="{00000000-0005-0000-0000-000016320000}"/>
    <cellStyle name="Comma 3 2 2 2 2 4 5 2 2" xfId="39747" xr:uid="{00000000-0005-0000-0000-000017320000}"/>
    <cellStyle name="Comma 3 2 2 2 2 4 5 2 2 2" xfId="40157" xr:uid="{00000000-0005-0000-0000-000018320000}"/>
    <cellStyle name="Comma 3 2 2 2 2 4 5 2 2 3" xfId="41362" xr:uid="{00000000-0005-0000-0000-000019320000}"/>
    <cellStyle name="Comma 3 2 2 2 2 4 5 2 3" xfId="40640" xr:uid="{00000000-0005-0000-0000-00001A320000}"/>
    <cellStyle name="Comma 3 2 2 2 2 4 5 2 4" xfId="40962" xr:uid="{00000000-0005-0000-0000-00001B320000}"/>
    <cellStyle name="Comma 3 2 2 2 2 4 5 3" xfId="38856" xr:uid="{00000000-0005-0000-0000-00001C320000}"/>
    <cellStyle name="Comma 3 2 2 2 2 4 5 3 2" xfId="40236" xr:uid="{00000000-0005-0000-0000-00001D320000}"/>
    <cellStyle name="Comma 3 2 2 2 2 4 5 3 3" xfId="41436" xr:uid="{00000000-0005-0000-0000-00001E320000}"/>
    <cellStyle name="Comma 3 2 2 2 2 4 5 4" xfId="38362" xr:uid="{00000000-0005-0000-0000-00001F320000}"/>
    <cellStyle name="Comma 3 2 2 2 2 4 6" xfId="38850" xr:uid="{00000000-0005-0000-0000-000020320000}"/>
    <cellStyle name="Comma 3 2 2 2 2 4 6 2" xfId="39498" xr:uid="{00000000-0005-0000-0000-000021320000}"/>
    <cellStyle name="Comma 3 2 2 2 2 4 6 3" xfId="40772" xr:uid="{00000000-0005-0000-0000-000022320000}"/>
    <cellStyle name="Comma 3 2 2 2 2 4 7" xfId="39360" xr:uid="{00000000-0005-0000-0000-000023320000}"/>
    <cellStyle name="Comma 3 2 2 2 2 4 8" xfId="38365" xr:uid="{00000000-0005-0000-0000-000024320000}"/>
    <cellStyle name="Comma 3 2 2 2 2 4 9" xfId="36831" xr:uid="{00000000-0005-0000-0000-000025320000}"/>
    <cellStyle name="Comma 3 2 2 2 2 5" xfId="37005" xr:uid="{00000000-0005-0000-0000-000026320000}"/>
    <cellStyle name="Comma 3 2 2 2 2 6" xfId="36858" xr:uid="{00000000-0005-0000-0000-000027320000}"/>
    <cellStyle name="Comma 3 2 2 2 2 6 2" xfId="37721" xr:uid="{00000000-0005-0000-0000-000028320000}"/>
    <cellStyle name="Comma 3 2 2 2 2 6 2 2" xfId="37819" xr:uid="{00000000-0005-0000-0000-000029320000}"/>
    <cellStyle name="Comma 3 2 2 2 2 6 2 2 2" xfId="39902" xr:uid="{00000000-0005-0000-0000-00002A320000}"/>
    <cellStyle name="Comma 3 2 2 2 2 6 2 2 2 2" xfId="40000" xr:uid="{00000000-0005-0000-0000-00002B320000}"/>
    <cellStyle name="Comma 3 2 2 2 2 6 2 2 2 3" xfId="41205" xr:uid="{00000000-0005-0000-0000-00002C320000}"/>
    <cellStyle name="Comma 3 2 2 2 2 6 2 2 3" xfId="40483" xr:uid="{00000000-0005-0000-0000-00002D320000}"/>
    <cellStyle name="Comma 3 2 2 2 2 6 2 2 4" xfId="41107" xr:uid="{00000000-0005-0000-0000-00002E320000}"/>
    <cellStyle name="Comma 3 2 2 2 2 6 2 3" xfId="38859" xr:uid="{00000000-0005-0000-0000-00002F320000}"/>
    <cellStyle name="Comma 3 2 2 2 2 6 2 3 2" xfId="40385" xr:uid="{00000000-0005-0000-0000-000030320000}"/>
    <cellStyle name="Comma 3 2 2 2 2 6 2 3 3" xfId="41526" xr:uid="{00000000-0005-0000-0000-000031320000}"/>
    <cellStyle name="Comma 3 2 2 2 2 6 2 4" xfId="38360" xr:uid="{00000000-0005-0000-0000-000032320000}"/>
    <cellStyle name="Comma 3 2 2 2 2 6 3" xfId="38001" xr:uid="{00000000-0005-0000-0000-000033320000}"/>
    <cellStyle name="Comma 3 2 2 2 2 6 4" xfId="38858" xr:uid="{00000000-0005-0000-0000-000034320000}"/>
    <cellStyle name="Comma 3 2 2 2 2 6 4 2" xfId="39521" xr:uid="{00000000-0005-0000-0000-000035320000}"/>
    <cellStyle name="Comma 3 2 2 2 2 6 4 3" xfId="40795" xr:uid="{00000000-0005-0000-0000-000036320000}"/>
    <cellStyle name="Comma 3 2 2 2 2 6 5" xfId="39554" xr:uid="{00000000-0005-0000-0000-000037320000}"/>
    <cellStyle name="Comma 3 2 2 2 2 6 6" xfId="38361" xr:uid="{00000000-0005-0000-0000-000038320000}"/>
    <cellStyle name="Comma 3 2 2 2 2 7" xfId="37410" xr:uid="{00000000-0005-0000-0000-000039320000}"/>
    <cellStyle name="Comma 3 2 2 2 2 8" xfId="37482" xr:uid="{00000000-0005-0000-0000-00003A320000}"/>
    <cellStyle name="Comma 3 2 2 2 2 8 2" xfId="37713" xr:uid="{00000000-0005-0000-0000-00003B320000}"/>
    <cellStyle name="Comma 3 2 2 2 2 8 2 2" xfId="39756" xr:uid="{00000000-0005-0000-0000-00003C320000}"/>
    <cellStyle name="Comma 3 2 2 2 2 8 2 2 2" xfId="39894" xr:uid="{00000000-0005-0000-0000-00003D320000}"/>
    <cellStyle name="Comma 3 2 2 2 2 8 2 2 3" xfId="41099" xr:uid="{00000000-0005-0000-0000-00003E320000}"/>
    <cellStyle name="Comma 3 2 2 2 2 8 2 3" xfId="40377" xr:uid="{00000000-0005-0000-0000-00003F320000}"/>
    <cellStyle name="Comma 3 2 2 2 2 8 2 4" xfId="40971" xr:uid="{00000000-0005-0000-0000-000040320000}"/>
    <cellStyle name="Comma 3 2 2 2 2 8 3" xfId="38862" xr:uid="{00000000-0005-0000-0000-000041320000}"/>
    <cellStyle name="Comma 3 2 2 2 2 8 3 2" xfId="40245" xr:uid="{00000000-0005-0000-0000-000042320000}"/>
    <cellStyle name="Comma 3 2 2 2 2 8 3 3" xfId="41445" xr:uid="{00000000-0005-0000-0000-000043320000}"/>
    <cellStyle name="Comma 3 2 2 2 2 8 4" xfId="38359" xr:uid="{00000000-0005-0000-0000-000044320000}"/>
    <cellStyle name="Comma 3 2 2 2 2 9" xfId="38803" xr:uid="{00000000-0005-0000-0000-000045320000}"/>
    <cellStyle name="Comma 3 2 2 2 2 9 2" xfId="39372" xr:uid="{00000000-0005-0000-0000-000046320000}"/>
    <cellStyle name="Comma 3 2 2 2 2 9 3" xfId="40705" xr:uid="{00000000-0005-0000-0000-000047320000}"/>
    <cellStyle name="Comma 3 2 2 2 3" xfId="8642" xr:uid="{00000000-0005-0000-0000-000048320000}"/>
    <cellStyle name="Comma 3 2 2 2 3 2" xfId="12294" xr:uid="{00000000-0005-0000-0000-000049320000}"/>
    <cellStyle name="Comma 3 2 2 2 3 3" xfId="36682" xr:uid="{00000000-0005-0000-0000-00004A320000}"/>
    <cellStyle name="Comma 3 2 2 2 4" xfId="8643" xr:uid="{00000000-0005-0000-0000-00004B320000}"/>
    <cellStyle name="Comma 3 2 2 2 4 2" xfId="12295" xr:uid="{00000000-0005-0000-0000-00004C320000}"/>
    <cellStyle name="Comma 3 2 2 2 4 3" xfId="36686" xr:uid="{00000000-0005-0000-0000-00004D320000}"/>
    <cellStyle name="Comma 3 2 2 2 5" xfId="8644" xr:uid="{00000000-0005-0000-0000-00004E320000}"/>
    <cellStyle name="Comma 3 2 2 2 5 2" xfId="12296" xr:uid="{00000000-0005-0000-0000-00004F320000}"/>
    <cellStyle name="Comma 3 2 2 2 5 3" xfId="36685" xr:uid="{00000000-0005-0000-0000-000050320000}"/>
    <cellStyle name="Comma 3 2 2 2 6" xfId="8645" xr:uid="{00000000-0005-0000-0000-000051320000}"/>
    <cellStyle name="Comma 3 2 2 2 6 10" xfId="38358" xr:uid="{00000000-0005-0000-0000-000052320000}"/>
    <cellStyle name="Comma 3 2 2 2 6 11" xfId="43652" xr:uid="{00000000-0005-0000-0000-000053320000}"/>
    <cellStyle name="Comma 3 2 2 2 6 12" xfId="36585" xr:uid="{00000000-0005-0000-0000-000054320000}"/>
    <cellStyle name="Comma 3 2 2 2 6 2" xfId="12297" xr:uid="{00000000-0005-0000-0000-000055320000}"/>
    <cellStyle name="Comma 3 2 2 2 6 2 10" xfId="38357" xr:uid="{00000000-0005-0000-0000-000056320000}"/>
    <cellStyle name="Comma 3 2 2 2 6 2 11" xfId="36702" xr:uid="{00000000-0005-0000-0000-000057320000}"/>
    <cellStyle name="Comma 3 2 2 2 6 2 2" xfId="37025" xr:uid="{00000000-0005-0000-0000-000058320000}"/>
    <cellStyle name="Comma 3 2 2 2 6 2 2 2" xfId="37051" xr:uid="{00000000-0005-0000-0000-000059320000}"/>
    <cellStyle name="Comma 3 2 2 2 6 2 2 2 2" xfId="37866" xr:uid="{00000000-0005-0000-0000-00005A320000}"/>
    <cellStyle name="Comma 3 2 2 2 6 2 2 2 2 2" xfId="37886" xr:uid="{00000000-0005-0000-0000-00005B320000}"/>
    <cellStyle name="Comma 3 2 2 2 6 2 2 2 2 2 2" xfId="40046" xr:uid="{00000000-0005-0000-0000-00005C320000}"/>
    <cellStyle name="Comma 3 2 2 2 6 2 2 2 2 2 2 2" xfId="40066" xr:uid="{00000000-0005-0000-0000-00005D320000}"/>
    <cellStyle name="Comma 3 2 2 2 6 2 2 2 2 2 2 3" xfId="41271" xr:uid="{00000000-0005-0000-0000-00005E320000}"/>
    <cellStyle name="Comma 3 2 2 2 6 2 2 2 2 2 3" xfId="40549" xr:uid="{00000000-0005-0000-0000-00005F320000}"/>
    <cellStyle name="Comma 3 2 2 2 6 2 2 2 2 2 4" xfId="41251" xr:uid="{00000000-0005-0000-0000-000060320000}"/>
    <cellStyle name="Comma 3 2 2 2 6 2 2 2 2 3" xfId="38867" xr:uid="{00000000-0005-0000-0000-000061320000}"/>
    <cellStyle name="Comma 3 2 2 2 6 2 2 2 2 3 2" xfId="40529" xr:uid="{00000000-0005-0000-0000-000062320000}"/>
    <cellStyle name="Comma 3 2 2 2 6 2 2 2 2 3 3" xfId="41612" xr:uid="{00000000-0005-0000-0000-000063320000}"/>
    <cellStyle name="Comma 3 2 2 2 6 2 2 2 2 4" xfId="38354" xr:uid="{00000000-0005-0000-0000-000064320000}"/>
    <cellStyle name="Comma 3 2 2 2 6 2 2 2 3" xfId="38068" xr:uid="{00000000-0005-0000-0000-000065320000}"/>
    <cellStyle name="Comma 3 2 2 2 6 2 2 2 4" xfId="38866" xr:uid="{00000000-0005-0000-0000-000066320000}"/>
    <cellStyle name="Comma 3 2 2 2 6 2 2 2 4 2" xfId="39615" xr:uid="{00000000-0005-0000-0000-000067320000}"/>
    <cellStyle name="Comma 3 2 2 2 6 2 2 2 4 3" xfId="40860" xr:uid="{00000000-0005-0000-0000-000068320000}"/>
    <cellStyle name="Comma 3 2 2 2 6 2 2 2 5" xfId="39690" xr:uid="{00000000-0005-0000-0000-000069320000}"/>
    <cellStyle name="Comma 3 2 2 2 6 2 2 2 6" xfId="38355" xr:uid="{00000000-0005-0000-0000-00006A320000}"/>
    <cellStyle name="Comma 3 2 2 2 6 2 2 3" xfId="37200" xr:uid="{00000000-0005-0000-0000-00006B320000}"/>
    <cellStyle name="Comma 3 2 2 2 6 2 2 4" xfId="37426" xr:uid="{00000000-0005-0000-0000-00006C320000}"/>
    <cellStyle name="Comma 3 2 2 2 6 2 2 5" xfId="37460" xr:uid="{00000000-0005-0000-0000-00006D320000}"/>
    <cellStyle name="Comma 3 2 2 2 6 2 2 5 2" xfId="38048" xr:uid="{00000000-0005-0000-0000-00006E320000}"/>
    <cellStyle name="Comma 3 2 2 2 6 2 2 5 2 2" xfId="39744" xr:uid="{00000000-0005-0000-0000-00006F320000}"/>
    <cellStyle name="Comma 3 2 2 2 6 2 2 5 2 2 2" xfId="40176" xr:uid="{00000000-0005-0000-0000-000070320000}"/>
    <cellStyle name="Comma 3 2 2 2 6 2 2 5 2 2 3" xfId="41381" xr:uid="{00000000-0005-0000-0000-000071320000}"/>
    <cellStyle name="Comma 3 2 2 2 6 2 2 5 2 3" xfId="40659" xr:uid="{00000000-0005-0000-0000-000072320000}"/>
    <cellStyle name="Comma 3 2 2 2 6 2 2 5 2 4" xfId="40959" xr:uid="{00000000-0005-0000-0000-000073320000}"/>
    <cellStyle name="Comma 3 2 2 2 6 2 2 5 3" xfId="38868" xr:uid="{00000000-0005-0000-0000-000074320000}"/>
    <cellStyle name="Comma 3 2 2 2 6 2 2 5 3 2" xfId="40233" xr:uid="{00000000-0005-0000-0000-000075320000}"/>
    <cellStyle name="Comma 3 2 2 2 6 2 2 5 3 3" xfId="41433" xr:uid="{00000000-0005-0000-0000-000076320000}"/>
    <cellStyle name="Comma 3 2 2 2 6 2 2 5 4" xfId="38353" xr:uid="{00000000-0005-0000-0000-000077320000}"/>
    <cellStyle name="Comma 3 2 2 2 6 2 2 6" xfId="38865" xr:uid="{00000000-0005-0000-0000-000078320000}"/>
    <cellStyle name="Comma 3 2 2 2 6 2 2 6 2" xfId="39595" xr:uid="{00000000-0005-0000-0000-000079320000}"/>
    <cellStyle name="Comma 3 2 2 2 6 2 2 6 3" xfId="40840" xr:uid="{00000000-0005-0000-0000-00007A320000}"/>
    <cellStyle name="Comma 3 2 2 2 6 2 2 7" xfId="39242" xr:uid="{00000000-0005-0000-0000-00007B320000}"/>
    <cellStyle name="Comma 3 2 2 2 6 2 2 8" xfId="38356" xr:uid="{00000000-0005-0000-0000-00007C320000}"/>
    <cellStyle name="Comma 3 2 2 2 6 2 3" xfId="37103" xr:uid="{00000000-0005-0000-0000-00007D320000}"/>
    <cellStyle name="Comma 3 2 2 2 6 2 4" xfId="37138" xr:uid="{00000000-0005-0000-0000-00007E320000}"/>
    <cellStyle name="Comma 3 2 2 2 6 2 5" xfId="37181" xr:uid="{00000000-0005-0000-0000-00007F320000}"/>
    <cellStyle name="Comma 3 2 2 2 6 2 5 2" xfId="37750" xr:uid="{00000000-0005-0000-0000-000080320000}"/>
    <cellStyle name="Comma 3 2 2 2 6 2 5 2 2" xfId="37935" xr:uid="{00000000-0005-0000-0000-000081320000}"/>
    <cellStyle name="Comma 3 2 2 2 6 2 5 2 2 2" xfId="39931" xr:uid="{00000000-0005-0000-0000-000082320000}"/>
    <cellStyle name="Comma 3 2 2 2 6 2 5 2 2 2 2" xfId="40115" xr:uid="{00000000-0005-0000-0000-000083320000}"/>
    <cellStyle name="Comma 3 2 2 2 6 2 5 2 2 2 3" xfId="41320" xr:uid="{00000000-0005-0000-0000-000084320000}"/>
    <cellStyle name="Comma 3 2 2 2 6 2 5 2 2 3" xfId="40598" xr:uid="{00000000-0005-0000-0000-000085320000}"/>
    <cellStyle name="Comma 3 2 2 2 6 2 5 2 2 4" xfId="41136" xr:uid="{00000000-0005-0000-0000-000086320000}"/>
    <cellStyle name="Comma 3 2 2 2 6 2 5 2 3" xfId="38870" xr:uid="{00000000-0005-0000-0000-000087320000}"/>
    <cellStyle name="Comma 3 2 2 2 6 2 5 2 3 2" xfId="40414" xr:uid="{00000000-0005-0000-0000-000088320000}"/>
    <cellStyle name="Comma 3 2 2 2 6 2 5 2 3 3" xfId="41548" xr:uid="{00000000-0005-0000-0000-000089320000}"/>
    <cellStyle name="Comma 3 2 2 2 6 2 5 2 4" xfId="38351" xr:uid="{00000000-0005-0000-0000-00008A320000}"/>
    <cellStyle name="Comma 3 2 2 2 6 2 5 3" xfId="38117" xr:uid="{00000000-0005-0000-0000-00008B320000}"/>
    <cellStyle name="Comma 3 2 2 2 6 2 5 4" xfId="38869" xr:uid="{00000000-0005-0000-0000-00008C320000}"/>
    <cellStyle name="Comma 3 2 2 2 6 2 5 4 2" xfId="39664" xr:uid="{00000000-0005-0000-0000-00008D320000}"/>
    <cellStyle name="Comma 3 2 2 2 6 2 5 4 3" xfId="40909" xr:uid="{00000000-0005-0000-0000-00008E320000}"/>
    <cellStyle name="Comma 3 2 2 2 6 2 5 5" xfId="39407" xr:uid="{00000000-0005-0000-0000-00008F320000}"/>
    <cellStyle name="Comma 3 2 2 2 6 2 5 6" xfId="38352" xr:uid="{00000000-0005-0000-0000-000090320000}"/>
    <cellStyle name="Comma 3 2 2 2 6 2 6" xfId="37425" xr:uid="{00000000-0005-0000-0000-000091320000}"/>
    <cellStyle name="Comma 3 2 2 2 6 2 7" xfId="37462" xr:uid="{00000000-0005-0000-0000-000092320000}"/>
    <cellStyle name="Comma 3 2 2 2 6 2 7 2" xfId="37673" xr:uid="{00000000-0005-0000-0000-000093320000}"/>
    <cellStyle name="Comma 3 2 2 2 6 2 7 2 2" xfId="39745" xr:uid="{00000000-0005-0000-0000-000094320000}"/>
    <cellStyle name="Comma 3 2 2 2 6 2 7 2 2 2" xfId="39858" xr:uid="{00000000-0005-0000-0000-000095320000}"/>
    <cellStyle name="Comma 3 2 2 2 6 2 7 2 2 3" xfId="41063" xr:uid="{00000000-0005-0000-0000-000096320000}"/>
    <cellStyle name="Comma 3 2 2 2 6 2 7 2 3" xfId="40341" xr:uid="{00000000-0005-0000-0000-000097320000}"/>
    <cellStyle name="Comma 3 2 2 2 6 2 7 2 4" xfId="40960" xr:uid="{00000000-0005-0000-0000-000098320000}"/>
    <cellStyle name="Comma 3 2 2 2 6 2 7 3" xfId="38871" xr:uid="{00000000-0005-0000-0000-000099320000}"/>
    <cellStyle name="Comma 3 2 2 2 6 2 7 3 2" xfId="40234" xr:uid="{00000000-0005-0000-0000-00009A320000}"/>
    <cellStyle name="Comma 3 2 2 2 6 2 7 3 3" xfId="41434" xr:uid="{00000000-0005-0000-0000-00009B320000}"/>
    <cellStyle name="Comma 3 2 2 2 6 2 7 4" xfId="38350" xr:uid="{00000000-0005-0000-0000-00009C320000}"/>
    <cellStyle name="Comma 3 2 2 2 6 2 8" xfId="38864" xr:uid="{00000000-0005-0000-0000-00009D320000}"/>
    <cellStyle name="Comma 3 2 2 2 6 2 8 2" xfId="39423" xr:uid="{00000000-0005-0000-0000-00009E320000}"/>
    <cellStyle name="Comma 3 2 2 2 6 2 8 3" xfId="40727" xr:uid="{00000000-0005-0000-0000-00009F320000}"/>
    <cellStyle name="Comma 3 2 2 2 6 2 9" xfId="39288" xr:uid="{00000000-0005-0000-0000-0000A0320000}"/>
    <cellStyle name="Comma 3 2 2 2 6 3" xfId="36834" xr:uid="{00000000-0005-0000-0000-0000A1320000}"/>
    <cellStyle name="Comma 3 2 2 2 6 3 2" xfId="37077" xr:uid="{00000000-0005-0000-0000-0000A2320000}"/>
    <cellStyle name="Comma 3 2 2 2 6 3 2 2" xfId="37799" xr:uid="{00000000-0005-0000-0000-0000A3320000}"/>
    <cellStyle name="Comma 3 2 2 2 6 3 2 2 2" xfId="37910" xr:uid="{00000000-0005-0000-0000-0000A4320000}"/>
    <cellStyle name="Comma 3 2 2 2 6 3 2 2 2 2" xfId="39980" xr:uid="{00000000-0005-0000-0000-0000A5320000}"/>
    <cellStyle name="Comma 3 2 2 2 6 3 2 2 2 2 2" xfId="40090" xr:uid="{00000000-0005-0000-0000-0000A6320000}"/>
    <cellStyle name="Comma 3 2 2 2 6 3 2 2 2 2 3" xfId="41295" xr:uid="{00000000-0005-0000-0000-0000A7320000}"/>
    <cellStyle name="Comma 3 2 2 2 6 3 2 2 2 3" xfId="40573" xr:uid="{00000000-0005-0000-0000-0000A8320000}"/>
    <cellStyle name="Comma 3 2 2 2 6 3 2 2 2 4" xfId="41185" xr:uid="{00000000-0005-0000-0000-0000A9320000}"/>
    <cellStyle name="Comma 3 2 2 2 6 3 2 2 3" xfId="38874" xr:uid="{00000000-0005-0000-0000-0000AA320000}"/>
    <cellStyle name="Comma 3 2 2 2 6 3 2 2 3 2" xfId="40463" xr:uid="{00000000-0005-0000-0000-0000AB320000}"/>
    <cellStyle name="Comma 3 2 2 2 6 3 2 2 3 3" xfId="41596" xr:uid="{00000000-0005-0000-0000-0000AC320000}"/>
    <cellStyle name="Comma 3 2 2 2 6 3 2 2 4" xfId="38347" xr:uid="{00000000-0005-0000-0000-0000AD320000}"/>
    <cellStyle name="Comma 3 2 2 2 6 3 2 3" xfId="38092" xr:uid="{00000000-0005-0000-0000-0000AE320000}"/>
    <cellStyle name="Comma 3 2 2 2 6 3 2 4" xfId="38873" xr:uid="{00000000-0005-0000-0000-0000AF320000}"/>
    <cellStyle name="Comma 3 2 2 2 6 3 2 4 2" xfId="39639" xr:uid="{00000000-0005-0000-0000-0000B0320000}"/>
    <cellStyle name="Comma 3 2 2 2 6 3 2 4 3" xfId="40884" xr:uid="{00000000-0005-0000-0000-0000B1320000}"/>
    <cellStyle name="Comma 3 2 2 2 6 3 2 5" xfId="39567" xr:uid="{00000000-0005-0000-0000-0000B2320000}"/>
    <cellStyle name="Comma 3 2 2 2 6 3 2 6" xfId="38348" xr:uid="{00000000-0005-0000-0000-0000B3320000}"/>
    <cellStyle name="Comma 3 2 2 2 6 3 3" xfId="37224" xr:uid="{00000000-0005-0000-0000-0000B4320000}"/>
    <cellStyle name="Comma 3 2 2 2 6 3 4" xfId="37429" xr:uid="{00000000-0005-0000-0000-0000B5320000}"/>
    <cellStyle name="Comma 3 2 2 2 6 3 5" xfId="37454" xr:uid="{00000000-0005-0000-0000-0000B6320000}"/>
    <cellStyle name="Comma 3 2 2 2 6 3 5 2" xfId="37981" xr:uid="{00000000-0005-0000-0000-0000B7320000}"/>
    <cellStyle name="Comma 3 2 2 2 6 3 5 2 2" xfId="39743" xr:uid="{00000000-0005-0000-0000-0000B8320000}"/>
    <cellStyle name="Comma 3 2 2 2 6 3 5 2 2 2" xfId="40160" xr:uid="{00000000-0005-0000-0000-0000B9320000}"/>
    <cellStyle name="Comma 3 2 2 2 6 3 5 2 2 3" xfId="41365" xr:uid="{00000000-0005-0000-0000-0000BA320000}"/>
    <cellStyle name="Comma 3 2 2 2 6 3 5 2 3" xfId="40643" xr:uid="{00000000-0005-0000-0000-0000BB320000}"/>
    <cellStyle name="Comma 3 2 2 2 6 3 5 2 4" xfId="40958" xr:uid="{00000000-0005-0000-0000-0000BC320000}"/>
    <cellStyle name="Comma 3 2 2 2 6 3 5 3" xfId="38875" xr:uid="{00000000-0005-0000-0000-0000BD320000}"/>
    <cellStyle name="Comma 3 2 2 2 6 3 5 3 2" xfId="40232" xr:uid="{00000000-0005-0000-0000-0000BE320000}"/>
    <cellStyle name="Comma 3 2 2 2 6 3 5 3 3" xfId="41432" xr:uid="{00000000-0005-0000-0000-0000BF320000}"/>
    <cellStyle name="Comma 3 2 2 2 6 3 5 4" xfId="38346" xr:uid="{00000000-0005-0000-0000-0000C0320000}"/>
    <cellStyle name="Comma 3 2 2 2 6 3 6" xfId="38872" xr:uid="{00000000-0005-0000-0000-0000C1320000}"/>
    <cellStyle name="Comma 3 2 2 2 6 3 6 2" xfId="39501" xr:uid="{00000000-0005-0000-0000-0000C2320000}"/>
    <cellStyle name="Comma 3 2 2 2 6 3 6 3" xfId="40775" xr:uid="{00000000-0005-0000-0000-0000C3320000}"/>
    <cellStyle name="Comma 3 2 2 2 6 3 7" xfId="39470" xr:uid="{00000000-0005-0000-0000-0000C4320000}"/>
    <cellStyle name="Comma 3 2 2 2 6 3 8" xfId="38349" xr:uid="{00000000-0005-0000-0000-0000C5320000}"/>
    <cellStyle name="Comma 3 2 2 2 6 4" xfId="37007" xr:uid="{00000000-0005-0000-0000-0000C6320000}"/>
    <cellStyle name="Comma 3 2 2 2 6 5" xfId="36855" xr:uid="{00000000-0005-0000-0000-0000C7320000}"/>
    <cellStyle name="Comma 3 2 2 2 6 5 2" xfId="37724" xr:uid="{00000000-0005-0000-0000-0000C8320000}"/>
    <cellStyle name="Comma 3 2 2 2 6 5 2 2" xfId="37816" xr:uid="{00000000-0005-0000-0000-0000C9320000}"/>
    <cellStyle name="Comma 3 2 2 2 6 5 2 2 2" xfId="39905" xr:uid="{00000000-0005-0000-0000-0000CA320000}"/>
    <cellStyle name="Comma 3 2 2 2 6 5 2 2 2 2" xfId="39997" xr:uid="{00000000-0005-0000-0000-0000CB320000}"/>
    <cellStyle name="Comma 3 2 2 2 6 5 2 2 2 3" xfId="41202" xr:uid="{00000000-0005-0000-0000-0000CC320000}"/>
    <cellStyle name="Comma 3 2 2 2 6 5 2 2 3" xfId="40480" xr:uid="{00000000-0005-0000-0000-0000CD320000}"/>
    <cellStyle name="Comma 3 2 2 2 6 5 2 2 4" xfId="41110" xr:uid="{00000000-0005-0000-0000-0000CE320000}"/>
    <cellStyle name="Comma 3 2 2 2 6 5 2 3" xfId="38877" xr:uid="{00000000-0005-0000-0000-0000CF320000}"/>
    <cellStyle name="Comma 3 2 2 2 6 5 2 3 2" xfId="40388" xr:uid="{00000000-0005-0000-0000-0000D0320000}"/>
    <cellStyle name="Comma 3 2 2 2 6 5 2 3 3" xfId="41529" xr:uid="{00000000-0005-0000-0000-0000D1320000}"/>
    <cellStyle name="Comma 3 2 2 2 6 5 2 4" xfId="38344" xr:uid="{00000000-0005-0000-0000-0000D2320000}"/>
    <cellStyle name="Comma 3 2 2 2 6 5 3" xfId="37998" xr:uid="{00000000-0005-0000-0000-0000D3320000}"/>
    <cellStyle name="Comma 3 2 2 2 6 5 4" xfId="38876" xr:uid="{00000000-0005-0000-0000-0000D4320000}"/>
    <cellStyle name="Comma 3 2 2 2 6 5 4 2" xfId="39518" xr:uid="{00000000-0005-0000-0000-0000D5320000}"/>
    <cellStyle name="Comma 3 2 2 2 6 5 4 3" xfId="40792" xr:uid="{00000000-0005-0000-0000-0000D6320000}"/>
    <cellStyle name="Comma 3 2 2 2 6 5 5" xfId="39358" xr:uid="{00000000-0005-0000-0000-0000D7320000}"/>
    <cellStyle name="Comma 3 2 2 2 6 5 6" xfId="38345" xr:uid="{00000000-0005-0000-0000-0000D8320000}"/>
    <cellStyle name="Comma 3 2 2 2 6 6" xfId="37424" xr:uid="{00000000-0005-0000-0000-0000D9320000}"/>
    <cellStyle name="Comma 3 2 2 2 6 7" xfId="37464" xr:uid="{00000000-0005-0000-0000-0000DA320000}"/>
    <cellStyle name="Comma 3 2 2 2 6 7 2" xfId="37685" xr:uid="{00000000-0005-0000-0000-0000DB320000}"/>
    <cellStyle name="Comma 3 2 2 2 6 7 2 2" xfId="39746" xr:uid="{00000000-0005-0000-0000-0000DC320000}"/>
    <cellStyle name="Comma 3 2 2 2 6 7 2 2 2" xfId="39870" xr:uid="{00000000-0005-0000-0000-0000DD320000}"/>
    <cellStyle name="Comma 3 2 2 2 6 7 2 2 3" xfId="41075" xr:uid="{00000000-0005-0000-0000-0000DE320000}"/>
    <cellStyle name="Comma 3 2 2 2 6 7 2 3" xfId="40353" xr:uid="{00000000-0005-0000-0000-0000DF320000}"/>
    <cellStyle name="Comma 3 2 2 2 6 7 2 4" xfId="40961" xr:uid="{00000000-0005-0000-0000-0000E0320000}"/>
    <cellStyle name="Comma 3 2 2 2 6 7 3" xfId="38878" xr:uid="{00000000-0005-0000-0000-0000E1320000}"/>
    <cellStyle name="Comma 3 2 2 2 6 7 3 2" xfId="40235" xr:uid="{00000000-0005-0000-0000-0000E2320000}"/>
    <cellStyle name="Comma 3 2 2 2 6 7 3 3" xfId="41435" xr:uid="{00000000-0005-0000-0000-0000E3320000}"/>
    <cellStyle name="Comma 3 2 2 2 6 7 4" xfId="38343" xr:uid="{00000000-0005-0000-0000-0000E4320000}"/>
    <cellStyle name="Comma 3 2 2 2 6 8" xfId="38863" xr:uid="{00000000-0005-0000-0000-0000E5320000}"/>
    <cellStyle name="Comma 3 2 2 2 6 8 2" xfId="39375" xr:uid="{00000000-0005-0000-0000-0000E6320000}"/>
    <cellStyle name="Comma 3 2 2 2 6 8 3" xfId="40708" xr:uid="{00000000-0005-0000-0000-0000E7320000}"/>
    <cellStyle name="Comma 3 2 2 2 6 9" xfId="39308" xr:uid="{00000000-0005-0000-0000-0000E8320000}"/>
    <cellStyle name="Comma 3 2 2 2 7" xfId="8646" xr:uid="{00000000-0005-0000-0000-0000E9320000}"/>
    <cellStyle name="Comma 3 2 2 2 7 2" xfId="12298" xr:uid="{00000000-0005-0000-0000-0000EA320000}"/>
    <cellStyle name="Comma 3 2 2 2 7 2 2" xfId="37795" xr:uid="{00000000-0005-0000-0000-0000EB320000}"/>
    <cellStyle name="Comma 3 2 2 2 7 2 2 2" xfId="37856" xr:uid="{00000000-0005-0000-0000-0000EC320000}"/>
    <cellStyle name="Comma 3 2 2 2 7 2 2 2 2" xfId="39976" xr:uid="{00000000-0005-0000-0000-0000ED320000}"/>
    <cellStyle name="Comma 3 2 2 2 7 2 2 2 2 2" xfId="40036" xr:uid="{00000000-0005-0000-0000-0000EE320000}"/>
    <cellStyle name="Comma 3 2 2 2 7 2 2 2 2 3" xfId="41241" xr:uid="{00000000-0005-0000-0000-0000EF320000}"/>
    <cellStyle name="Comma 3 2 2 2 7 2 2 2 3" xfId="40519" xr:uid="{00000000-0005-0000-0000-0000F0320000}"/>
    <cellStyle name="Comma 3 2 2 2 7 2 2 2 4" xfId="41181" xr:uid="{00000000-0005-0000-0000-0000F1320000}"/>
    <cellStyle name="Comma 3 2 2 2 7 2 2 3" xfId="38881" xr:uid="{00000000-0005-0000-0000-0000F2320000}"/>
    <cellStyle name="Comma 3 2 2 2 7 2 2 3 2" xfId="40459" xr:uid="{00000000-0005-0000-0000-0000F3320000}"/>
    <cellStyle name="Comma 3 2 2 2 7 2 2 3 3" xfId="41592" xr:uid="{00000000-0005-0000-0000-0000F4320000}"/>
    <cellStyle name="Comma 3 2 2 2 7 2 2 4" xfId="38340" xr:uid="{00000000-0005-0000-0000-0000F5320000}"/>
    <cellStyle name="Comma 3 2 2 2 7 2 3" xfId="38038" xr:uid="{00000000-0005-0000-0000-0000F6320000}"/>
    <cellStyle name="Comma 3 2 2 2 7 2 4" xfId="38880" xr:uid="{00000000-0005-0000-0000-0000F7320000}"/>
    <cellStyle name="Comma 3 2 2 2 7 2 4 2" xfId="39584" xr:uid="{00000000-0005-0000-0000-0000F8320000}"/>
    <cellStyle name="Comma 3 2 2 2 7 2 4 3" xfId="40830" xr:uid="{00000000-0005-0000-0000-0000F9320000}"/>
    <cellStyle name="Comma 3 2 2 2 7 2 5" xfId="39694" xr:uid="{00000000-0005-0000-0000-0000FA320000}"/>
    <cellStyle name="Comma 3 2 2 2 7 2 6" xfId="38341" xr:uid="{00000000-0005-0000-0000-0000FB320000}"/>
    <cellStyle name="Comma 3 2 2 2 7 2 7" xfId="36994" xr:uid="{00000000-0005-0000-0000-0000FC320000}"/>
    <cellStyle name="Comma 3 2 2 2 7 3" xfId="37171" xr:uid="{00000000-0005-0000-0000-0000FD320000}"/>
    <cellStyle name="Comma 3 2 2 2 7 4" xfId="37430" xr:uid="{00000000-0005-0000-0000-0000FE320000}"/>
    <cellStyle name="Comma 3 2 2 2 7 5" xfId="37451" xr:uid="{00000000-0005-0000-0000-0000FF320000}"/>
    <cellStyle name="Comma 3 2 2 2 7 5 2" xfId="37977" xr:uid="{00000000-0005-0000-0000-000000330000}"/>
    <cellStyle name="Comma 3 2 2 2 7 5 2 2" xfId="39742" xr:uid="{00000000-0005-0000-0000-000001330000}"/>
    <cellStyle name="Comma 3 2 2 2 7 5 2 2 2" xfId="40156" xr:uid="{00000000-0005-0000-0000-000002330000}"/>
    <cellStyle name="Comma 3 2 2 2 7 5 2 2 3" xfId="41361" xr:uid="{00000000-0005-0000-0000-000003330000}"/>
    <cellStyle name="Comma 3 2 2 2 7 5 2 3" xfId="40639" xr:uid="{00000000-0005-0000-0000-000004330000}"/>
    <cellStyle name="Comma 3 2 2 2 7 5 2 4" xfId="40957" xr:uid="{00000000-0005-0000-0000-000005330000}"/>
    <cellStyle name="Comma 3 2 2 2 7 5 3" xfId="38882" xr:uid="{00000000-0005-0000-0000-000006330000}"/>
    <cellStyle name="Comma 3 2 2 2 7 5 3 2" xfId="40231" xr:uid="{00000000-0005-0000-0000-000007330000}"/>
    <cellStyle name="Comma 3 2 2 2 7 5 3 3" xfId="41431" xr:uid="{00000000-0005-0000-0000-000008330000}"/>
    <cellStyle name="Comma 3 2 2 2 7 5 4" xfId="38339" xr:uid="{00000000-0005-0000-0000-000009330000}"/>
    <cellStyle name="Comma 3 2 2 2 7 6" xfId="38879" xr:uid="{00000000-0005-0000-0000-00000A330000}"/>
    <cellStyle name="Comma 3 2 2 2 7 6 2" xfId="39497" xr:uid="{00000000-0005-0000-0000-00000B330000}"/>
    <cellStyle name="Comma 3 2 2 2 7 6 3" xfId="40771" xr:uid="{00000000-0005-0000-0000-00000C330000}"/>
    <cellStyle name="Comma 3 2 2 2 7 7" xfId="39385" xr:uid="{00000000-0005-0000-0000-00000D330000}"/>
    <cellStyle name="Comma 3 2 2 2 7 8" xfId="38342" xr:uid="{00000000-0005-0000-0000-00000E330000}"/>
    <cellStyle name="Comma 3 2 2 2 7 9" xfId="36830" xr:uid="{00000000-0005-0000-0000-00000F330000}"/>
    <cellStyle name="Comma 3 2 2 2 8" xfId="8639" xr:uid="{00000000-0005-0000-0000-000010330000}"/>
    <cellStyle name="Comma 3 2 2 2 8 2" xfId="36995" xr:uid="{00000000-0005-0000-0000-000011330000}"/>
    <cellStyle name="Comma 3 2 2 2 9" xfId="7004" xr:uid="{00000000-0005-0000-0000-000012330000}"/>
    <cellStyle name="Comma 3 2 2 2 9 2" xfId="36991" xr:uid="{00000000-0005-0000-0000-000013330000}"/>
    <cellStyle name="Comma 3 2 2 3" xfId="495" xr:uid="{00000000-0005-0000-0000-000014330000}"/>
    <cellStyle name="Comma 3 2 2 3 10" xfId="39312" xr:uid="{00000000-0005-0000-0000-000015330000}"/>
    <cellStyle name="Comma 3 2 2 3 11" xfId="38338" xr:uid="{00000000-0005-0000-0000-000016330000}"/>
    <cellStyle name="Comma 3 2 2 3 12" xfId="43653" xr:uid="{00000000-0005-0000-0000-000017330000}"/>
    <cellStyle name="Comma 3 2 2 3 13" xfId="36575" xr:uid="{00000000-0005-0000-0000-000018330000}"/>
    <cellStyle name="Comma 3 2 2 3 14" xfId="5039" xr:uid="{00000000-0005-0000-0000-000019330000}"/>
    <cellStyle name="Comma 3 2 2 3 2" xfId="496" xr:uid="{00000000-0005-0000-0000-00001A330000}"/>
    <cellStyle name="Comma 3 2 2 3 2 10" xfId="39295" xr:uid="{00000000-0005-0000-0000-00001B330000}"/>
    <cellStyle name="Comma 3 2 2 3 2 11" xfId="38337" xr:uid="{00000000-0005-0000-0000-00001C330000}"/>
    <cellStyle name="Comma 3 2 2 3 2 12" xfId="43654" xr:uid="{00000000-0005-0000-0000-00001D330000}"/>
    <cellStyle name="Comma 3 2 2 3 2 13" xfId="36681" xr:uid="{00000000-0005-0000-0000-00001E330000}"/>
    <cellStyle name="Comma 3 2 2 3 2 14" xfId="8648" xr:uid="{00000000-0005-0000-0000-00001F330000}"/>
    <cellStyle name="Comma 3 2 2 3 2 15" xfId="50973" xr:uid="{00000000-0005-0000-0000-000020330000}"/>
    <cellStyle name="Comma 3 2 2 3 2 2" xfId="12299" xr:uid="{00000000-0005-0000-0000-000021330000}"/>
    <cellStyle name="Comma 3 2 2 3 2 2 10" xfId="38336" xr:uid="{00000000-0005-0000-0000-000022330000}"/>
    <cellStyle name="Comma 3 2 2 3 2 2 11" xfId="43655" xr:uid="{00000000-0005-0000-0000-000023330000}"/>
    <cellStyle name="Comma 3 2 2 3 2 2 12" xfId="36717" xr:uid="{00000000-0005-0000-0000-000024330000}"/>
    <cellStyle name="Comma 3 2 2 3 2 2 2" xfId="36725" xr:uid="{00000000-0005-0000-0000-000025330000}"/>
    <cellStyle name="Comma 3 2 2 3 2 2 2 10" xfId="38335" xr:uid="{00000000-0005-0000-0000-000026330000}"/>
    <cellStyle name="Comma 3 2 2 3 2 2 2 2" xfId="37064" xr:uid="{00000000-0005-0000-0000-000027330000}"/>
    <cellStyle name="Comma 3 2 2 3 2 2 2 2 2" xfId="37072" xr:uid="{00000000-0005-0000-0000-000028330000}"/>
    <cellStyle name="Comma 3 2 2 3 2 2 2 2 2 2" xfId="37899" xr:uid="{00000000-0005-0000-0000-000029330000}"/>
    <cellStyle name="Comma 3 2 2 3 2 2 2 2 2 2 2" xfId="37907" xr:uid="{00000000-0005-0000-0000-00002A330000}"/>
    <cellStyle name="Comma 3 2 2 3 2 2 2 2 2 2 2 2" xfId="40079" xr:uid="{00000000-0005-0000-0000-00002B330000}"/>
    <cellStyle name="Comma 3 2 2 3 2 2 2 2 2 2 2 2 2" xfId="40087" xr:uid="{00000000-0005-0000-0000-00002C330000}"/>
    <cellStyle name="Comma 3 2 2 3 2 2 2 2 2 2 2 2 3" xfId="41292" xr:uid="{00000000-0005-0000-0000-00002D330000}"/>
    <cellStyle name="Comma 3 2 2 3 2 2 2 2 2 2 2 3" xfId="40570" xr:uid="{00000000-0005-0000-0000-00002E330000}"/>
    <cellStyle name="Comma 3 2 2 3 2 2 2 2 2 2 2 4" xfId="41284" xr:uid="{00000000-0005-0000-0000-00002F330000}"/>
    <cellStyle name="Comma 3 2 2 3 2 2 2 2 2 2 3" xfId="38889" xr:uid="{00000000-0005-0000-0000-000030330000}"/>
    <cellStyle name="Comma 3 2 2 3 2 2 2 2 2 2 3 2" xfId="40562" xr:uid="{00000000-0005-0000-0000-000031330000}"/>
    <cellStyle name="Comma 3 2 2 3 2 2 2 2 2 2 3 3" xfId="41625" xr:uid="{00000000-0005-0000-0000-000032330000}"/>
    <cellStyle name="Comma 3 2 2 3 2 2 2 2 2 2 4" xfId="38332" xr:uid="{00000000-0005-0000-0000-000033330000}"/>
    <cellStyle name="Comma 3 2 2 3 2 2 2 2 2 3" xfId="38089" xr:uid="{00000000-0005-0000-0000-000034330000}"/>
    <cellStyle name="Comma 3 2 2 3 2 2 2 2 2 4" xfId="38888" xr:uid="{00000000-0005-0000-0000-000035330000}"/>
    <cellStyle name="Comma 3 2 2 3 2 2 2 2 2 4 2" xfId="39636" xr:uid="{00000000-0005-0000-0000-000036330000}"/>
    <cellStyle name="Comma 3 2 2 3 2 2 2 2 2 4 3" xfId="40881" xr:uid="{00000000-0005-0000-0000-000037330000}"/>
    <cellStyle name="Comma 3 2 2 3 2 2 2 2 2 5" xfId="39451" xr:uid="{00000000-0005-0000-0000-000038330000}"/>
    <cellStyle name="Comma 3 2 2 3 2 2 2 2 2 6" xfId="38333" xr:uid="{00000000-0005-0000-0000-000039330000}"/>
    <cellStyle name="Comma 3 2 2 3 2 2 2 2 3" xfId="37221" xr:uid="{00000000-0005-0000-0000-00003A330000}"/>
    <cellStyle name="Comma 3 2 2 3 2 2 2 2 4" xfId="37436" xr:uid="{00000000-0005-0000-0000-00003B330000}"/>
    <cellStyle name="Comma 3 2 2 3 2 2 2 2 5" xfId="37440" xr:uid="{00000000-0005-0000-0000-00003C330000}"/>
    <cellStyle name="Comma 3 2 2 3 2 2 2 2 5 2" xfId="38081" xr:uid="{00000000-0005-0000-0000-00003D330000}"/>
    <cellStyle name="Comma 3 2 2 3 2 2 2 2 5 2 2" xfId="39737" xr:uid="{00000000-0005-0000-0000-00003E330000}"/>
    <cellStyle name="Comma 3 2 2 3 2 2 2 2 5 2 2 2" xfId="40190" xr:uid="{00000000-0005-0000-0000-00003F330000}"/>
    <cellStyle name="Comma 3 2 2 3 2 2 2 2 5 2 2 3" xfId="41395" xr:uid="{00000000-0005-0000-0000-000040330000}"/>
    <cellStyle name="Comma 3 2 2 3 2 2 2 2 5 2 3" xfId="40673" xr:uid="{00000000-0005-0000-0000-000041330000}"/>
    <cellStyle name="Comma 3 2 2 3 2 2 2 2 5 2 4" xfId="40952" xr:uid="{00000000-0005-0000-0000-000042330000}"/>
    <cellStyle name="Comma 3 2 2 3 2 2 2 2 5 3" xfId="38890" xr:uid="{00000000-0005-0000-0000-000043330000}"/>
    <cellStyle name="Comma 3 2 2 3 2 2 2 2 5 3 2" xfId="40226" xr:uid="{00000000-0005-0000-0000-000044330000}"/>
    <cellStyle name="Comma 3 2 2 3 2 2 2 2 5 3 3" xfId="41426" xr:uid="{00000000-0005-0000-0000-000045330000}"/>
    <cellStyle name="Comma 3 2 2 3 2 2 2 2 5 4" xfId="38331" xr:uid="{00000000-0005-0000-0000-000046330000}"/>
    <cellStyle name="Comma 3 2 2 3 2 2 2 2 6" xfId="38887" xr:uid="{00000000-0005-0000-0000-000047330000}"/>
    <cellStyle name="Comma 3 2 2 3 2 2 2 2 6 2" xfId="39628" xr:uid="{00000000-0005-0000-0000-000048330000}"/>
    <cellStyle name="Comma 3 2 2 3 2 2 2 2 6 3" xfId="40873" xr:uid="{00000000-0005-0000-0000-000049330000}"/>
    <cellStyle name="Comma 3 2 2 3 2 2 2 2 7" xfId="39687" xr:uid="{00000000-0005-0000-0000-00004A330000}"/>
    <cellStyle name="Comma 3 2 2 3 2 2 2 2 8" xfId="38334" xr:uid="{00000000-0005-0000-0000-00004B330000}"/>
    <cellStyle name="Comma 3 2 2 3 2 2 2 3" xfId="37124" xr:uid="{00000000-0005-0000-0000-00004C330000}"/>
    <cellStyle name="Comma 3 2 2 3 2 2 2 4" xfId="37159" xr:uid="{00000000-0005-0000-0000-00004D330000}"/>
    <cellStyle name="Comma 3 2 2 3 2 2 2 5" xfId="37213" xr:uid="{00000000-0005-0000-0000-00004E330000}"/>
    <cellStyle name="Comma 3 2 2 3 2 2 2 5 2" xfId="37771" xr:uid="{00000000-0005-0000-0000-00004F330000}"/>
    <cellStyle name="Comma 3 2 2 3 2 2 2 5 2 2" xfId="37947" xr:uid="{00000000-0005-0000-0000-000050330000}"/>
    <cellStyle name="Comma 3 2 2 3 2 2 2 5 2 2 2" xfId="39952" xr:uid="{00000000-0005-0000-0000-000051330000}"/>
    <cellStyle name="Comma 3 2 2 3 2 2 2 5 2 2 2 2" xfId="40127" xr:uid="{00000000-0005-0000-0000-000052330000}"/>
    <cellStyle name="Comma 3 2 2 3 2 2 2 5 2 2 2 3" xfId="41332" xr:uid="{00000000-0005-0000-0000-000053330000}"/>
    <cellStyle name="Comma 3 2 2 3 2 2 2 5 2 2 3" xfId="40610" xr:uid="{00000000-0005-0000-0000-000054330000}"/>
    <cellStyle name="Comma 3 2 2 3 2 2 2 5 2 2 4" xfId="41157" xr:uid="{00000000-0005-0000-0000-000055330000}"/>
    <cellStyle name="Comma 3 2 2 3 2 2 2 5 2 3" xfId="38892" xr:uid="{00000000-0005-0000-0000-000056330000}"/>
    <cellStyle name="Comma 3 2 2 3 2 2 2 5 2 3 2" xfId="40435" xr:uid="{00000000-0005-0000-0000-000057330000}"/>
    <cellStyle name="Comma 3 2 2 3 2 2 2 5 2 3 3" xfId="41569" xr:uid="{00000000-0005-0000-0000-000058330000}"/>
    <cellStyle name="Comma 3 2 2 3 2 2 2 5 2 4" xfId="38329" xr:uid="{00000000-0005-0000-0000-000059330000}"/>
    <cellStyle name="Comma 3 2 2 3 2 2 2 5 3" xfId="38129" xr:uid="{00000000-0005-0000-0000-00005A330000}"/>
    <cellStyle name="Comma 3 2 2 3 2 2 2 5 4" xfId="38891" xr:uid="{00000000-0005-0000-0000-00005B330000}"/>
    <cellStyle name="Comma 3 2 2 3 2 2 2 5 4 2" xfId="39677" xr:uid="{00000000-0005-0000-0000-00005C330000}"/>
    <cellStyle name="Comma 3 2 2 3 2 2 2 5 4 3" xfId="40922" xr:uid="{00000000-0005-0000-0000-00005D330000}"/>
    <cellStyle name="Comma 3 2 2 3 2 2 2 5 5" xfId="39227" xr:uid="{00000000-0005-0000-0000-00005E330000}"/>
    <cellStyle name="Comma 3 2 2 3 2 2 2 5 6" xfId="38330" xr:uid="{00000000-0005-0000-0000-00005F330000}"/>
    <cellStyle name="Comma 3 2 2 3 2 2 2 6" xfId="37435" xr:uid="{00000000-0005-0000-0000-000060330000}"/>
    <cellStyle name="Comma 3 2 2 3 2 2 2 7" xfId="37443" xr:uid="{00000000-0005-0000-0000-000061330000}"/>
    <cellStyle name="Comma 3 2 2 3 2 2 2 7 2" xfId="37652" xr:uid="{00000000-0005-0000-0000-000062330000}"/>
    <cellStyle name="Comma 3 2 2 3 2 2 2 7 2 2" xfId="39738" xr:uid="{00000000-0005-0000-0000-000063330000}"/>
    <cellStyle name="Comma 3 2 2 3 2 2 2 7 2 2 2" xfId="39837" xr:uid="{00000000-0005-0000-0000-000064330000}"/>
    <cellStyle name="Comma 3 2 2 3 2 2 2 7 2 2 3" xfId="41042" xr:uid="{00000000-0005-0000-0000-000065330000}"/>
    <cellStyle name="Comma 3 2 2 3 2 2 2 7 2 3" xfId="40320" xr:uid="{00000000-0005-0000-0000-000066330000}"/>
    <cellStyle name="Comma 3 2 2 3 2 2 2 7 2 4" xfId="40953" xr:uid="{00000000-0005-0000-0000-000067330000}"/>
    <cellStyle name="Comma 3 2 2 3 2 2 2 7 3" xfId="38893" xr:uid="{00000000-0005-0000-0000-000068330000}"/>
    <cellStyle name="Comma 3 2 2 3 2 2 2 7 3 2" xfId="40227" xr:uid="{00000000-0005-0000-0000-000069330000}"/>
    <cellStyle name="Comma 3 2 2 3 2 2 2 7 3 3" xfId="41427" xr:uid="{00000000-0005-0000-0000-00006A330000}"/>
    <cellStyle name="Comma 3 2 2 3 2 2 2 7 4" xfId="38328" xr:uid="{00000000-0005-0000-0000-00006B330000}"/>
    <cellStyle name="Comma 3 2 2 3 2 2 2 8" xfId="38886" xr:uid="{00000000-0005-0000-0000-00006C330000}"/>
    <cellStyle name="Comma 3 2 2 3 2 2 2 8 2" xfId="39444" xr:uid="{00000000-0005-0000-0000-00006D330000}"/>
    <cellStyle name="Comma 3 2 2 3 2 2 2 8 3" xfId="40748" xr:uid="{00000000-0005-0000-0000-00006E330000}"/>
    <cellStyle name="Comma 3 2 2 3 2 2 2 9" xfId="39267" xr:uid="{00000000-0005-0000-0000-00006F330000}"/>
    <cellStyle name="Comma 3 2 2 3 2 2 3" xfId="36837" xr:uid="{00000000-0005-0000-0000-000070330000}"/>
    <cellStyle name="Comma 3 2 2 3 2 2 3 2" xfId="37116" xr:uid="{00000000-0005-0000-0000-000071330000}"/>
    <cellStyle name="Comma 3 2 2 3 2 2 3 2 2" xfId="37802" xr:uid="{00000000-0005-0000-0000-000072330000}"/>
    <cellStyle name="Comma 3 2 2 3 2 2 3 2 2 2" xfId="37924" xr:uid="{00000000-0005-0000-0000-000073330000}"/>
    <cellStyle name="Comma 3 2 2 3 2 2 3 2 2 2 2" xfId="39983" xr:uid="{00000000-0005-0000-0000-000074330000}"/>
    <cellStyle name="Comma 3 2 2 3 2 2 3 2 2 2 2 2" xfId="40104" xr:uid="{00000000-0005-0000-0000-000075330000}"/>
    <cellStyle name="Comma 3 2 2 3 2 2 3 2 2 2 2 3" xfId="41309" xr:uid="{00000000-0005-0000-0000-000076330000}"/>
    <cellStyle name="Comma 3 2 2 3 2 2 3 2 2 2 3" xfId="40587" xr:uid="{00000000-0005-0000-0000-000077330000}"/>
    <cellStyle name="Comma 3 2 2 3 2 2 3 2 2 2 4" xfId="41188" xr:uid="{00000000-0005-0000-0000-000078330000}"/>
    <cellStyle name="Comma 3 2 2 3 2 2 3 2 2 3" xfId="38896" xr:uid="{00000000-0005-0000-0000-000079330000}"/>
    <cellStyle name="Comma 3 2 2 3 2 2 3 2 2 3 2" xfId="40466" xr:uid="{00000000-0005-0000-0000-00007A330000}"/>
    <cellStyle name="Comma 3 2 2 3 2 2 3 2 2 3 3" xfId="41599" xr:uid="{00000000-0005-0000-0000-00007B330000}"/>
    <cellStyle name="Comma 3 2 2 3 2 2 3 2 2 4" xfId="38325" xr:uid="{00000000-0005-0000-0000-00007C330000}"/>
    <cellStyle name="Comma 3 2 2 3 2 2 3 2 3" xfId="38106" xr:uid="{00000000-0005-0000-0000-00007D330000}"/>
    <cellStyle name="Comma 3 2 2 3 2 2 3 2 4" xfId="38895" xr:uid="{00000000-0005-0000-0000-00007E330000}"/>
    <cellStyle name="Comma 3 2 2 3 2 2 3 2 4 2" xfId="39653" xr:uid="{00000000-0005-0000-0000-00007F330000}"/>
    <cellStyle name="Comma 3 2 2 3 2 2 3 2 4 3" xfId="40898" xr:uid="{00000000-0005-0000-0000-000080330000}"/>
    <cellStyle name="Comma 3 2 2 3 2 2 3 2 5" xfId="39341" xr:uid="{00000000-0005-0000-0000-000081330000}"/>
    <cellStyle name="Comma 3 2 2 3 2 2 3 2 6" xfId="38326" xr:uid="{00000000-0005-0000-0000-000082330000}"/>
    <cellStyle name="Comma 3 2 2 3 2 2 3 3" xfId="37236" xr:uid="{00000000-0005-0000-0000-000083330000}"/>
    <cellStyle name="Comma 3 2 2 3 2 2 3 4" xfId="37438" xr:uid="{00000000-0005-0000-0000-000084330000}"/>
    <cellStyle name="Comma 3 2 2 3 2 2 3 5" xfId="37437" xr:uid="{00000000-0005-0000-0000-000085330000}"/>
    <cellStyle name="Comma 3 2 2 3 2 2 3 5 2" xfId="37984" xr:uid="{00000000-0005-0000-0000-000086330000}"/>
    <cellStyle name="Comma 3 2 2 3 2 2 3 5 2 2" xfId="39736" xr:uid="{00000000-0005-0000-0000-000087330000}"/>
    <cellStyle name="Comma 3 2 2 3 2 2 3 5 2 2 2" xfId="40163" xr:uid="{00000000-0005-0000-0000-000088330000}"/>
    <cellStyle name="Comma 3 2 2 3 2 2 3 5 2 2 3" xfId="41368" xr:uid="{00000000-0005-0000-0000-000089330000}"/>
    <cellStyle name="Comma 3 2 2 3 2 2 3 5 2 3" xfId="40646" xr:uid="{00000000-0005-0000-0000-00008A330000}"/>
    <cellStyle name="Comma 3 2 2 3 2 2 3 5 2 4" xfId="40951" xr:uid="{00000000-0005-0000-0000-00008B330000}"/>
    <cellStyle name="Comma 3 2 2 3 2 2 3 5 3" xfId="38897" xr:uid="{00000000-0005-0000-0000-00008C330000}"/>
    <cellStyle name="Comma 3 2 2 3 2 2 3 5 3 2" xfId="40225" xr:uid="{00000000-0005-0000-0000-00008D330000}"/>
    <cellStyle name="Comma 3 2 2 3 2 2 3 5 3 3" xfId="41425" xr:uid="{00000000-0005-0000-0000-00008E330000}"/>
    <cellStyle name="Comma 3 2 2 3 2 2 3 5 4" xfId="38324" xr:uid="{00000000-0005-0000-0000-00008F330000}"/>
    <cellStyle name="Comma 3 2 2 3 2 2 3 6" xfId="38894" xr:uid="{00000000-0005-0000-0000-000090330000}"/>
    <cellStyle name="Comma 3 2 2 3 2 2 3 6 2" xfId="39504" xr:uid="{00000000-0005-0000-0000-000091330000}"/>
    <cellStyle name="Comma 3 2 2 3 2 2 3 6 3" xfId="40778" xr:uid="{00000000-0005-0000-0000-000092330000}"/>
    <cellStyle name="Comma 3 2 2 3 2 2 3 7" xfId="39257" xr:uid="{00000000-0005-0000-0000-000093330000}"/>
    <cellStyle name="Comma 3 2 2 3 2 2 3 8" xfId="38327" xr:uid="{00000000-0005-0000-0000-000094330000}"/>
    <cellStyle name="Comma 3 2 2 3 2 2 4" xfId="37151" xr:uid="{00000000-0005-0000-0000-000095330000}"/>
    <cellStyle name="Comma 3 2 2 3 2 2 5" xfId="36852" xr:uid="{00000000-0005-0000-0000-000096330000}"/>
    <cellStyle name="Comma 3 2 2 3 2 2 5 2" xfId="37763" xr:uid="{00000000-0005-0000-0000-000097330000}"/>
    <cellStyle name="Comma 3 2 2 3 2 2 5 2 2" xfId="37813" xr:uid="{00000000-0005-0000-0000-000098330000}"/>
    <cellStyle name="Comma 3 2 2 3 2 2 5 2 2 2" xfId="39944" xr:uid="{00000000-0005-0000-0000-000099330000}"/>
    <cellStyle name="Comma 3 2 2 3 2 2 5 2 2 2 2" xfId="39994" xr:uid="{00000000-0005-0000-0000-00009A330000}"/>
    <cellStyle name="Comma 3 2 2 3 2 2 5 2 2 2 3" xfId="41199" xr:uid="{00000000-0005-0000-0000-00009B330000}"/>
    <cellStyle name="Comma 3 2 2 3 2 2 5 2 2 3" xfId="40477" xr:uid="{00000000-0005-0000-0000-00009C330000}"/>
    <cellStyle name="Comma 3 2 2 3 2 2 5 2 2 4" xfId="41149" xr:uid="{00000000-0005-0000-0000-00009D330000}"/>
    <cellStyle name="Comma 3 2 2 3 2 2 5 2 3" xfId="38899" xr:uid="{00000000-0005-0000-0000-00009E330000}"/>
    <cellStyle name="Comma 3 2 2 3 2 2 5 2 3 2" xfId="40427" xr:uid="{00000000-0005-0000-0000-00009F330000}"/>
    <cellStyle name="Comma 3 2 2 3 2 2 5 2 3 3" xfId="41561" xr:uid="{00000000-0005-0000-0000-0000A0330000}"/>
    <cellStyle name="Comma 3 2 2 3 2 2 5 2 4" xfId="38322" xr:uid="{00000000-0005-0000-0000-0000A1330000}"/>
    <cellStyle name="Comma 3 2 2 3 2 2 5 3" xfId="37995" xr:uid="{00000000-0005-0000-0000-0000A2330000}"/>
    <cellStyle name="Comma 3 2 2 3 2 2 5 4" xfId="38898" xr:uid="{00000000-0005-0000-0000-0000A3330000}"/>
    <cellStyle name="Comma 3 2 2 3 2 2 5 4 2" xfId="39515" xr:uid="{00000000-0005-0000-0000-0000A4330000}"/>
    <cellStyle name="Comma 3 2 2 3 2 2 5 4 3" xfId="40789" xr:uid="{00000000-0005-0000-0000-0000A5330000}"/>
    <cellStyle name="Comma 3 2 2 3 2 2 5 5" xfId="39553" xr:uid="{00000000-0005-0000-0000-0000A6330000}"/>
    <cellStyle name="Comma 3 2 2 3 2 2 5 6" xfId="38323" xr:uid="{00000000-0005-0000-0000-0000A7330000}"/>
    <cellStyle name="Comma 3 2 2 3 2 2 6" xfId="37434" xr:uid="{00000000-0005-0000-0000-0000A8330000}"/>
    <cellStyle name="Comma 3 2 2 3 2 2 7" xfId="37444" xr:uid="{00000000-0005-0000-0000-0000A9330000}"/>
    <cellStyle name="Comma 3 2 2 3 2 2 7 2" xfId="37660" xr:uid="{00000000-0005-0000-0000-0000AA330000}"/>
    <cellStyle name="Comma 3 2 2 3 2 2 7 2 2" xfId="39739" xr:uid="{00000000-0005-0000-0000-0000AB330000}"/>
    <cellStyle name="Comma 3 2 2 3 2 2 7 2 2 2" xfId="39845" xr:uid="{00000000-0005-0000-0000-0000AC330000}"/>
    <cellStyle name="Comma 3 2 2 3 2 2 7 2 2 3" xfId="41050" xr:uid="{00000000-0005-0000-0000-0000AD330000}"/>
    <cellStyle name="Comma 3 2 2 3 2 2 7 2 3" xfId="40328" xr:uid="{00000000-0005-0000-0000-0000AE330000}"/>
    <cellStyle name="Comma 3 2 2 3 2 2 7 2 4" xfId="40954" xr:uid="{00000000-0005-0000-0000-0000AF330000}"/>
    <cellStyle name="Comma 3 2 2 3 2 2 7 3" xfId="38900" xr:uid="{00000000-0005-0000-0000-0000B0330000}"/>
    <cellStyle name="Comma 3 2 2 3 2 2 7 3 2" xfId="40228" xr:uid="{00000000-0005-0000-0000-0000B1330000}"/>
    <cellStyle name="Comma 3 2 2 3 2 2 7 3 3" xfId="41428" xr:uid="{00000000-0005-0000-0000-0000B2330000}"/>
    <cellStyle name="Comma 3 2 2 3 2 2 7 4" xfId="38321" xr:uid="{00000000-0005-0000-0000-0000B3330000}"/>
    <cellStyle name="Comma 3 2 2 3 2 2 8" xfId="38885" xr:uid="{00000000-0005-0000-0000-0000B4330000}"/>
    <cellStyle name="Comma 3 2 2 3 2 2 8 2" xfId="39436" xr:uid="{00000000-0005-0000-0000-0000B5330000}"/>
    <cellStyle name="Comma 3 2 2 3 2 2 8 3" xfId="40740" xr:uid="{00000000-0005-0000-0000-0000B6330000}"/>
    <cellStyle name="Comma 3 2 2 3 2 2 9" xfId="39275" xr:uid="{00000000-0005-0000-0000-0000B7330000}"/>
    <cellStyle name="Comma 3 2 2 3 2 3" xfId="36836" xr:uid="{00000000-0005-0000-0000-0000B8330000}"/>
    <cellStyle name="Comma 3 2 2 3 2 3 2" xfId="37044" xr:uid="{00000000-0005-0000-0000-0000B9330000}"/>
    <cellStyle name="Comma 3 2 2 3 2 3 2 2" xfId="37801" xr:uid="{00000000-0005-0000-0000-0000BA330000}"/>
    <cellStyle name="Comma 3 2 2 3 2 3 2 2 2" xfId="37879" xr:uid="{00000000-0005-0000-0000-0000BB330000}"/>
    <cellStyle name="Comma 3 2 2 3 2 3 2 2 2 2" xfId="39982" xr:uid="{00000000-0005-0000-0000-0000BC330000}"/>
    <cellStyle name="Comma 3 2 2 3 2 3 2 2 2 2 2" xfId="40059" xr:uid="{00000000-0005-0000-0000-0000BD330000}"/>
    <cellStyle name="Comma 3 2 2 3 2 3 2 2 2 2 3" xfId="41264" xr:uid="{00000000-0005-0000-0000-0000BE330000}"/>
    <cellStyle name="Comma 3 2 2 3 2 3 2 2 2 3" xfId="40542" xr:uid="{00000000-0005-0000-0000-0000BF330000}"/>
    <cellStyle name="Comma 3 2 2 3 2 3 2 2 2 4" xfId="41187" xr:uid="{00000000-0005-0000-0000-0000C0330000}"/>
    <cellStyle name="Comma 3 2 2 3 2 3 2 2 3" xfId="38903" xr:uid="{00000000-0005-0000-0000-0000C1330000}"/>
    <cellStyle name="Comma 3 2 2 3 2 3 2 2 3 2" xfId="40465" xr:uid="{00000000-0005-0000-0000-0000C2330000}"/>
    <cellStyle name="Comma 3 2 2 3 2 3 2 2 3 3" xfId="41598" xr:uid="{00000000-0005-0000-0000-0000C3330000}"/>
    <cellStyle name="Comma 3 2 2 3 2 3 2 2 4" xfId="38318" xr:uid="{00000000-0005-0000-0000-0000C4330000}"/>
    <cellStyle name="Comma 3 2 2 3 2 3 2 3" xfId="38061" xr:uid="{00000000-0005-0000-0000-0000C5330000}"/>
    <cellStyle name="Comma 3 2 2 3 2 3 2 4" xfId="38902" xr:uid="{00000000-0005-0000-0000-0000C6330000}"/>
    <cellStyle name="Comma 3 2 2 3 2 3 2 4 2" xfId="39608" xr:uid="{00000000-0005-0000-0000-0000C7330000}"/>
    <cellStyle name="Comma 3 2 2 3 2 3 2 4 3" xfId="40853" xr:uid="{00000000-0005-0000-0000-0000C8330000}"/>
    <cellStyle name="Comma 3 2 2 3 2 3 2 5" xfId="39349" xr:uid="{00000000-0005-0000-0000-0000C9330000}"/>
    <cellStyle name="Comma 3 2 2 3 2 3 2 6" xfId="38319" xr:uid="{00000000-0005-0000-0000-0000CA330000}"/>
    <cellStyle name="Comma 3 2 2 3 2 3 3" xfId="37193" xr:uid="{00000000-0005-0000-0000-0000CB330000}"/>
    <cellStyle name="Comma 3 2 2 3 2 3 4" xfId="37439" xr:uid="{00000000-0005-0000-0000-0000CC330000}"/>
    <cellStyle name="Comma 3 2 2 3 2 3 5" xfId="37431" xr:uid="{00000000-0005-0000-0000-0000CD330000}"/>
    <cellStyle name="Comma 3 2 2 3 2 3 5 2" xfId="37983" xr:uid="{00000000-0005-0000-0000-0000CE330000}"/>
    <cellStyle name="Comma 3 2 2 3 2 3 5 2 2" xfId="39735" xr:uid="{00000000-0005-0000-0000-0000CF330000}"/>
    <cellStyle name="Comma 3 2 2 3 2 3 5 2 2 2" xfId="40162" xr:uid="{00000000-0005-0000-0000-0000D0330000}"/>
    <cellStyle name="Comma 3 2 2 3 2 3 5 2 2 3" xfId="41367" xr:uid="{00000000-0005-0000-0000-0000D1330000}"/>
    <cellStyle name="Comma 3 2 2 3 2 3 5 2 3" xfId="40645" xr:uid="{00000000-0005-0000-0000-0000D2330000}"/>
    <cellStyle name="Comma 3 2 2 3 2 3 5 2 4" xfId="40950" xr:uid="{00000000-0005-0000-0000-0000D3330000}"/>
    <cellStyle name="Comma 3 2 2 3 2 3 5 3" xfId="38905" xr:uid="{00000000-0005-0000-0000-0000D4330000}"/>
    <cellStyle name="Comma 3 2 2 3 2 3 5 3 2" xfId="40224" xr:uid="{00000000-0005-0000-0000-0000D5330000}"/>
    <cellStyle name="Comma 3 2 2 3 2 3 5 3 3" xfId="41424" xr:uid="{00000000-0005-0000-0000-0000D6330000}"/>
    <cellStyle name="Comma 3 2 2 3 2 3 5 4" xfId="38317" xr:uid="{00000000-0005-0000-0000-0000D7330000}"/>
    <cellStyle name="Comma 3 2 2 3 2 3 6" xfId="38901" xr:uid="{00000000-0005-0000-0000-0000D8330000}"/>
    <cellStyle name="Comma 3 2 2 3 2 3 6 2" xfId="39503" xr:uid="{00000000-0005-0000-0000-0000D9330000}"/>
    <cellStyle name="Comma 3 2 2 3 2 3 6 3" xfId="40777" xr:uid="{00000000-0005-0000-0000-0000DA330000}"/>
    <cellStyle name="Comma 3 2 2 3 2 3 7" xfId="39362" xr:uid="{00000000-0005-0000-0000-0000DB330000}"/>
    <cellStyle name="Comma 3 2 2 3 2 3 8" xfId="38320" xr:uid="{00000000-0005-0000-0000-0000DC330000}"/>
    <cellStyle name="Comma 3 2 2 3 2 4" xfId="37096" xr:uid="{00000000-0005-0000-0000-0000DD330000}"/>
    <cellStyle name="Comma 3 2 2 3 2 5" xfId="37131" xr:uid="{00000000-0005-0000-0000-0000DE330000}"/>
    <cellStyle name="Comma 3 2 2 3 2 6" xfId="36853" xr:uid="{00000000-0005-0000-0000-0000DF330000}"/>
    <cellStyle name="Comma 3 2 2 3 2 6 2" xfId="37743" xr:uid="{00000000-0005-0000-0000-0000E0330000}"/>
    <cellStyle name="Comma 3 2 2 3 2 6 2 2" xfId="37814" xr:uid="{00000000-0005-0000-0000-0000E1330000}"/>
    <cellStyle name="Comma 3 2 2 3 2 6 2 2 2" xfId="39924" xr:uid="{00000000-0005-0000-0000-0000E2330000}"/>
    <cellStyle name="Comma 3 2 2 3 2 6 2 2 2 2" xfId="39995" xr:uid="{00000000-0005-0000-0000-0000E3330000}"/>
    <cellStyle name="Comma 3 2 2 3 2 6 2 2 2 3" xfId="41200" xr:uid="{00000000-0005-0000-0000-0000E4330000}"/>
    <cellStyle name="Comma 3 2 2 3 2 6 2 2 3" xfId="40478" xr:uid="{00000000-0005-0000-0000-0000E5330000}"/>
    <cellStyle name="Comma 3 2 2 3 2 6 2 2 4" xfId="41129" xr:uid="{00000000-0005-0000-0000-0000E6330000}"/>
    <cellStyle name="Comma 3 2 2 3 2 6 2 3" xfId="38907" xr:uid="{00000000-0005-0000-0000-0000E7330000}"/>
    <cellStyle name="Comma 3 2 2 3 2 6 2 3 2" xfId="40407" xr:uid="{00000000-0005-0000-0000-0000E8330000}"/>
    <cellStyle name="Comma 3 2 2 3 2 6 2 3 3" xfId="41541" xr:uid="{00000000-0005-0000-0000-0000E9330000}"/>
    <cellStyle name="Comma 3 2 2 3 2 6 2 4" xfId="38315" xr:uid="{00000000-0005-0000-0000-0000EA330000}"/>
    <cellStyle name="Comma 3 2 2 3 2 6 3" xfId="37996" xr:uid="{00000000-0005-0000-0000-0000EB330000}"/>
    <cellStyle name="Comma 3 2 2 3 2 6 4" xfId="38906" xr:uid="{00000000-0005-0000-0000-0000EC330000}"/>
    <cellStyle name="Comma 3 2 2 3 2 6 4 2" xfId="39516" xr:uid="{00000000-0005-0000-0000-0000ED330000}"/>
    <cellStyle name="Comma 3 2 2 3 2 6 4 3" xfId="40790" xr:uid="{00000000-0005-0000-0000-0000EE330000}"/>
    <cellStyle name="Comma 3 2 2 3 2 6 5" xfId="39466" xr:uid="{00000000-0005-0000-0000-0000EF330000}"/>
    <cellStyle name="Comma 3 2 2 3 2 6 6" xfId="38316" xr:uid="{00000000-0005-0000-0000-0000F0330000}"/>
    <cellStyle name="Comma 3 2 2 3 2 7" xfId="37433" xr:uid="{00000000-0005-0000-0000-0000F1330000}"/>
    <cellStyle name="Comma 3 2 2 3 2 8" xfId="37446" xr:uid="{00000000-0005-0000-0000-0000F2330000}"/>
    <cellStyle name="Comma 3 2 2 3 2 8 2" xfId="37680" xr:uid="{00000000-0005-0000-0000-0000F3330000}"/>
    <cellStyle name="Comma 3 2 2 3 2 8 2 2" xfId="39740" xr:uid="{00000000-0005-0000-0000-0000F4330000}"/>
    <cellStyle name="Comma 3 2 2 3 2 8 2 2 2" xfId="39865" xr:uid="{00000000-0005-0000-0000-0000F5330000}"/>
    <cellStyle name="Comma 3 2 2 3 2 8 2 2 3" xfId="41070" xr:uid="{00000000-0005-0000-0000-0000F6330000}"/>
    <cellStyle name="Comma 3 2 2 3 2 8 2 3" xfId="40348" xr:uid="{00000000-0005-0000-0000-0000F7330000}"/>
    <cellStyle name="Comma 3 2 2 3 2 8 2 4" xfId="40955" xr:uid="{00000000-0005-0000-0000-0000F8330000}"/>
    <cellStyle name="Comma 3 2 2 3 2 8 3" xfId="38910" xr:uid="{00000000-0005-0000-0000-0000F9330000}"/>
    <cellStyle name="Comma 3 2 2 3 2 8 3 2" xfId="40229" xr:uid="{00000000-0005-0000-0000-0000FA330000}"/>
    <cellStyle name="Comma 3 2 2 3 2 8 3 3" xfId="41429" xr:uid="{00000000-0005-0000-0000-0000FB330000}"/>
    <cellStyle name="Comma 3 2 2 3 2 8 4" xfId="38314" xr:uid="{00000000-0005-0000-0000-0000FC330000}"/>
    <cellStyle name="Comma 3 2 2 3 2 9" xfId="38884" xr:uid="{00000000-0005-0000-0000-0000FD330000}"/>
    <cellStyle name="Comma 3 2 2 3 2 9 2" xfId="39416" xr:uid="{00000000-0005-0000-0000-0000FE330000}"/>
    <cellStyle name="Comma 3 2 2 3 2 9 3" xfId="40720" xr:uid="{00000000-0005-0000-0000-0000FF330000}"/>
    <cellStyle name="Comma 3 2 2 3 3" xfId="8647" xr:uid="{00000000-0005-0000-0000-000000340000}"/>
    <cellStyle name="Comma 3 2 2 3 3 10" xfId="38313" xr:uid="{00000000-0005-0000-0000-000001340000}"/>
    <cellStyle name="Comma 3 2 2 3 3 11" xfId="36701" xr:uid="{00000000-0005-0000-0000-000002340000}"/>
    <cellStyle name="Comma 3 2 2 3 3 2" xfId="37021" xr:uid="{00000000-0005-0000-0000-000003340000}"/>
    <cellStyle name="Comma 3 2 2 3 3 2 2" xfId="37050" xr:uid="{00000000-0005-0000-0000-000004340000}"/>
    <cellStyle name="Comma 3 2 2 3 3 2 2 2" xfId="37862" xr:uid="{00000000-0005-0000-0000-000005340000}"/>
    <cellStyle name="Comma 3 2 2 3 3 2 2 2 2" xfId="37885" xr:uid="{00000000-0005-0000-0000-000006340000}"/>
    <cellStyle name="Comma 3 2 2 3 3 2 2 2 2 2" xfId="40042" xr:uid="{00000000-0005-0000-0000-000007340000}"/>
    <cellStyle name="Comma 3 2 2 3 3 2 2 2 2 2 2" xfId="40065" xr:uid="{00000000-0005-0000-0000-000008340000}"/>
    <cellStyle name="Comma 3 2 2 3 3 2 2 2 2 2 3" xfId="41270" xr:uid="{00000000-0005-0000-0000-000009340000}"/>
    <cellStyle name="Comma 3 2 2 3 3 2 2 2 2 3" xfId="40548" xr:uid="{00000000-0005-0000-0000-00000A340000}"/>
    <cellStyle name="Comma 3 2 2 3 3 2 2 2 2 4" xfId="41247" xr:uid="{00000000-0005-0000-0000-00000B340000}"/>
    <cellStyle name="Comma 3 2 2 3 3 2 2 2 3" xfId="38914" xr:uid="{00000000-0005-0000-0000-00000C340000}"/>
    <cellStyle name="Comma 3 2 2 3 3 2 2 2 3 2" xfId="40525" xr:uid="{00000000-0005-0000-0000-00000D340000}"/>
    <cellStyle name="Comma 3 2 2 3 3 2 2 2 3 3" xfId="41610" xr:uid="{00000000-0005-0000-0000-00000E340000}"/>
    <cellStyle name="Comma 3 2 2 3 3 2 2 2 4" xfId="38310" xr:uid="{00000000-0005-0000-0000-00000F340000}"/>
    <cellStyle name="Comma 3 2 2 3 3 2 2 3" xfId="38067" xr:uid="{00000000-0005-0000-0000-000010340000}"/>
    <cellStyle name="Comma 3 2 2 3 3 2 2 4" xfId="38913" xr:uid="{00000000-0005-0000-0000-000011340000}"/>
    <cellStyle name="Comma 3 2 2 3 3 2 2 4 2" xfId="39614" xr:uid="{00000000-0005-0000-0000-000012340000}"/>
    <cellStyle name="Comma 3 2 2 3 3 2 2 4 3" xfId="40859" xr:uid="{00000000-0005-0000-0000-000013340000}"/>
    <cellStyle name="Comma 3 2 2 3 3 2 2 5" xfId="39346" xr:uid="{00000000-0005-0000-0000-000014340000}"/>
    <cellStyle name="Comma 3 2 2 3 3 2 2 6" xfId="38311" xr:uid="{00000000-0005-0000-0000-000015340000}"/>
    <cellStyle name="Comma 3 2 2 3 3 2 3" xfId="37199" xr:uid="{00000000-0005-0000-0000-000016340000}"/>
    <cellStyle name="Comma 3 2 2 3 3 2 4" xfId="37442" xr:uid="{00000000-0005-0000-0000-000017340000}"/>
    <cellStyle name="Comma 3 2 2 3 3 2 5" xfId="37427" xr:uid="{00000000-0005-0000-0000-000018340000}"/>
    <cellStyle name="Comma 3 2 2 3 3 2 5 2" xfId="38044" xr:uid="{00000000-0005-0000-0000-000019340000}"/>
    <cellStyle name="Comma 3 2 2 3 3 2 5 2 2" xfId="39733" xr:uid="{00000000-0005-0000-0000-00001A340000}"/>
    <cellStyle name="Comma 3 2 2 3 3 2 5 2 2 2" xfId="40174" xr:uid="{00000000-0005-0000-0000-00001B340000}"/>
    <cellStyle name="Comma 3 2 2 3 3 2 5 2 2 3" xfId="41379" xr:uid="{00000000-0005-0000-0000-00001C340000}"/>
    <cellStyle name="Comma 3 2 2 3 3 2 5 2 3" xfId="40657" xr:uid="{00000000-0005-0000-0000-00001D340000}"/>
    <cellStyle name="Comma 3 2 2 3 3 2 5 2 4" xfId="40948" xr:uid="{00000000-0005-0000-0000-00001E340000}"/>
    <cellStyle name="Comma 3 2 2 3 3 2 5 3" xfId="38916" xr:uid="{00000000-0005-0000-0000-00001F340000}"/>
    <cellStyle name="Comma 3 2 2 3 3 2 5 3 2" xfId="40222" xr:uid="{00000000-0005-0000-0000-000020340000}"/>
    <cellStyle name="Comma 3 2 2 3 3 2 5 3 3" xfId="41422" xr:uid="{00000000-0005-0000-0000-000021340000}"/>
    <cellStyle name="Comma 3 2 2 3 3 2 5 4" xfId="38309" xr:uid="{00000000-0005-0000-0000-000022340000}"/>
    <cellStyle name="Comma 3 2 2 3 3 2 6" xfId="38912" xr:uid="{00000000-0005-0000-0000-000023340000}"/>
    <cellStyle name="Comma 3 2 2 3 3 2 6 2" xfId="39591" xr:uid="{00000000-0005-0000-0000-000024340000}"/>
    <cellStyle name="Comma 3 2 2 3 3 2 6 3" xfId="40836" xr:uid="{00000000-0005-0000-0000-000025340000}"/>
    <cellStyle name="Comma 3 2 2 3 3 2 7" xfId="39351" xr:uid="{00000000-0005-0000-0000-000026340000}"/>
    <cellStyle name="Comma 3 2 2 3 3 2 8" xfId="38312" xr:uid="{00000000-0005-0000-0000-000027340000}"/>
    <cellStyle name="Comma 3 2 2 3 3 3" xfId="37102" xr:uid="{00000000-0005-0000-0000-000028340000}"/>
    <cellStyle name="Comma 3 2 2 3 3 4" xfId="37137" xr:uid="{00000000-0005-0000-0000-000029340000}"/>
    <cellStyle name="Comma 3 2 2 3 3 5" xfId="37177" xr:uid="{00000000-0005-0000-0000-00002A340000}"/>
    <cellStyle name="Comma 3 2 2 3 3 5 2" xfId="37749" xr:uid="{00000000-0005-0000-0000-00002B340000}"/>
    <cellStyle name="Comma 3 2 2 3 3 5 2 2" xfId="37933" xr:uid="{00000000-0005-0000-0000-00002C340000}"/>
    <cellStyle name="Comma 3 2 2 3 3 5 2 2 2" xfId="39930" xr:uid="{00000000-0005-0000-0000-00002D340000}"/>
    <cellStyle name="Comma 3 2 2 3 3 5 2 2 2 2" xfId="40113" xr:uid="{00000000-0005-0000-0000-00002E340000}"/>
    <cellStyle name="Comma 3 2 2 3 3 5 2 2 2 3" xfId="41318" xr:uid="{00000000-0005-0000-0000-00002F340000}"/>
    <cellStyle name="Comma 3 2 2 3 3 5 2 2 3" xfId="40596" xr:uid="{00000000-0005-0000-0000-000030340000}"/>
    <cellStyle name="Comma 3 2 2 3 3 5 2 2 4" xfId="41135" xr:uid="{00000000-0005-0000-0000-000031340000}"/>
    <cellStyle name="Comma 3 2 2 3 3 5 2 3" xfId="38918" xr:uid="{00000000-0005-0000-0000-000032340000}"/>
    <cellStyle name="Comma 3 2 2 3 3 5 2 3 2" xfId="40413" xr:uid="{00000000-0005-0000-0000-000033340000}"/>
    <cellStyle name="Comma 3 2 2 3 3 5 2 3 3" xfId="41547" xr:uid="{00000000-0005-0000-0000-000034340000}"/>
    <cellStyle name="Comma 3 2 2 3 3 5 2 4" xfId="38307" xr:uid="{00000000-0005-0000-0000-000035340000}"/>
    <cellStyle name="Comma 3 2 2 3 3 5 3" xfId="38115" xr:uid="{00000000-0005-0000-0000-000036340000}"/>
    <cellStyle name="Comma 3 2 2 3 3 5 4" xfId="38917" xr:uid="{00000000-0005-0000-0000-000037340000}"/>
    <cellStyle name="Comma 3 2 2 3 3 5 4 2" xfId="39662" xr:uid="{00000000-0005-0000-0000-000038340000}"/>
    <cellStyle name="Comma 3 2 2 3 3 5 4 3" xfId="40907" xr:uid="{00000000-0005-0000-0000-000039340000}"/>
    <cellStyle name="Comma 3 2 2 3 3 5 5" xfId="39230" xr:uid="{00000000-0005-0000-0000-00003A340000}"/>
    <cellStyle name="Comma 3 2 2 3 3 5 6" xfId="38308" xr:uid="{00000000-0005-0000-0000-00003B340000}"/>
    <cellStyle name="Comma 3 2 2 3 3 6" xfId="37441" xr:uid="{00000000-0005-0000-0000-00003C340000}"/>
    <cellStyle name="Comma 3 2 2 3 3 7" xfId="37428" xr:uid="{00000000-0005-0000-0000-00003D340000}"/>
    <cellStyle name="Comma 3 2 2 3 3 7 2" xfId="37674" xr:uid="{00000000-0005-0000-0000-00003E340000}"/>
    <cellStyle name="Comma 3 2 2 3 3 7 2 2" xfId="39734" xr:uid="{00000000-0005-0000-0000-00003F340000}"/>
    <cellStyle name="Comma 3 2 2 3 3 7 2 2 2" xfId="39859" xr:uid="{00000000-0005-0000-0000-000040340000}"/>
    <cellStyle name="Comma 3 2 2 3 3 7 2 2 3" xfId="41064" xr:uid="{00000000-0005-0000-0000-000041340000}"/>
    <cellStyle name="Comma 3 2 2 3 3 7 2 3" xfId="40342" xr:uid="{00000000-0005-0000-0000-000042340000}"/>
    <cellStyle name="Comma 3 2 2 3 3 7 2 4" xfId="40949" xr:uid="{00000000-0005-0000-0000-000043340000}"/>
    <cellStyle name="Comma 3 2 2 3 3 7 3" xfId="38920" xr:uid="{00000000-0005-0000-0000-000044340000}"/>
    <cellStyle name="Comma 3 2 2 3 3 7 3 2" xfId="40223" xr:uid="{00000000-0005-0000-0000-000045340000}"/>
    <cellStyle name="Comma 3 2 2 3 3 7 3 3" xfId="41423" xr:uid="{00000000-0005-0000-0000-000046340000}"/>
    <cellStyle name="Comma 3 2 2 3 3 7 4" xfId="38306" xr:uid="{00000000-0005-0000-0000-000047340000}"/>
    <cellStyle name="Comma 3 2 2 3 3 8" xfId="38911" xr:uid="{00000000-0005-0000-0000-000048340000}"/>
    <cellStyle name="Comma 3 2 2 3 3 8 2" xfId="39422" xr:uid="{00000000-0005-0000-0000-000049340000}"/>
    <cellStyle name="Comma 3 2 2 3 3 8 3" xfId="40726" xr:uid="{00000000-0005-0000-0000-00004A340000}"/>
    <cellStyle name="Comma 3 2 2 3 3 9" xfId="39289" xr:uid="{00000000-0005-0000-0000-00004B340000}"/>
    <cellStyle name="Comma 3 2 2 3 4" xfId="35501" xr:uid="{00000000-0005-0000-0000-00004C340000}"/>
    <cellStyle name="Comma 3 2 2 3 4 2" xfId="37073" xr:uid="{00000000-0005-0000-0000-00004D340000}"/>
    <cellStyle name="Comma 3 2 2 3 4 2 2" xfId="37800" xr:uid="{00000000-0005-0000-0000-00004E340000}"/>
    <cellStyle name="Comma 3 2 2 3 4 2 2 2" xfId="37908" xr:uid="{00000000-0005-0000-0000-00004F340000}"/>
    <cellStyle name="Comma 3 2 2 3 4 2 2 2 2" xfId="39981" xr:uid="{00000000-0005-0000-0000-000050340000}"/>
    <cellStyle name="Comma 3 2 2 3 4 2 2 2 2 2" xfId="40088" xr:uid="{00000000-0005-0000-0000-000051340000}"/>
    <cellStyle name="Comma 3 2 2 3 4 2 2 2 2 3" xfId="41293" xr:uid="{00000000-0005-0000-0000-000052340000}"/>
    <cellStyle name="Comma 3 2 2 3 4 2 2 2 3" xfId="40571" xr:uid="{00000000-0005-0000-0000-000053340000}"/>
    <cellStyle name="Comma 3 2 2 3 4 2 2 2 4" xfId="41186" xr:uid="{00000000-0005-0000-0000-000054340000}"/>
    <cellStyle name="Comma 3 2 2 3 4 2 2 3" xfId="38923" xr:uid="{00000000-0005-0000-0000-000055340000}"/>
    <cellStyle name="Comma 3 2 2 3 4 2 2 3 2" xfId="40464" xr:uid="{00000000-0005-0000-0000-000056340000}"/>
    <cellStyle name="Comma 3 2 2 3 4 2 2 3 3" xfId="41597" xr:uid="{00000000-0005-0000-0000-000057340000}"/>
    <cellStyle name="Comma 3 2 2 3 4 2 2 4" xfId="38303" xr:uid="{00000000-0005-0000-0000-000058340000}"/>
    <cellStyle name="Comma 3 2 2 3 4 2 3" xfId="38090" xr:uid="{00000000-0005-0000-0000-000059340000}"/>
    <cellStyle name="Comma 3 2 2 3 4 2 4" xfId="38922" xr:uid="{00000000-0005-0000-0000-00005A340000}"/>
    <cellStyle name="Comma 3 2 2 3 4 2 4 2" xfId="39637" xr:uid="{00000000-0005-0000-0000-00005B340000}"/>
    <cellStyle name="Comma 3 2 2 3 4 2 4 3" xfId="40882" xr:uid="{00000000-0005-0000-0000-00005C340000}"/>
    <cellStyle name="Comma 3 2 2 3 4 2 5" xfId="39401" xr:uid="{00000000-0005-0000-0000-00005D340000}"/>
    <cellStyle name="Comma 3 2 2 3 4 2 6" xfId="38304" xr:uid="{00000000-0005-0000-0000-00005E340000}"/>
    <cellStyle name="Comma 3 2 2 3 4 3" xfId="37222" xr:uid="{00000000-0005-0000-0000-00005F340000}"/>
    <cellStyle name="Comma 3 2 2 3 4 4" xfId="37445" xr:uid="{00000000-0005-0000-0000-000060340000}"/>
    <cellStyle name="Comma 3 2 2 3 4 5" xfId="37423" xr:uid="{00000000-0005-0000-0000-000061340000}"/>
    <cellStyle name="Comma 3 2 2 3 4 5 2" xfId="37982" xr:uid="{00000000-0005-0000-0000-000062340000}"/>
    <cellStyle name="Comma 3 2 2 3 4 5 2 2" xfId="39732" xr:uid="{00000000-0005-0000-0000-000063340000}"/>
    <cellStyle name="Comma 3 2 2 3 4 5 2 2 2" xfId="40161" xr:uid="{00000000-0005-0000-0000-000064340000}"/>
    <cellStyle name="Comma 3 2 2 3 4 5 2 2 3" xfId="41366" xr:uid="{00000000-0005-0000-0000-000065340000}"/>
    <cellStyle name="Comma 3 2 2 3 4 5 2 3" xfId="40644" xr:uid="{00000000-0005-0000-0000-000066340000}"/>
    <cellStyle name="Comma 3 2 2 3 4 5 2 4" xfId="40947" xr:uid="{00000000-0005-0000-0000-000067340000}"/>
    <cellStyle name="Comma 3 2 2 3 4 5 3" xfId="38927" xr:uid="{00000000-0005-0000-0000-000068340000}"/>
    <cellStyle name="Comma 3 2 2 3 4 5 3 2" xfId="40221" xr:uid="{00000000-0005-0000-0000-000069340000}"/>
    <cellStyle name="Comma 3 2 2 3 4 5 3 3" xfId="41421" xr:uid="{00000000-0005-0000-0000-00006A340000}"/>
    <cellStyle name="Comma 3 2 2 3 4 5 4" xfId="38302" xr:uid="{00000000-0005-0000-0000-00006B340000}"/>
    <cellStyle name="Comma 3 2 2 3 4 6" xfId="38921" xr:uid="{00000000-0005-0000-0000-00006C340000}"/>
    <cellStyle name="Comma 3 2 2 3 4 6 2" xfId="39502" xr:uid="{00000000-0005-0000-0000-00006D340000}"/>
    <cellStyle name="Comma 3 2 2 3 4 6 3" xfId="40776" xr:uid="{00000000-0005-0000-0000-00006E340000}"/>
    <cellStyle name="Comma 3 2 2 3 4 7" xfId="39337" xr:uid="{00000000-0005-0000-0000-00006F340000}"/>
    <cellStyle name="Comma 3 2 2 3 4 8" xfId="38305" xr:uid="{00000000-0005-0000-0000-000070340000}"/>
    <cellStyle name="Comma 3 2 2 3 4 9" xfId="36835" xr:uid="{00000000-0005-0000-0000-000071340000}"/>
    <cellStyle name="Comma 3 2 2 3 5" xfId="37014" xr:uid="{00000000-0005-0000-0000-000072340000}"/>
    <cellStyle name="Comma 3 2 2 3 6" xfId="36854" xr:uid="{00000000-0005-0000-0000-000073340000}"/>
    <cellStyle name="Comma 3 2 2 3 6 2" xfId="37720" xr:uid="{00000000-0005-0000-0000-000074340000}"/>
    <cellStyle name="Comma 3 2 2 3 6 2 2" xfId="37815" xr:uid="{00000000-0005-0000-0000-000075340000}"/>
    <cellStyle name="Comma 3 2 2 3 6 2 2 2" xfId="39901" xr:uid="{00000000-0005-0000-0000-000076340000}"/>
    <cellStyle name="Comma 3 2 2 3 6 2 2 2 2" xfId="39996" xr:uid="{00000000-0005-0000-0000-000077340000}"/>
    <cellStyle name="Comma 3 2 2 3 6 2 2 2 3" xfId="41201" xr:uid="{00000000-0005-0000-0000-000078340000}"/>
    <cellStyle name="Comma 3 2 2 3 6 2 2 3" xfId="40479" xr:uid="{00000000-0005-0000-0000-000079340000}"/>
    <cellStyle name="Comma 3 2 2 3 6 2 2 4" xfId="41106" xr:uid="{00000000-0005-0000-0000-00007A340000}"/>
    <cellStyle name="Comma 3 2 2 3 6 2 3" xfId="38929" xr:uid="{00000000-0005-0000-0000-00007B340000}"/>
    <cellStyle name="Comma 3 2 2 3 6 2 3 2" xfId="40384" xr:uid="{00000000-0005-0000-0000-00007C340000}"/>
    <cellStyle name="Comma 3 2 2 3 6 2 3 3" xfId="41525" xr:uid="{00000000-0005-0000-0000-00007D340000}"/>
    <cellStyle name="Comma 3 2 2 3 6 2 4" xfId="38300" xr:uid="{00000000-0005-0000-0000-00007E340000}"/>
    <cellStyle name="Comma 3 2 2 3 6 3" xfId="37997" xr:uid="{00000000-0005-0000-0000-00007F340000}"/>
    <cellStyle name="Comma 3 2 2 3 6 4" xfId="38928" xr:uid="{00000000-0005-0000-0000-000080340000}"/>
    <cellStyle name="Comma 3 2 2 3 6 4 2" xfId="39517" xr:uid="{00000000-0005-0000-0000-000081340000}"/>
    <cellStyle name="Comma 3 2 2 3 6 4 3" xfId="40791" xr:uid="{00000000-0005-0000-0000-000082340000}"/>
    <cellStyle name="Comma 3 2 2 3 6 5" xfId="39387" xr:uid="{00000000-0005-0000-0000-000083340000}"/>
    <cellStyle name="Comma 3 2 2 3 6 6" xfId="38301" xr:uid="{00000000-0005-0000-0000-000084340000}"/>
    <cellStyle name="Comma 3 2 2 3 7" xfId="37432" xr:uid="{00000000-0005-0000-0000-000085340000}"/>
    <cellStyle name="Comma 3 2 2 3 8" xfId="37447" xr:uid="{00000000-0005-0000-0000-000086340000}"/>
    <cellStyle name="Comma 3 2 2 3 8 2" xfId="37732" xr:uid="{00000000-0005-0000-0000-000087340000}"/>
    <cellStyle name="Comma 3 2 2 3 8 2 2" xfId="39741" xr:uid="{00000000-0005-0000-0000-000088340000}"/>
    <cellStyle name="Comma 3 2 2 3 8 2 2 2" xfId="39913" xr:uid="{00000000-0005-0000-0000-000089340000}"/>
    <cellStyle name="Comma 3 2 2 3 8 2 2 3" xfId="41118" xr:uid="{00000000-0005-0000-0000-00008A340000}"/>
    <cellStyle name="Comma 3 2 2 3 8 2 3" xfId="40396" xr:uid="{00000000-0005-0000-0000-00008B340000}"/>
    <cellStyle name="Comma 3 2 2 3 8 2 4" xfId="40956" xr:uid="{00000000-0005-0000-0000-00008C340000}"/>
    <cellStyle name="Comma 3 2 2 3 8 3" xfId="38931" xr:uid="{00000000-0005-0000-0000-00008D340000}"/>
    <cellStyle name="Comma 3 2 2 3 8 3 2" xfId="40230" xr:uid="{00000000-0005-0000-0000-00008E340000}"/>
    <cellStyle name="Comma 3 2 2 3 8 3 3" xfId="41430" xr:uid="{00000000-0005-0000-0000-00008F340000}"/>
    <cellStyle name="Comma 3 2 2 3 8 4" xfId="38299" xr:uid="{00000000-0005-0000-0000-000090340000}"/>
    <cellStyle name="Comma 3 2 2 3 9" xfId="38883" xr:uid="{00000000-0005-0000-0000-000091340000}"/>
    <cellStyle name="Comma 3 2 2 3 9 2" xfId="39371" xr:uid="{00000000-0005-0000-0000-000092340000}"/>
    <cellStyle name="Comma 3 2 2 3 9 3" xfId="40704" xr:uid="{00000000-0005-0000-0000-000093340000}"/>
    <cellStyle name="Comma 3 2 2 4" xfId="497" xr:uid="{00000000-0005-0000-0000-000094340000}"/>
    <cellStyle name="Comma 3 2 2 4 2" xfId="498" xr:uid="{00000000-0005-0000-0000-000095340000}"/>
    <cellStyle name="Comma 3 2 2 4 2 2" xfId="12300" xr:uid="{00000000-0005-0000-0000-000096340000}"/>
    <cellStyle name="Comma 3 2 2 4 2 3" xfId="8650" xr:uid="{00000000-0005-0000-0000-000097340000}"/>
    <cellStyle name="Comma 3 2 2 4 2 4" xfId="50974" xr:uid="{00000000-0005-0000-0000-000098340000}"/>
    <cellStyle name="Comma 3 2 2 4 3" xfId="8649" xr:uid="{00000000-0005-0000-0000-000099340000}"/>
    <cellStyle name="Comma 3 2 2 4 4" xfId="36687" xr:uid="{00000000-0005-0000-0000-00009A340000}"/>
    <cellStyle name="Comma 3 2 2 4 5" xfId="2153" xr:uid="{00000000-0005-0000-0000-00009B340000}"/>
    <cellStyle name="Comma 3 2 2 5" xfId="499" xr:uid="{00000000-0005-0000-0000-00009C340000}"/>
    <cellStyle name="Comma 3 2 2 5 2" xfId="8652" xr:uid="{00000000-0005-0000-0000-00009D340000}"/>
    <cellStyle name="Comma 3 2 2 5 2 2" xfId="12301" xr:uid="{00000000-0005-0000-0000-00009E340000}"/>
    <cellStyle name="Comma 3 2 2 5 3" xfId="36684" xr:uid="{00000000-0005-0000-0000-00009F340000}"/>
    <cellStyle name="Comma 3 2 2 5 4" xfId="8651" xr:uid="{00000000-0005-0000-0000-0000A0340000}"/>
    <cellStyle name="Comma 3 2 2 5 5" xfId="50975" xr:uid="{00000000-0005-0000-0000-0000A1340000}"/>
    <cellStyle name="Comma 3 2 2 6" xfId="500" xr:uid="{00000000-0005-0000-0000-0000A2340000}"/>
    <cellStyle name="Comma 3 2 2 6 10" xfId="38298" xr:uid="{00000000-0005-0000-0000-0000A3340000}"/>
    <cellStyle name="Comma 3 2 2 6 11" xfId="43656" xr:uid="{00000000-0005-0000-0000-0000A4340000}"/>
    <cellStyle name="Comma 3 2 2 6 12" xfId="36586" xr:uid="{00000000-0005-0000-0000-0000A5340000}"/>
    <cellStyle name="Comma 3 2 2 6 13" xfId="8653" xr:uid="{00000000-0005-0000-0000-0000A6340000}"/>
    <cellStyle name="Comma 3 2 2 6 14" xfId="50976" xr:uid="{00000000-0005-0000-0000-0000A7340000}"/>
    <cellStyle name="Comma 3 2 2 6 2" xfId="8654" xr:uid="{00000000-0005-0000-0000-0000A8340000}"/>
    <cellStyle name="Comma 3 2 2 6 2 10" xfId="38297" xr:uid="{00000000-0005-0000-0000-0000A9340000}"/>
    <cellStyle name="Comma 3 2 2 6 2 11" xfId="36703" xr:uid="{00000000-0005-0000-0000-0000AA340000}"/>
    <cellStyle name="Comma 3 2 2 6 2 2" xfId="12302" xr:uid="{00000000-0005-0000-0000-0000AB340000}"/>
    <cellStyle name="Comma 3 2 2 6 2 2 2" xfId="37052" xr:uid="{00000000-0005-0000-0000-0000AC340000}"/>
    <cellStyle name="Comma 3 2 2 6 2 2 2 2" xfId="37867" xr:uid="{00000000-0005-0000-0000-0000AD340000}"/>
    <cellStyle name="Comma 3 2 2 6 2 2 2 2 2" xfId="37887" xr:uid="{00000000-0005-0000-0000-0000AE340000}"/>
    <cellStyle name="Comma 3 2 2 6 2 2 2 2 2 2" xfId="40047" xr:uid="{00000000-0005-0000-0000-0000AF340000}"/>
    <cellStyle name="Comma 3 2 2 6 2 2 2 2 2 2 2" xfId="40067" xr:uid="{00000000-0005-0000-0000-0000B0340000}"/>
    <cellStyle name="Comma 3 2 2 6 2 2 2 2 2 2 3" xfId="41272" xr:uid="{00000000-0005-0000-0000-0000B1340000}"/>
    <cellStyle name="Comma 3 2 2 6 2 2 2 2 2 3" xfId="40550" xr:uid="{00000000-0005-0000-0000-0000B2340000}"/>
    <cellStyle name="Comma 3 2 2 6 2 2 2 2 2 4" xfId="41252" xr:uid="{00000000-0005-0000-0000-0000B3340000}"/>
    <cellStyle name="Comma 3 2 2 6 2 2 2 2 3" xfId="38937" xr:uid="{00000000-0005-0000-0000-0000B4340000}"/>
    <cellStyle name="Comma 3 2 2 6 2 2 2 2 3 2" xfId="40530" xr:uid="{00000000-0005-0000-0000-0000B5340000}"/>
    <cellStyle name="Comma 3 2 2 6 2 2 2 2 3 3" xfId="41613" xr:uid="{00000000-0005-0000-0000-0000B6340000}"/>
    <cellStyle name="Comma 3 2 2 6 2 2 2 2 4" xfId="38294" xr:uid="{00000000-0005-0000-0000-0000B7340000}"/>
    <cellStyle name="Comma 3 2 2 6 2 2 2 3" xfId="38069" xr:uid="{00000000-0005-0000-0000-0000B8340000}"/>
    <cellStyle name="Comma 3 2 2 6 2 2 2 4" xfId="38936" xr:uid="{00000000-0005-0000-0000-0000B9340000}"/>
    <cellStyle name="Comma 3 2 2 6 2 2 2 4 2" xfId="39616" xr:uid="{00000000-0005-0000-0000-0000BA340000}"/>
    <cellStyle name="Comma 3 2 2 6 2 2 2 4 3" xfId="40861" xr:uid="{00000000-0005-0000-0000-0000BB340000}"/>
    <cellStyle name="Comma 3 2 2 6 2 2 2 5" xfId="39562" xr:uid="{00000000-0005-0000-0000-0000BC340000}"/>
    <cellStyle name="Comma 3 2 2 6 2 2 2 6" xfId="38295" xr:uid="{00000000-0005-0000-0000-0000BD340000}"/>
    <cellStyle name="Comma 3 2 2 6 2 2 3" xfId="37201" xr:uid="{00000000-0005-0000-0000-0000BE340000}"/>
    <cellStyle name="Comma 3 2 2 6 2 2 4" xfId="37450" xr:uid="{00000000-0005-0000-0000-0000BF340000}"/>
    <cellStyle name="Comma 3 2 2 6 2 2 5" xfId="37416" xr:uid="{00000000-0005-0000-0000-0000C0340000}"/>
    <cellStyle name="Comma 3 2 2 6 2 2 5 2" xfId="38049" xr:uid="{00000000-0005-0000-0000-0000C1340000}"/>
    <cellStyle name="Comma 3 2 2 6 2 2 5 2 2" xfId="39729" xr:uid="{00000000-0005-0000-0000-0000C2340000}"/>
    <cellStyle name="Comma 3 2 2 6 2 2 5 2 2 2" xfId="40177" xr:uid="{00000000-0005-0000-0000-0000C3340000}"/>
    <cellStyle name="Comma 3 2 2 6 2 2 5 2 2 3" xfId="41382" xr:uid="{00000000-0005-0000-0000-0000C4340000}"/>
    <cellStyle name="Comma 3 2 2 6 2 2 5 2 3" xfId="40660" xr:uid="{00000000-0005-0000-0000-0000C5340000}"/>
    <cellStyle name="Comma 3 2 2 6 2 2 5 2 4" xfId="40944" xr:uid="{00000000-0005-0000-0000-0000C6340000}"/>
    <cellStyle name="Comma 3 2 2 6 2 2 5 3" xfId="38939" xr:uid="{00000000-0005-0000-0000-0000C7340000}"/>
    <cellStyle name="Comma 3 2 2 6 2 2 5 3 2" xfId="40218" xr:uid="{00000000-0005-0000-0000-0000C8340000}"/>
    <cellStyle name="Comma 3 2 2 6 2 2 5 3 3" xfId="41418" xr:uid="{00000000-0005-0000-0000-0000C9340000}"/>
    <cellStyle name="Comma 3 2 2 6 2 2 5 4" xfId="38293" xr:uid="{00000000-0005-0000-0000-0000CA340000}"/>
    <cellStyle name="Comma 3 2 2 6 2 2 6" xfId="38935" xr:uid="{00000000-0005-0000-0000-0000CB340000}"/>
    <cellStyle name="Comma 3 2 2 6 2 2 6 2" xfId="39596" xr:uid="{00000000-0005-0000-0000-0000CC340000}"/>
    <cellStyle name="Comma 3 2 2 6 2 2 6 3" xfId="40841" xr:uid="{00000000-0005-0000-0000-0000CD340000}"/>
    <cellStyle name="Comma 3 2 2 6 2 2 7" xfId="39241" xr:uid="{00000000-0005-0000-0000-0000CE340000}"/>
    <cellStyle name="Comma 3 2 2 6 2 2 8" xfId="38296" xr:uid="{00000000-0005-0000-0000-0000CF340000}"/>
    <cellStyle name="Comma 3 2 2 6 2 2 9" xfId="37026" xr:uid="{00000000-0005-0000-0000-0000D0340000}"/>
    <cellStyle name="Comma 3 2 2 6 2 3" xfId="37104" xr:uid="{00000000-0005-0000-0000-0000D1340000}"/>
    <cellStyle name="Comma 3 2 2 6 2 4" xfId="37139" xr:uid="{00000000-0005-0000-0000-0000D2340000}"/>
    <cellStyle name="Comma 3 2 2 6 2 5" xfId="37182" xr:uid="{00000000-0005-0000-0000-0000D3340000}"/>
    <cellStyle name="Comma 3 2 2 6 2 5 2" xfId="37751" xr:uid="{00000000-0005-0000-0000-0000D4340000}"/>
    <cellStyle name="Comma 3 2 2 6 2 5 2 2" xfId="37936" xr:uid="{00000000-0005-0000-0000-0000D5340000}"/>
    <cellStyle name="Comma 3 2 2 6 2 5 2 2 2" xfId="39932" xr:uid="{00000000-0005-0000-0000-0000D6340000}"/>
    <cellStyle name="Comma 3 2 2 6 2 5 2 2 2 2" xfId="40116" xr:uid="{00000000-0005-0000-0000-0000D7340000}"/>
    <cellStyle name="Comma 3 2 2 6 2 5 2 2 2 3" xfId="41321" xr:uid="{00000000-0005-0000-0000-0000D8340000}"/>
    <cellStyle name="Comma 3 2 2 6 2 5 2 2 3" xfId="40599" xr:uid="{00000000-0005-0000-0000-0000D9340000}"/>
    <cellStyle name="Comma 3 2 2 6 2 5 2 2 4" xfId="41137" xr:uid="{00000000-0005-0000-0000-0000DA340000}"/>
    <cellStyle name="Comma 3 2 2 6 2 5 2 3" xfId="38942" xr:uid="{00000000-0005-0000-0000-0000DB340000}"/>
    <cellStyle name="Comma 3 2 2 6 2 5 2 3 2" xfId="40415" xr:uid="{00000000-0005-0000-0000-0000DC340000}"/>
    <cellStyle name="Comma 3 2 2 6 2 5 2 3 3" xfId="41549" xr:uid="{00000000-0005-0000-0000-0000DD340000}"/>
    <cellStyle name="Comma 3 2 2 6 2 5 2 4" xfId="38291" xr:uid="{00000000-0005-0000-0000-0000DE340000}"/>
    <cellStyle name="Comma 3 2 2 6 2 5 3" xfId="38118" xr:uid="{00000000-0005-0000-0000-0000DF340000}"/>
    <cellStyle name="Comma 3 2 2 6 2 5 4" xfId="38941" xr:uid="{00000000-0005-0000-0000-0000E0340000}"/>
    <cellStyle name="Comma 3 2 2 6 2 5 4 2" xfId="39665" xr:uid="{00000000-0005-0000-0000-0000E1340000}"/>
    <cellStyle name="Comma 3 2 2 6 2 5 4 3" xfId="40910" xr:uid="{00000000-0005-0000-0000-0000E2340000}"/>
    <cellStyle name="Comma 3 2 2 6 2 5 5" xfId="39339" xr:uid="{00000000-0005-0000-0000-0000E3340000}"/>
    <cellStyle name="Comma 3 2 2 6 2 5 6" xfId="38292" xr:uid="{00000000-0005-0000-0000-0000E4340000}"/>
    <cellStyle name="Comma 3 2 2 6 2 6" xfId="37449" xr:uid="{00000000-0005-0000-0000-0000E5340000}"/>
    <cellStyle name="Comma 3 2 2 6 2 7" xfId="37418" xr:uid="{00000000-0005-0000-0000-0000E6340000}"/>
    <cellStyle name="Comma 3 2 2 6 2 7 2" xfId="37672" xr:uid="{00000000-0005-0000-0000-0000E7340000}"/>
    <cellStyle name="Comma 3 2 2 6 2 7 2 2" xfId="39730" xr:uid="{00000000-0005-0000-0000-0000E8340000}"/>
    <cellStyle name="Comma 3 2 2 6 2 7 2 2 2" xfId="39857" xr:uid="{00000000-0005-0000-0000-0000E9340000}"/>
    <cellStyle name="Comma 3 2 2 6 2 7 2 2 3" xfId="41062" xr:uid="{00000000-0005-0000-0000-0000EA340000}"/>
    <cellStyle name="Comma 3 2 2 6 2 7 2 3" xfId="40340" xr:uid="{00000000-0005-0000-0000-0000EB340000}"/>
    <cellStyle name="Comma 3 2 2 6 2 7 2 4" xfId="40945" xr:uid="{00000000-0005-0000-0000-0000EC340000}"/>
    <cellStyle name="Comma 3 2 2 6 2 7 3" xfId="38945" xr:uid="{00000000-0005-0000-0000-0000ED340000}"/>
    <cellStyle name="Comma 3 2 2 6 2 7 3 2" xfId="40219" xr:uid="{00000000-0005-0000-0000-0000EE340000}"/>
    <cellStyle name="Comma 3 2 2 6 2 7 3 3" xfId="41419" xr:uid="{00000000-0005-0000-0000-0000EF340000}"/>
    <cellStyle name="Comma 3 2 2 6 2 7 4" xfId="38290" xr:uid="{00000000-0005-0000-0000-0000F0340000}"/>
    <cellStyle name="Comma 3 2 2 6 2 8" xfId="38934" xr:uid="{00000000-0005-0000-0000-0000F1340000}"/>
    <cellStyle name="Comma 3 2 2 6 2 8 2" xfId="39424" xr:uid="{00000000-0005-0000-0000-0000F2340000}"/>
    <cellStyle name="Comma 3 2 2 6 2 8 3" xfId="40728" xr:uid="{00000000-0005-0000-0000-0000F3340000}"/>
    <cellStyle name="Comma 3 2 2 6 2 9" xfId="39287" xr:uid="{00000000-0005-0000-0000-0000F4340000}"/>
    <cellStyle name="Comma 3 2 2 6 3" xfId="36838" xr:uid="{00000000-0005-0000-0000-0000F5340000}"/>
    <cellStyle name="Comma 3 2 2 6 3 2" xfId="37078" xr:uid="{00000000-0005-0000-0000-0000F6340000}"/>
    <cellStyle name="Comma 3 2 2 6 3 2 2" xfId="37803" xr:uid="{00000000-0005-0000-0000-0000F7340000}"/>
    <cellStyle name="Comma 3 2 2 6 3 2 2 2" xfId="37911" xr:uid="{00000000-0005-0000-0000-0000F8340000}"/>
    <cellStyle name="Comma 3 2 2 6 3 2 2 2 2" xfId="39984" xr:uid="{00000000-0005-0000-0000-0000F9340000}"/>
    <cellStyle name="Comma 3 2 2 6 3 2 2 2 2 2" xfId="40091" xr:uid="{00000000-0005-0000-0000-0000FA340000}"/>
    <cellStyle name="Comma 3 2 2 6 3 2 2 2 2 3" xfId="41296" xr:uid="{00000000-0005-0000-0000-0000FB340000}"/>
    <cellStyle name="Comma 3 2 2 6 3 2 2 2 3" xfId="40574" xr:uid="{00000000-0005-0000-0000-0000FC340000}"/>
    <cellStyle name="Comma 3 2 2 6 3 2 2 2 4" xfId="41189" xr:uid="{00000000-0005-0000-0000-0000FD340000}"/>
    <cellStyle name="Comma 3 2 2 6 3 2 2 3" xfId="38948" xr:uid="{00000000-0005-0000-0000-0000FE340000}"/>
    <cellStyle name="Comma 3 2 2 6 3 2 2 3 2" xfId="40467" xr:uid="{00000000-0005-0000-0000-0000FF340000}"/>
    <cellStyle name="Comma 3 2 2 6 3 2 2 3 3" xfId="41600" xr:uid="{00000000-0005-0000-0000-000000350000}"/>
    <cellStyle name="Comma 3 2 2 6 3 2 2 4" xfId="38287" xr:uid="{00000000-0005-0000-0000-000001350000}"/>
    <cellStyle name="Comma 3 2 2 6 3 2 3" xfId="38093" xr:uid="{00000000-0005-0000-0000-000002350000}"/>
    <cellStyle name="Comma 3 2 2 6 3 2 4" xfId="38947" xr:uid="{00000000-0005-0000-0000-000003350000}"/>
    <cellStyle name="Comma 3 2 2 6 3 2 4 2" xfId="39640" xr:uid="{00000000-0005-0000-0000-000004350000}"/>
    <cellStyle name="Comma 3 2 2 6 3 2 4 3" xfId="40885" xr:uid="{00000000-0005-0000-0000-000005350000}"/>
    <cellStyle name="Comma 3 2 2 6 3 2 5" xfId="39450" xr:uid="{00000000-0005-0000-0000-000006350000}"/>
    <cellStyle name="Comma 3 2 2 6 3 2 6" xfId="38288" xr:uid="{00000000-0005-0000-0000-000007350000}"/>
    <cellStyle name="Comma 3 2 2 6 3 3" xfId="37225" xr:uid="{00000000-0005-0000-0000-000008350000}"/>
    <cellStyle name="Comma 3 2 2 6 3 4" xfId="37452" xr:uid="{00000000-0005-0000-0000-000009350000}"/>
    <cellStyle name="Comma 3 2 2 6 3 5" xfId="37406" xr:uid="{00000000-0005-0000-0000-00000A350000}"/>
    <cellStyle name="Comma 3 2 2 6 3 5 2" xfId="37985" xr:uid="{00000000-0005-0000-0000-00000B350000}"/>
    <cellStyle name="Comma 3 2 2 6 3 5 2 2" xfId="39728" xr:uid="{00000000-0005-0000-0000-00000C350000}"/>
    <cellStyle name="Comma 3 2 2 6 3 5 2 2 2" xfId="40164" xr:uid="{00000000-0005-0000-0000-00000D350000}"/>
    <cellStyle name="Comma 3 2 2 6 3 5 2 2 3" xfId="41369" xr:uid="{00000000-0005-0000-0000-00000E350000}"/>
    <cellStyle name="Comma 3 2 2 6 3 5 2 3" xfId="40647" xr:uid="{00000000-0005-0000-0000-00000F350000}"/>
    <cellStyle name="Comma 3 2 2 6 3 5 2 4" xfId="40943" xr:uid="{00000000-0005-0000-0000-000010350000}"/>
    <cellStyle name="Comma 3 2 2 6 3 5 3" xfId="38950" xr:uid="{00000000-0005-0000-0000-000011350000}"/>
    <cellStyle name="Comma 3 2 2 6 3 5 3 2" xfId="40217" xr:uid="{00000000-0005-0000-0000-000012350000}"/>
    <cellStyle name="Comma 3 2 2 6 3 5 3 3" xfId="41417" xr:uid="{00000000-0005-0000-0000-000013350000}"/>
    <cellStyle name="Comma 3 2 2 6 3 5 4" xfId="38286" xr:uid="{00000000-0005-0000-0000-000014350000}"/>
    <cellStyle name="Comma 3 2 2 6 3 6" xfId="38946" xr:uid="{00000000-0005-0000-0000-000015350000}"/>
    <cellStyle name="Comma 3 2 2 6 3 6 2" xfId="39505" xr:uid="{00000000-0005-0000-0000-000016350000}"/>
    <cellStyle name="Comma 3 2 2 6 3 6 3" xfId="40779" xr:uid="{00000000-0005-0000-0000-000017350000}"/>
    <cellStyle name="Comma 3 2 2 6 3 7" xfId="39701" xr:uid="{00000000-0005-0000-0000-000018350000}"/>
    <cellStyle name="Comma 3 2 2 6 3 8" xfId="38289" xr:uid="{00000000-0005-0000-0000-000019350000}"/>
    <cellStyle name="Comma 3 2 2 6 4" xfId="37087" xr:uid="{00000000-0005-0000-0000-00001A350000}"/>
    <cellStyle name="Comma 3 2 2 6 5" xfId="36851" xr:uid="{00000000-0005-0000-0000-00001B350000}"/>
    <cellStyle name="Comma 3 2 2 6 5 2" xfId="37725" xr:uid="{00000000-0005-0000-0000-00001C350000}"/>
    <cellStyle name="Comma 3 2 2 6 5 2 2" xfId="37812" xr:uid="{00000000-0005-0000-0000-00001D350000}"/>
    <cellStyle name="Comma 3 2 2 6 5 2 2 2" xfId="39906" xr:uid="{00000000-0005-0000-0000-00001E350000}"/>
    <cellStyle name="Comma 3 2 2 6 5 2 2 2 2" xfId="39993" xr:uid="{00000000-0005-0000-0000-00001F350000}"/>
    <cellStyle name="Comma 3 2 2 6 5 2 2 2 3" xfId="41198" xr:uid="{00000000-0005-0000-0000-000020350000}"/>
    <cellStyle name="Comma 3 2 2 6 5 2 2 3" xfId="40476" xr:uid="{00000000-0005-0000-0000-000021350000}"/>
    <cellStyle name="Comma 3 2 2 6 5 2 2 4" xfId="41111" xr:uid="{00000000-0005-0000-0000-000022350000}"/>
    <cellStyle name="Comma 3 2 2 6 5 2 3" xfId="38953" xr:uid="{00000000-0005-0000-0000-000023350000}"/>
    <cellStyle name="Comma 3 2 2 6 5 2 3 2" xfId="40389" xr:uid="{00000000-0005-0000-0000-000024350000}"/>
    <cellStyle name="Comma 3 2 2 6 5 2 3 3" xfId="41530" xr:uid="{00000000-0005-0000-0000-000025350000}"/>
    <cellStyle name="Comma 3 2 2 6 5 2 4" xfId="38284" xr:uid="{00000000-0005-0000-0000-000026350000}"/>
    <cellStyle name="Comma 3 2 2 6 5 3" xfId="37994" xr:uid="{00000000-0005-0000-0000-000027350000}"/>
    <cellStyle name="Comma 3 2 2 6 5 4" xfId="38952" xr:uid="{00000000-0005-0000-0000-000028350000}"/>
    <cellStyle name="Comma 3 2 2 6 5 4 2" xfId="39514" xr:uid="{00000000-0005-0000-0000-000029350000}"/>
    <cellStyle name="Comma 3 2 2 6 5 4 3" xfId="40788" xr:uid="{00000000-0005-0000-0000-00002A350000}"/>
    <cellStyle name="Comma 3 2 2 6 5 5" xfId="39700" xr:uid="{00000000-0005-0000-0000-00002B350000}"/>
    <cellStyle name="Comma 3 2 2 6 5 6" xfId="38285" xr:uid="{00000000-0005-0000-0000-00002C350000}"/>
    <cellStyle name="Comma 3 2 2 6 6" xfId="37448" xr:uid="{00000000-0005-0000-0000-00002D350000}"/>
    <cellStyle name="Comma 3 2 2 6 7" xfId="37419" xr:uid="{00000000-0005-0000-0000-00002E350000}"/>
    <cellStyle name="Comma 3 2 2 6 7 2" xfId="37733" xr:uid="{00000000-0005-0000-0000-00002F350000}"/>
    <cellStyle name="Comma 3 2 2 6 7 2 2" xfId="39731" xr:uid="{00000000-0005-0000-0000-000030350000}"/>
    <cellStyle name="Comma 3 2 2 6 7 2 2 2" xfId="39914" xr:uid="{00000000-0005-0000-0000-000031350000}"/>
    <cellStyle name="Comma 3 2 2 6 7 2 2 3" xfId="41119" xr:uid="{00000000-0005-0000-0000-000032350000}"/>
    <cellStyle name="Comma 3 2 2 6 7 2 3" xfId="40397" xr:uid="{00000000-0005-0000-0000-000033350000}"/>
    <cellStyle name="Comma 3 2 2 6 7 2 4" xfId="40946" xr:uid="{00000000-0005-0000-0000-000034350000}"/>
    <cellStyle name="Comma 3 2 2 6 7 3" xfId="38955" xr:uid="{00000000-0005-0000-0000-000035350000}"/>
    <cellStyle name="Comma 3 2 2 6 7 3 2" xfId="40220" xr:uid="{00000000-0005-0000-0000-000036350000}"/>
    <cellStyle name="Comma 3 2 2 6 7 3 3" xfId="41420" xr:uid="{00000000-0005-0000-0000-000037350000}"/>
    <cellStyle name="Comma 3 2 2 6 7 4" xfId="38283" xr:uid="{00000000-0005-0000-0000-000038350000}"/>
    <cellStyle name="Comma 3 2 2 6 8" xfId="38933" xr:uid="{00000000-0005-0000-0000-000039350000}"/>
    <cellStyle name="Comma 3 2 2 6 8 2" xfId="39376" xr:uid="{00000000-0005-0000-0000-00003A350000}"/>
    <cellStyle name="Comma 3 2 2 6 8 3" xfId="40709" xr:uid="{00000000-0005-0000-0000-00003B350000}"/>
    <cellStyle name="Comma 3 2 2 6 9" xfId="39307" xr:uid="{00000000-0005-0000-0000-00003C350000}"/>
    <cellStyle name="Comma 3 2 2 7" xfId="8655" xr:uid="{00000000-0005-0000-0000-00003D350000}"/>
    <cellStyle name="Comma 3 2 2 7 2" xfId="8656" xr:uid="{00000000-0005-0000-0000-00003E350000}"/>
    <cellStyle name="Comma 3 2 2 7 2 2" xfId="12303" xr:uid="{00000000-0005-0000-0000-00003F350000}"/>
    <cellStyle name="Comma 3 2 2 7 2 2 2" xfId="37855" xr:uid="{00000000-0005-0000-0000-000040350000}"/>
    <cellStyle name="Comma 3 2 2 7 2 2 2 2" xfId="39975" xr:uid="{00000000-0005-0000-0000-000041350000}"/>
    <cellStyle name="Comma 3 2 2 7 2 2 2 2 2" xfId="40035" xr:uid="{00000000-0005-0000-0000-000042350000}"/>
    <cellStyle name="Comma 3 2 2 7 2 2 2 2 3" xfId="41240" xr:uid="{00000000-0005-0000-0000-000043350000}"/>
    <cellStyle name="Comma 3 2 2 7 2 2 2 3" xfId="40518" xr:uid="{00000000-0005-0000-0000-000044350000}"/>
    <cellStyle name="Comma 3 2 2 7 2 2 2 4" xfId="41180" xr:uid="{00000000-0005-0000-0000-000045350000}"/>
    <cellStyle name="Comma 3 2 2 7 2 2 3" xfId="38958" xr:uid="{00000000-0005-0000-0000-000046350000}"/>
    <cellStyle name="Comma 3 2 2 7 2 2 3 2" xfId="40458" xr:uid="{00000000-0005-0000-0000-000047350000}"/>
    <cellStyle name="Comma 3 2 2 7 2 2 3 3" xfId="41591" xr:uid="{00000000-0005-0000-0000-000048350000}"/>
    <cellStyle name="Comma 3 2 2 7 2 2 4" xfId="38280" xr:uid="{00000000-0005-0000-0000-000049350000}"/>
    <cellStyle name="Comma 3 2 2 7 2 2 5" xfId="37794" xr:uid="{00000000-0005-0000-0000-00004A350000}"/>
    <cellStyle name="Comma 3 2 2 7 2 3" xfId="38037" xr:uid="{00000000-0005-0000-0000-00004B350000}"/>
    <cellStyle name="Comma 3 2 2 7 2 4" xfId="38957" xr:uid="{00000000-0005-0000-0000-00004C350000}"/>
    <cellStyle name="Comma 3 2 2 7 2 4 2" xfId="39583" xr:uid="{00000000-0005-0000-0000-00004D350000}"/>
    <cellStyle name="Comma 3 2 2 7 2 4 3" xfId="40829" xr:uid="{00000000-0005-0000-0000-00004E350000}"/>
    <cellStyle name="Comma 3 2 2 7 2 5" xfId="39247" xr:uid="{00000000-0005-0000-0000-00004F350000}"/>
    <cellStyle name="Comma 3 2 2 7 2 6" xfId="38281" xr:uid="{00000000-0005-0000-0000-000050350000}"/>
    <cellStyle name="Comma 3 2 2 7 2 7" xfId="36993" xr:uid="{00000000-0005-0000-0000-000051350000}"/>
    <cellStyle name="Comma 3 2 2 7 3" xfId="37170" xr:uid="{00000000-0005-0000-0000-000052350000}"/>
    <cellStyle name="Comma 3 2 2 7 4" xfId="37453" xr:uid="{00000000-0005-0000-0000-000053350000}"/>
    <cellStyle name="Comma 3 2 2 7 5" xfId="37405" xr:uid="{00000000-0005-0000-0000-000054350000}"/>
    <cellStyle name="Comma 3 2 2 7 5 2" xfId="37976" xr:uid="{00000000-0005-0000-0000-000055350000}"/>
    <cellStyle name="Comma 3 2 2 7 5 2 2" xfId="39727" xr:uid="{00000000-0005-0000-0000-000056350000}"/>
    <cellStyle name="Comma 3 2 2 7 5 2 2 2" xfId="40155" xr:uid="{00000000-0005-0000-0000-000057350000}"/>
    <cellStyle name="Comma 3 2 2 7 5 2 2 3" xfId="41360" xr:uid="{00000000-0005-0000-0000-000058350000}"/>
    <cellStyle name="Comma 3 2 2 7 5 2 3" xfId="40638" xr:uid="{00000000-0005-0000-0000-000059350000}"/>
    <cellStyle name="Comma 3 2 2 7 5 2 4" xfId="40942" xr:uid="{00000000-0005-0000-0000-00005A350000}"/>
    <cellStyle name="Comma 3 2 2 7 5 3" xfId="38960" xr:uid="{00000000-0005-0000-0000-00005B350000}"/>
    <cellStyle name="Comma 3 2 2 7 5 3 2" xfId="40216" xr:uid="{00000000-0005-0000-0000-00005C350000}"/>
    <cellStyle name="Comma 3 2 2 7 5 3 3" xfId="41416" xr:uid="{00000000-0005-0000-0000-00005D350000}"/>
    <cellStyle name="Comma 3 2 2 7 5 4" xfId="38279" xr:uid="{00000000-0005-0000-0000-00005E350000}"/>
    <cellStyle name="Comma 3 2 2 7 6" xfId="38956" xr:uid="{00000000-0005-0000-0000-00005F350000}"/>
    <cellStyle name="Comma 3 2 2 7 6 2" xfId="39496" xr:uid="{00000000-0005-0000-0000-000060350000}"/>
    <cellStyle name="Comma 3 2 2 7 6 3" xfId="40770" xr:uid="{00000000-0005-0000-0000-000061350000}"/>
    <cellStyle name="Comma 3 2 2 7 7" xfId="39468" xr:uid="{00000000-0005-0000-0000-000062350000}"/>
    <cellStyle name="Comma 3 2 2 7 8" xfId="38282" xr:uid="{00000000-0005-0000-0000-000063350000}"/>
    <cellStyle name="Comma 3 2 2 7 9" xfId="36829" xr:uid="{00000000-0005-0000-0000-000064350000}"/>
    <cellStyle name="Comma 3 2 2 8" xfId="8657" xr:uid="{00000000-0005-0000-0000-000065350000}"/>
    <cellStyle name="Comma 3 2 2 8 2" xfId="8658" xr:uid="{00000000-0005-0000-0000-000066350000}"/>
    <cellStyle name="Comma 3 2 2 8 2 2" xfId="12305" xr:uid="{00000000-0005-0000-0000-000067350000}"/>
    <cellStyle name="Comma 3 2 2 8 3" xfId="12304" xr:uid="{00000000-0005-0000-0000-000068350000}"/>
    <cellStyle name="Comma 3 2 2 8 4" xfId="36996" xr:uid="{00000000-0005-0000-0000-000069350000}"/>
    <cellStyle name="Comma 3 2 2 9" xfId="8659" xr:uid="{00000000-0005-0000-0000-00006A350000}"/>
    <cellStyle name="Comma 3 2 2 9 2" xfId="12306" xr:uid="{00000000-0005-0000-0000-00006B350000}"/>
    <cellStyle name="Comma 3 2 2 9 3" xfId="36990" xr:uid="{00000000-0005-0000-0000-00006C350000}"/>
    <cellStyle name="Comma 3 2 3" xfId="501" xr:uid="{00000000-0005-0000-0000-00006D350000}"/>
    <cellStyle name="Comma 3 2 3 10" xfId="39313" xr:uid="{00000000-0005-0000-0000-00006E350000}"/>
    <cellStyle name="Comma 3 2 3 11" xfId="38278" xr:uid="{00000000-0005-0000-0000-00006F350000}"/>
    <cellStyle name="Comma 3 2 3 12" xfId="43657" xr:uid="{00000000-0005-0000-0000-000070350000}"/>
    <cellStyle name="Comma 3 2 3 13" xfId="49017" xr:uid="{00000000-0005-0000-0000-000071350000}"/>
    <cellStyle name="Comma 3 2 3 14" xfId="36574" xr:uid="{00000000-0005-0000-0000-000072350000}"/>
    <cellStyle name="Comma 3 2 3 15" xfId="5040" xr:uid="{00000000-0005-0000-0000-000073350000}"/>
    <cellStyle name="Comma 3 2 3 2" xfId="502" xr:uid="{00000000-0005-0000-0000-000074350000}"/>
    <cellStyle name="Comma 3 2 3 2 10" xfId="39296" xr:uid="{00000000-0005-0000-0000-000075350000}"/>
    <cellStyle name="Comma 3 2 3 2 11" xfId="38277" xr:uid="{00000000-0005-0000-0000-000076350000}"/>
    <cellStyle name="Comma 3 2 3 2 12" xfId="43658" xr:uid="{00000000-0005-0000-0000-000077350000}"/>
    <cellStyle name="Comma 3 2 3 2 13" xfId="36680" xr:uid="{00000000-0005-0000-0000-000078350000}"/>
    <cellStyle name="Comma 3 2 3 2 14" xfId="8661" xr:uid="{00000000-0005-0000-0000-000079350000}"/>
    <cellStyle name="Comma 3 2 3 2 2" xfId="503" xr:uid="{00000000-0005-0000-0000-00007A350000}"/>
    <cellStyle name="Comma 3 2 3 2 2 10" xfId="38276" xr:uid="{00000000-0005-0000-0000-00007B350000}"/>
    <cellStyle name="Comma 3 2 3 2 2 11" xfId="43659" xr:uid="{00000000-0005-0000-0000-00007C350000}"/>
    <cellStyle name="Comma 3 2 3 2 2 12" xfId="36716" xr:uid="{00000000-0005-0000-0000-00007D350000}"/>
    <cellStyle name="Comma 3 2 3 2 2 13" xfId="12307" xr:uid="{00000000-0005-0000-0000-00007E350000}"/>
    <cellStyle name="Comma 3 2 3 2 2 14" xfId="50977" xr:uid="{00000000-0005-0000-0000-00007F350000}"/>
    <cellStyle name="Comma 3 2 3 2 2 2" xfId="36724" xr:uid="{00000000-0005-0000-0000-000080350000}"/>
    <cellStyle name="Comma 3 2 3 2 2 2 10" xfId="38275" xr:uid="{00000000-0005-0000-0000-000081350000}"/>
    <cellStyle name="Comma 3 2 3 2 2 2 2" xfId="37063" xr:uid="{00000000-0005-0000-0000-000082350000}"/>
    <cellStyle name="Comma 3 2 3 2 2 2 2 2" xfId="37071" xr:uid="{00000000-0005-0000-0000-000083350000}"/>
    <cellStyle name="Comma 3 2 3 2 2 2 2 2 2" xfId="37898" xr:uid="{00000000-0005-0000-0000-000084350000}"/>
    <cellStyle name="Comma 3 2 3 2 2 2 2 2 2 2" xfId="37906" xr:uid="{00000000-0005-0000-0000-000085350000}"/>
    <cellStyle name="Comma 3 2 3 2 2 2 2 2 2 2 2" xfId="40078" xr:uid="{00000000-0005-0000-0000-000086350000}"/>
    <cellStyle name="Comma 3 2 3 2 2 2 2 2 2 2 2 2" xfId="40086" xr:uid="{00000000-0005-0000-0000-000087350000}"/>
    <cellStyle name="Comma 3 2 3 2 2 2 2 2 2 2 2 3" xfId="41291" xr:uid="{00000000-0005-0000-0000-000088350000}"/>
    <cellStyle name="Comma 3 2 3 2 2 2 2 2 2 2 3" xfId="40569" xr:uid="{00000000-0005-0000-0000-000089350000}"/>
    <cellStyle name="Comma 3 2 3 2 2 2 2 2 2 2 4" xfId="41283" xr:uid="{00000000-0005-0000-0000-00008A350000}"/>
    <cellStyle name="Comma 3 2 3 2 2 2 2 2 2 3" xfId="38967" xr:uid="{00000000-0005-0000-0000-00008B350000}"/>
    <cellStyle name="Comma 3 2 3 2 2 2 2 2 2 3 2" xfId="40561" xr:uid="{00000000-0005-0000-0000-00008C350000}"/>
    <cellStyle name="Comma 3 2 3 2 2 2 2 2 2 3 3" xfId="41624" xr:uid="{00000000-0005-0000-0000-00008D350000}"/>
    <cellStyle name="Comma 3 2 3 2 2 2 2 2 2 4" xfId="38272" xr:uid="{00000000-0005-0000-0000-00008E350000}"/>
    <cellStyle name="Comma 3 2 3 2 2 2 2 2 3" xfId="38088" xr:uid="{00000000-0005-0000-0000-00008F350000}"/>
    <cellStyle name="Comma 3 2 3 2 2 2 2 2 4" xfId="38966" xr:uid="{00000000-0005-0000-0000-000090350000}"/>
    <cellStyle name="Comma 3 2 3 2 2 2 2 2 4 2" xfId="39635" xr:uid="{00000000-0005-0000-0000-000091350000}"/>
    <cellStyle name="Comma 3 2 3 2 2 2 2 2 4 3" xfId="40880" xr:uid="{00000000-0005-0000-0000-000092350000}"/>
    <cellStyle name="Comma 3 2 3 2 2 2 2 2 5" xfId="39566" xr:uid="{00000000-0005-0000-0000-000093350000}"/>
    <cellStyle name="Comma 3 2 3 2 2 2 2 2 6" xfId="38273" xr:uid="{00000000-0005-0000-0000-000094350000}"/>
    <cellStyle name="Comma 3 2 3 2 2 2 2 3" xfId="37220" xr:uid="{00000000-0005-0000-0000-000095350000}"/>
    <cellStyle name="Comma 3 2 3 2 2 2 2 4" xfId="37459" xr:uid="{00000000-0005-0000-0000-000096350000}"/>
    <cellStyle name="Comma 3 2 3 2 2 2 2 5" xfId="37399" xr:uid="{00000000-0005-0000-0000-000097350000}"/>
    <cellStyle name="Comma 3 2 3 2 2 2 2 5 2" xfId="38080" xr:uid="{00000000-0005-0000-0000-000098350000}"/>
    <cellStyle name="Comma 3 2 3 2 2 2 2 5 2 2" xfId="39722" xr:uid="{00000000-0005-0000-0000-000099350000}"/>
    <cellStyle name="Comma 3 2 3 2 2 2 2 5 2 2 2" xfId="40189" xr:uid="{00000000-0005-0000-0000-00009A350000}"/>
    <cellStyle name="Comma 3 2 3 2 2 2 2 5 2 2 3" xfId="41394" xr:uid="{00000000-0005-0000-0000-00009B350000}"/>
    <cellStyle name="Comma 3 2 3 2 2 2 2 5 2 3" xfId="40672" xr:uid="{00000000-0005-0000-0000-00009C350000}"/>
    <cellStyle name="Comma 3 2 3 2 2 2 2 5 2 4" xfId="40937" xr:uid="{00000000-0005-0000-0000-00009D350000}"/>
    <cellStyle name="Comma 3 2 3 2 2 2 2 5 3" xfId="38971" xr:uid="{00000000-0005-0000-0000-00009E350000}"/>
    <cellStyle name="Comma 3 2 3 2 2 2 2 5 3 2" xfId="40211" xr:uid="{00000000-0005-0000-0000-00009F350000}"/>
    <cellStyle name="Comma 3 2 3 2 2 2 2 5 3 3" xfId="41411" xr:uid="{00000000-0005-0000-0000-0000A0350000}"/>
    <cellStyle name="Comma 3 2 3 2 2 2 2 5 4" xfId="38271" xr:uid="{00000000-0005-0000-0000-0000A1350000}"/>
    <cellStyle name="Comma 3 2 3 2 2 2 2 6" xfId="38965" xr:uid="{00000000-0005-0000-0000-0000A2350000}"/>
    <cellStyle name="Comma 3 2 3 2 2 2 2 6 2" xfId="39627" xr:uid="{00000000-0005-0000-0000-0000A3350000}"/>
    <cellStyle name="Comma 3 2 3 2 2 2 2 6 3" xfId="40872" xr:uid="{00000000-0005-0000-0000-0000A4350000}"/>
    <cellStyle name="Comma 3 2 3 2 2 2 2 7" xfId="39235" xr:uid="{00000000-0005-0000-0000-0000A5350000}"/>
    <cellStyle name="Comma 3 2 3 2 2 2 2 8" xfId="38274" xr:uid="{00000000-0005-0000-0000-0000A6350000}"/>
    <cellStyle name="Comma 3 2 3 2 2 2 3" xfId="37123" xr:uid="{00000000-0005-0000-0000-0000A7350000}"/>
    <cellStyle name="Comma 3 2 3 2 2 2 4" xfId="37158" xr:uid="{00000000-0005-0000-0000-0000A8350000}"/>
    <cellStyle name="Comma 3 2 3 2 2 2 5" xfId="37212" xr:uid="{00000000-0005-0000-0000-0000A9350000}"/>
    <cellStyle name="Comma 3 2 3 2 2 2 5 2" xfId="37770" xr:uid="{00000000-0005-0000-0000-0000AA350000}"/>
    <cellStyle name="Comma 3 2 3 2 2 2 5 2 2" xfId="37946" xr:uid="{00000000-0005-0000-0000-0000AB350000}"/>
    <cellStyle name="Comma 3 2 3 2 2 2 5 2 2 2" xfId="39951" xr:uid="{00000000-0005-0000-0000-0000AC350000}"/>
    <cellStyle name="Comma 3 2 3 2 2 2 5 2 2 2 2" xfId="40126" xr:uid="{00000000-0005-0000-0000-0000AD350000}"/>
    <cellStyle name="Comma 3 2 3 2 2 2 5 2 2 2 3" xfId="41331" xr:uid="{00000000-0005-0000-0000-0000AE350000}"/>
    <cellStyle name="Comma 3 2 3 2 2 2 5 2 2 3" xfId="40609" xr:uid="{00000000-0005-0000-0000-0000AF350000}"/>
    <cellStyle name="Comma 3 2 3 2 2 2 5 2 2 4" xfId="41156" xr:uid="{00000000-0005-0000-0000-0000B0350000}"/>
    <cellStyle name="Comma 3 2 3 2 2 2 5 2 3" xfId="38975" xr:uid="{00000000-0005-0000-0000-0000B1350000}"/>
    <cellStyle name="Comma 3 2 3 2 2 2 5 2 3 2" xfId="40434" xr:uid="{00000000-0005-0000-0000-0000B2350000}"/>
    <cellStyle name="Comma 3 2 3 2 2 2 5 2 3 3" xfId="41568" xr:uid="{00000000-0005-0000-0000-0000B3350000}"/>
    <cellStyle name="Comma 3 2 3 2 2 2 5 2 4" xfId="38269" xr:uid="{00000000-0005-0000-0000-0000B4350000}"/>
    <cellStyle name="Comma 3 2 3 2 2 2 5 3" xfId="38128" xr:uid="{00000000-0005-0000-0000-0000B5350000}"/>
    <cellStyle name="Comma 3 2 3 2 2 2 5 4" xfId="38974" xr:uid="{00000000-0005-0000-0000-0000B6350000}"/>
    <cellStyle name="Comma 3 2 3 2 2 2 5 4 2" xfId="39676" xr:uid="{00000000-0005-0000-0000-0000B7350000}"/>
    <cellStyle name="Comma 3 2 3 2 2 2 5 4 3" xfId="40921" xr:uid="{00000000-0005-0000-0000-0000B8350000}"/>
    <cellStyle name="Comma 3 2 3 2 2 2 5 5" xfId="39338" xr:uid="{00000000-0005-0000-0000-0000B9350000}"/>
    <cellStyle name="Comma 3 2 3 2 2 2 5 6" xfId="38270" xr:uid="{00000000-0005-0000-0000-0000BA350000}"/>
    <cellStyle name="Comma 3 2 3 2 2 2 6" xfId="37458" xr:uid="{00000000-0005-0000-0000-0000BB350000}"/>
    <cellStyle name="Comma 3 2 3 2 2 2 7" xfId="37400" xr:uid="{00000000-0005-0000-0000-0000BC350000}"/>
    <cellStyle name="Comma 3 2 3 2 2 2 7 2" xfId="37653" xr:uid="{00000000-0005-0000-0000-0000BD350000}"/>
    <cellStyle name="Comma 3 2 3 2 2 2 7 2 2" xfId="39723" xr:uid="{00000000-0005-0000-0000-0000BE350000}"/>
    <cellStyle name="Comma 3 2 3 2 2 2 7 2 2 2" xfId="39838" xr:uid="{00000000-0005-0000-0000-0000BF350000}"/>
    <cellStyle name="Comma 3 2 3 2 2 2 7 2 2 3" xfId="41043" xr:uid="{00000000-0005-0000-0000-0000C0350000}"/>
    <cellStyle name="Comma 3 2 3 2 2 2 7 2 3" xfId="40321" xr:uid="{00000000-0005-0000-0000-0000C1350000}"/>
    <cellStyle name="Comma 3 2 3 2 2 2 7 2 4" xfId="40938" xr:uid="{00000000-0005-0000-0000-0000C2350000}"/>
    <cellStyle name="Comma 3 2 3 2 2 2 7 3" xfId="38976" xr:uid="{00000000-0005-0000-0000-0000C3350000}"/>
    <cellStyle name="Comma 3 2 3 2 2 2 7 3 2" xfId="40212" xr:uid="{00000000-0005-0000-0000-0000C4350000}"/>
    <cellStyle name="Comma 3 2 3 2 2 2 7 3 3" xfId="41412" xr:uid="{00000000-0005-0000-0000-0000C5350000}"/>
    <cellStyle name="Comma 3 2 3 2 2 2 7 4" xfId="38268" xr:uid="{00000000-0005-0000-0000-0000C6350000}"/>
    <cellStyle name="Comma 3 2 3 2 2 2 8" xfId="38964" xr:uid="{00000000-0005-0000-0000-0000C7350000}"/>
    <cellStyle name="Comma 3 2 3 2 2 2 8 2" xfId="39443" xr:uid="{00000000-0005-0000-0000-0000C8350000}"/>
    <cellStyle name="Comma 3 2 3 2 2 2 8 3" xfId="40747" xr:uid="{00000000-0005-0000-0000-0000C9350000}"/>
    <cellStyle name="Comma 3 2 3 2 2 2 9" xfId="39268" xr:uid="{00000000-0005-0000-0000-0000CA350000}"/>
    <cellStyle name="Comma 3 2 3 2 2 3" xfId="36841" xr:uid="{00000000-0005-0000-0000-0000CB350000}"/>
    <cellStyle name="Comma 3 2 3 2 2 3 2" xfId="37115" xr:uid="{00000000-0005-0000-0000-0000CC350000}"/>
    <cellStyle name="Comma 3 2 3 2 2 3 2 2" xfId="37806" xr:uid="{00000000-0005-0000-0000-0000CD350000}"/>
    <cellStyle name="Comma 3 2 3 2 2 3 2 2 2" xfId="37923" xr:uid="{00000000-0005-0000-0000-0000CE350000}"/>
    <cellStyle name="Comma 3 2 3 2 2 3 2 2 2 2" xfId="39987" xr:uid="{00000000-0005-0000-0000-0000CF350000}"/>
    <cellStyle name="Comma 3 2 3 2 2 3 2 2 2 2 2" xfId="40103" xr:uid="{00000000-0005-0000-0000-0000D0350000}"/>
    <cellStyle name="Comma 3 2 3 2 2 3 2 2 2 2 3" xfId="41308" xr:uid="{00000000-0005-0000-0000-0000D1350000}"/>
    <cellStyle name="Comma 3 2 3 2 2 3 2 2 2 3" xfId="40586" xr:uid="{00000000-0005-0000-0000-0000D2350000}"/>
    <cellStyle name="Comma 3 2 3 2 2 3 2 2 2 4" xfId="41192" xr:uid="{00000000-0005-0000-0000-0000D3350000}"/>
    <cellStyle name="Comma 3 2 3 2 2 3 2 2 3" xfId="38979" xr:uid="{00000000-0005-0000-0000-0000D4350000}"/>
    <cellStyle name="Comma 3 2 3 2 2 3 2 2 3 2" xfId="40470" xr:uid="{00000000-0005-0000-0000-0000D5350000}"/>
    <cellStyle name="Comma 3 2 3 2 2 3 2 2 3 3" xfId="41603" xr:uid="{00000000-0005-0000-0000-0000D6350000}"/>
    <cellStyle name="Comma 3 2 3 2 2 3 2 2 4" xfId="38265" xr:uid="{00000000-0005-0000-0000-0000D7350000}"/>
    <cellStyle name="Comma 3 2 3 2 2 3 2 3" xfId="38105" xr:uid="{00000000-0005-0000-0000-0000D8350000}"/>
    <cellStyle name="Comma 3 2 3 2 2 3 2 4" xfId="38978" xr:uid="{00000000-0005-0000-0000-0000D9350000}"/>
    <cellStyle name="Comma 3 2 3 2 2 3 2 4 2" xfId="39652" xr:uid="{00000000-0005-0000-0000-0000DA350000}"/>
    <cellStyle name="Comma 3 2 3 2 2 3 2 4 3" xfId="40897" xr:uid="{00000000-0005-0000-0000-0000DB350000}"/>
    <cellStyle name="Comma 3 2 3 2 2 3 2 5" xfId="39404" xr:uid="{00000000-0005-0000-0000-0000DC350000}"/>
    <cellStyle name="Comma 3 2 3 2 2 3 2 6" xfId="38266" xr:uid="{00000000-0005-0000-0000-0000DD350000}"/>
    <cellStyle name="Comma 3 2 3 2 2 3 3" xfId="37235" xr:uid="{00000000-0005-0000-0000-0000DE350000}"/>
    <cellStyle name="Comma 3 2 3 2 2 3 4" xfId="37461" xr:uid="{00000000-0005-0000-0000-0000DF350000}"/>
    <cellStyle name="Comma 3 2 3 2 2 3 5" xfId="37398" xr:uid="{00000000-0005-0000-0000-0000E0350000}"/>
    <cellStyle name="Comma 3 2 3 2 2 3 5 2" xfId="37988" xr:uid="{00000000-0005-0000-0000-0000E1350000}"/>
    <cellStyle name="Comma 3 2 3 2 2 3 5 2 2" xfId="39721" xr:uid="{00000000-0005-0000-0000-0000E2350000}"/>
    <cellStyle name="Comma 3 2 3 2 2 3 5 2 2 2" xfId="40167" xr:uid="{00000000-0005-0000-0000-0000E3350000}"/>
    <cellStyle name="Comma 3 2 3 2 2 3 5 2 2 3" xfId="41372" xr:uid="{00000000-0005-0000-0000-0000E4350000}"/>
    <cellStyle name="Comma 3 2 3 2 2 3 5 2 3" xfId="40650" xr:uid="{00000000-0005-0000-0000-0000E5350000}"/>
    <cellStyle name="Comma 3 2 3 2 2 3 5 2 4" xfId="40936" xr:uid="{00000000-0005-0000-0000-0000E6350000}"/>
    <cellStyle name="Comma 3 2 3 2 2 3 5 3" xfId="38982" xr:uid="{00000000-0005-0000-0000-0000E7350000}"/>
    <cellStyle name="Comma 3 2 3 2 2 3 5 3 2" xfId="40210" xr:uid="{00000000-0005-0000-0000-0000E8350000}"/>
    <cellStyle name="Comma 3 2 3 2 2 3 5 3 3" xfId="41410" xr:uid="{00000000-0005-0000-0000-0000E9350000}"/>
    <cellStyle name="Comma 3 2 3 2 2 3 5 4" xfId="38264" xr:uid="{00000000-0005-0000-0000-0000EA350000}"/>
    <cellStyle name="Comma 3 2 3 2 2 3 6" xfId="38977" xr:uid="{00000000-0005-0000-0000-0000EB350000}"/>
    <cellStyle name="Comma 3 2 3 2 2 3 6 2" xfId="39508" xr:uid="{00000000-0005-0000-0000-0000EC350000}"/>
    <cellStyle name="Comma 3 2 3 2 2 3 6 3" xfId="40782" xr:uid="{00000000-0005-0000-0000-0000ED350000}"/>
    <cellStyle name="Comma 3 2 3 2 2 3 7" xfId="39384" xr:uid="{00000000-0005-0000-0000-0000EE350000}"/>
    <cellStyle name="Comma 3 2 3 2 2 3 8" xfId="38267" xr:uid="{00000000-0005-0000-0000-0000EF350000}"/>
    <cellStyle name="Comma 3 2 3 2 2 4" xfId="37150" xr:uid="{00000000-0005-0000-0000-0000F0350000}"/>
    <cellStyle name="Comma 3 2 3 2 2 5" xfId="36848" xr:uid="{00000000-0005-0000-0000-0000F1350000}"/>
    <cellStyle name="Comma 3 2 3 2 2 5 2" xfId="37762" xr:uid="{00000000-0005-0000-0000-0000F2350000}"/>
    <cellStyle name="Comma 3 2 3 2 2 5 2 2" xfId="37809" xr:uid="{00000000-0005-0000-0000-0000F3350000}"/>
    <cellStyle name="Comma 3 2 3 2 2 5 2 2 2" xfId="39943" xr:uid="{00000000-0005-0000-0000-0000F4350000}"/>
    <cellStyle name="Comma 3 2 3 2 2 5 2 2 2 2" xfId="39990" xr:uid="{00000000-0005-0000-0000-0000F5350000}"/>
    <cellStyle name="Comma 3 2 3 2 2 5 2 2 2 3" xfId="41195" xr:uid="{00000000-0005-0000-0000-0000F6350000}"/>
    <cellStyle name="Comma 3 2 3 2 2 5 2 2 3" xfId="40473" xr:uid="{00000000-0005-0000-0000-0000F7350000}"/>
    <cellStyle name="Comma 3 2 3 2 2 5 2 2 4" xfId="41148" xr:uid="{00000000-0005-0000-0000-0000F8350000}"/>
    <cellStyle name="Comma 3 2 3 2 2 5 2 3" xfId="38984" xr:uid="{00000000-0005-0000-0000-0000F9350000}"/>
    <cellStyle name="Comma 3 2 3 2 2 5 2 3 2" xfId="40426" xr:uid="{00000000-0005-0000-0000-0000FA350000}"/>
    <cellStyle name="Comma 3 2 3 2 2 5 2 3 3" xfId="41560" xr:uid="{00000000-0005-0000-0000-0000FB350000}"/>
    <cellStyle name="Comma 3 2 3 2 2 5 2 4" xfId="38262" xr:uid="{00000000-0005-0000-0000-0000FC350000}"/>
    <cellStyle name="Comma 3 2 3 2 2 5 3" xfId="37991" xr:uid="{00000000-0005-0000-0000-0000FD350000}"/>
    <cellStyle name="Comma 3 2 3 2 2 5 4" xfId="38983" xr:uid="{00000000-0005-0000-0000-0000FE350000}"/>
    <cellStyle name="Comma 3 2 3 2 2 5 4 2" xfId="39511" xr:uid="{00000000-0005-0000-0000-0000FF350000}"/>
    <cellStyle name="Comma 3 2 3 2 2 5 4 3" xfId="40785" xr:uid="{00000000-0005-0000-0000-000000360000}"/>
    <cellStyle name="Comma 3 2 3 2 2 5 5" xfId="39386" xr:uid="{00000000-0005-0000-0000-000001360000}"/>
    <cellStyle name="Comma 3 2 3 2 2 5 6" xfId="38263" xr:uid="{00000000-0005-0000-0000-000002360000}"/>
    <cellStyle name="Comma 3 2 3 2 2 6" xfId="37457" xr:uid="{00000000-0005-0000-0000-000003360000}"/>
    <cellStyle name="Comma 3 2 3 2 2 7" xfId="37402" xr:uid="{00000000-0005-0000-0000-000004360000}"/>
    <cellStyle name="Comma 3 2 3 2 2 7 2" xfId="37661" xr:uid="{00000000-0005-0000-0000-000005360000}"/>
    <cellStyle name="Comma 3 2 3 2 2 7 2 2" xfId="39724" xr:uid="{00000000-0005-0000-0000-000006360000}"/>
    <cellStyle name="Comma 3 2 3 2 2 7 2 2 2" xfId="39846" xr:uid="{00000000-0005-0000-0000-000007360000}"/>
    <cellStyle name="Comma 3 2 3 2 2 7 2 2 3" xfId="41051" xr:uid="{00000000-0005-0000-0000-000008360000}"/>
    <cellStyle name="Comma 3 2 3 2 2 7 2 3" xfId="40329" xr:uid="{00000000-0005-0000-0000-000009360000}"/>
    <cellStyle name="Comma 3 2 3 2 2 7 2 4" xfId="40939" xr:uid="{00000000-0005-0000-0000-00000A360000}"/>
    <cellStyle name="Comma 3 2 3 2 2 7 3" xfId="38985" xr:uid="{00000000-0005-0000-0000-00000B360000}"/>
    <cellStyle name="Comma 3 2 3 2 2 7 3 2" xfId="40213" xr:uid="{00000000-0005-0000-0000-00000C360000}"/>
    <cellStyle name="Comma 3 2 3 2 2 7 3 3" xfId="41413" xr:uid="{00000000-0005-0000-0000-00000D360000}"/>
    <cellStyle name="Comma 3 2 3 2 2 7 4" xfId="38261" xr:uid="{00000000-0005-0000-0000-00000E360000}"/>
    <cellStyle name="Comma 3 2 3 2 2 8" xfId="38963" xr:uid="{00000000-0005-0000-0000-00000F360000}"/>
    <cellStyle name="Comma 3 2 3 2 2 8 2" xfId="39435" xr:uid="{00000000-0005-0000-0000-000010360000}"/>
    <cellStyle name="Comma 3 2 3 2 2 8 3" xfId="40739" xr:uid="{00000000-0005-0000-0000-000011360000}"/>
    <cellStyle name="Comma 3 2 3 2 2 9" xfId="39276" xr:uid="{00000000-0005-0000-0000-000012360000}"/>
    <cellStyle name="Comma 3 2 3 2 3" xfId="36840" xr:uid="{00000000-0005-0000-0000-000013360000}"/>
    <cellStyle name="Comma 3 2 3 2 3 2" xfId="37043" xr:uid="{00000000-0005-0000-0000-000014360000}"/>
    <cellStyle name="Comma 3 2 3 2 3 2 2" xfId="37805" xr:uid="{00000000-0005-0000-0000-000015360000}"/>
    <cellStyle name="Comma 3 2 3 2 3 2 2 2" xfId="37878" xr:uid="{00000000-0005-0000-0000-000016360000}"/>
    <cellStyle name="Comma 3 2 3 2 3 2 2 2 2" xfId="39986" xr:uid="{00000000-0005-0000-0000-000017360000}"/>
    <cellStyle name="Comma 3 2 3 2 3 2 2 2 2 2" xfId="40058" xr:uid="{00000000-0005-0000-0000-000018360000}"/>
    <cellStyle name="Comma 3 2 3 2 3 2 2 2 2 3" xfId="41263" xr:uid="{00000000-0005-0000-0000-000019360000}"/>
    <cellStyle name="Comma 3 2 3 2 3 2 2 2 3" xfId="40541" xr:uid="{00000000-0005-0000-0000-00001A360000}"/>
    <cellStyle name="Comma 3 2 3 2 3 2 2 2 4" xfId="41191" xr:uid="{00000000-0005-0000-0000-00001B360000}"/>
    <cellStyle name="Comma 3 2 3 2 3 2 2 3" xfId="38988" xr:uid="{00000000-0005-0000-0000-00001C360000}"/>
    <cellStyle name="Comma 3 2 3 2 3 2 2 3 2" xfId="40469" xr:uid="{00000000-0005-0000-0000-00001D360000}"/>
    <cellStyle name="Comma 3 2 3 2 3 2 2 3 3" xfId="41602" xr:uid="{00000000-0005-0000-0000-00001E360000}"/>
    <cellStyle name="Comma 3 2 3 2 3 2 2 4" xfId="38258" xr:uid="{00000000-0005-0000-0000-00001F360000}"/>
    <cellStyle name="Comma 3 2 3 2 3 2 3" xfId="38060" xr:uid="{00000000-0005-0000-0000-000020360000}"/>
    <cellStyle name="Comma 3 2 3 2 3 2 4" xfId="38987" xr:uid="{00000000-0005-0000-0000-000021360000}"/>
    <cellStyle name="Comma 3 2 3 2 3 2 4 2" xfId="39607" xr:uid="{00000000-0005-0000-0000-000022360000}"/>
    <cellStyle name="Comma 3 2 3 2 3 2 4 3" xfId="40852" xr:uid="{00000000-0005-0000-0000-000023360000}"/>
    <cellStyle name="Comma 3 2 3 2 3 2 5" xfId="39396" xr:uid="{00000000-0005-0000-0000-000024360000}"/>
    <cellStyle name="Comma 3 2 3 2 3 2 6" xfId="38259" xr:uid="{00000000-0005-0000-0000-000025360000}"/>
    <cellStyle name="Comma 3 2 3 2 3 3" xfId="37192" xr:uid="{00000000-0005-0000-0000-000026360000}"/>
    <cellStyle name="Comma 3 2 3 2 3 4" xfId="37463" xr:uid="{00000000-0005-0000-0000-000027360000}"/>
    <cellStyle name="Comma 3 2 3 2 3 5" xfId="37397" xr:uid="{00000000-0005-0000-0000-000028360000}"/>
    <cellStyle name="Comma 3 2 3 2 3 5 2" xfId="37987" xr:uid="{00000000-0005-0000-0000-000029360000}"/>
    <cellStyle name="Comma 3 2 3 2 3 5 2 2" xfId="39720" xr:uid="{00000000-0005-0000-0000-00002A360000}"/>
    <cellStyle name="Comma 3 2 3 2 3 5 2 2 2" xfId="40166" xr:uid="{00000000-0005-0000-0000-00002B360000}"/>
    <cellStyle name="Comma 3 2 3 2 3 5 2 2 3" xfId="41371" xr:uid="{00000000-0005-0000-0000-00002C360000}"/>
    <cellStyle name="Comma 3 2 3 2 3 5 2 3" xfId="40649" xr:uid="{00000000-0005-0000-0000-00002D360000}"/>
    <cellStyle name="Comma 3 2 3 2 3 5 2 4" xfId="40935" xr:uid="{00000000-0005-0000-0000-00002E360000}"/>
    <cellStyle name="Comma 3 2 3 2 3 5 3" xfId="38992" xr:uid="{00000000-0005-0000-0000-00002F360000}"/>
    <cellStyle name="Comma 3 2 3 2 3 5 3 2" xfId="40209" xr:uid="{00000000-0005-0000-0000-000030360000}"/>
    <cellStyle name="Comma 3 2 3 2 3 5 3 3" xfId="41409" xr:uid="{00000000-0005-0000-0000-000031360000}"/>
    <cellStyle name="Comma 3 2 3 2 3 5 4" xfId="38257" xr:uid="{00000000-0005-0000-0000-000032360000}"/>
    <cellStyle name="Comma 3 2 3 2 3 6" xfId="38986" xr:uid="{00000000-0005-0000-0000-000033360000}"/>
    <cellStyle name="Comma 3 2 3 2 3 6 2" xfId="39507" xr:uid="{00000000-0005-0000-0000-000034360000}"/>
    <cellStyle name="Comma 3 2 3 2 3 6 3" xfId="40781" xr:uid="{00000000-0005-0000-0000-000035360000}"/>
    <cellStyle name="Comma 3 2 3 2 3 7" xfId="39469" xr:uid="{00000000-0005-0000-0000-000036360000}"/>
    <cellStyle name="Comma 3 2 3 2 3 8" xfId="38260" xr:uid="{00000000-0005-0000-0000-000037360000}"/>
    <cellStyle name="Comma 3 2 3 2 4" xfId="37095" xr:uid="{00000000-0005-0000-0000-000038360000}"/>
    <cellStyle name="Comma 3 2 3 2 5" xfId="37130" xr:uid="{00000000-0005-0000-0000-000039360000}"/>
    <cellStyle name="Comma 3 2 3 2 6" xfId="36849" xr:uid="{00000000-0005-0000-0000-00003A360000}"/>
    <cellStyle name="Comma 3 2 3 2 6 2" xfId="37742" xr:uid="{00000000-0005-0000-0000-00003B360000}"/>
    <cellStyle name="Comma 3 2 3 2 6 2 2" xfId="37810" xr:uid="{00000000-0005-0000-0000-00003C360000}"/>
    <cellStyle name="Comma 3 2 3 2 6 2 2 2" xfId="39923" xr:uid="{00000000-0005-0000-0000-00003D360000}"/>
    <cellStyle name="Comma 3 2 3 2 6 2 2 2 2" xfId="39991" xr:uid="{00000000-0005-0000-0000-00003E360000}"/>
    <cellStyle name="Comma 3 2 3 2 6 2 2 2 3" xfId="41196" xr:uid="{00000000-0005-0000-0000-00003F360000}"/>
    <cellStyle name="Comma 3 2 3 2 6 2 2 3" xfId="40474" xr:uid="{00000000-0005-0000-0000-000040360000}"/>
    <cellStyle name="Comma 3 2 3 2 6 2 2 4" xfId="41128" xr:uid="{00000000-0005-0000-0000-000041360000}"/>
    <cellStyle name="Comma 3 2 3 2 6 2 3" xfId="38995" xr:uid="{00000000-0005-0000-0000-000042360000}"/>
    <cellStyle name="Comma 3 2 3 2 6 2 3 2" xfId="40406" xr:uid="{00000000-0005-0000-0000-000043360000}"/>
    <cellStyle name="Comma 3 2 3 2 6 2 3 3" xfId="41540" xr:uid="{00000000-0005-0000-0000-000044360000}"/>
    <cellStyle name="Comma 3 2 3 2 6 2 4" xfId="38255" xr:uid="{00000000-0005-0000-0000-000045360000}"/>
    <cellStyle name="Comma 3 2 3 2 6 3" xfId="37992" xr:uid="{00000000-0005-0000-0000-000046360000}"/>
    <cellStyle name="Comma 3 2 3 2 6 4" xfId="38994" xr:uid="{00000000-0005-0000-0000-000047360000}"/>
    <cellStyle name="Comma 3 2 3 2 6 4 2" xfId="39512" xr:uid="{00000000-0005-0000-0000-000048360000}"/>
    <cellStyle name="Comma 3 2 3 2 6 4 3" xfId="40786" xr:uid="{00000000-0005-0000-0000-000049360000}"/>
    <cellStyle name="Comma 3 2 3 2 6 5" xfId="39359" xr:uid="{00000000-0005-0000-0000-00004A360000}"/>
    <cellStyle name="Comma 3 2 3 2 6 6" xfId="38256" xr:uid="{00000000-0005-0000-0000-00004B360000}"/>
    <cellStyle name="Comma 3 2 3 2 7" xfId="37456" xr:uid="{00000000-0005-0000-0000-00004C360000}"/>
    <cellStyle name="Comma 3 2 3 2 8" xfId="37403" xr:uid="{00000000-0005-0000-0000-00004D360000}"/>
    <cellStyle name="Comma 3 2 3 2 8 2" xfId="37681" xr:uid="{00000000-0005-0000-0000-00004E360000}"/>
    <cellStyle name="Comma 3 2 3 2 8 2 2" xfId="39725" xr:uid="{00000000-0005-0000-0000-00004F360000}"/>
    <cellStyle name="Comma 3 2 3 2 8 2 2 2" xfId="39866" xr:uid="{00000000-0005-0000-0000-000050360000}"/>
    <cellStyle name="Comma 3 2 3 2 8 2 2 3" xfId="41071" xr:uid="{00000000-0005-0000-0000-000051360000}"/>
    <cellStyle name="Comma 3 2 3 2 8 2 3" xfId="40349" xr:uid="{00000000-0005-0000-0000-000052360000}"/>
    <cellStyle name="Comma 3 2 3 2 8 2 4" xfId="40940" xr:uid="{00000000-0005-0000-0000-000053360000}"/>
    <cellStyle name="Comma 3 2 3 2 8 3" xfId="38997" xr:uid="{00000000-0005-0000-0000-000054360000}"/>
    <cellStyle name="Comma 3 2 3 2 8 3 2" xfId="40214" xr:uid="{00000000-0005-0000-0000-000055360000}"/>
    <cellStyle name="Comma 3 2 3 2 8 3 3" xfId="41414" xr:uid="{00000000-0005-0000-0000-000056360000}"/>
    <cellStyle name="Comma 3 2 3 2 8 4" xfId="38254" xr:uid="{00000000-0005-0000-0000-000057360000}"/>
    <cellStyle name="Comma 3 2 3 2 9" xfId="38962" xr:uid="{00000000-0005-0000-0000-000058360000}"/>
    <cellStyle name="Comma 3 2 3 2 9 2" xfId="39415" xr:uid="{00000000-0005-0000-0000-000059360000}"/>
    <cellStyle name="Comma 3 2 3 2 9 3" xfId="40719" xr:uid="{00000000-0005-0000-0000-00005A360000}"/>
    <cellStyle name="Comma 3 2 3 3" xfId="504" xr:uid="{00000000-0005-0000-0000-00005B360000}"/>
    <cellStyle name="Comma 3 2 3 3 10" xfId="38253" xr:uid="{00000000-0005-0000-0000-00005C360000}"/>
    <cellStyle name="Comma 3 2 3 3 11" xfId="36700" xr:uid="{00000000-0005-0000-0000-00005D360000}"/>
    <cellStyle name="Comma 3 2 3 3 12" xfId="12094" xr:uid="{00000000-0005-0000-0000-00005E360000}"/>
    <cellStyle name="Comma 3 2 3 3 13" xfId="50978" xr:uid="{00000000-0005-0000-0000-00005F360000}"/>
    <cellStyle name="Comma 3 2 3 3 2" xfId="13447" xr:uid="{00000000-0005-0000-0000-000060360000}"/>
    <cellStyle name="Comma 3 2 3 3 2 2" xfId="37049" xr:uid="{00000000-0005-0000-0000-000061360000}"/>
    <cellStyle name="Comma 3 2 3 3 2 2 2" xfId="37861" xr:uid="{00000000-0005-0000-0000-000062360000}"/>
    <cellStyle name="Comma 3 2 3 3 2 2 2 2" xfId="37884" xr:uid="{00000000-0005-0000-0000-000063360000}"/>
    <cellStyle name="Comma 3 2 3 3 2 2 2 2 2" xfId="40041" xr:uid="{00000000-0005-0000-0000-000064360000}"/>
    <cellStyle name="Comma 3 2 3 3 2 2 2 2 2 2" xfId="40064" xr:uid="{00000000-0005-0000-0000-000065360000}"/>
    <cellStyle name="Comma 3 2 3 3 2 2 2 2 2 3" xfId="41269" xr:uid="{00000000-0005-0000-0000-000066360000}"/>
    <cellStyle name="Comma 3 2 3 3 2 2 2 2 3" xfId="40547" xr:uid="{00000000-0005-0000-0000-000067360000}"/>
    <cellStyle name="Comma 3 2 3 3 2 2 2 2 4" xfId="41246" xr:uid="{00000000-0005-0000-0000-000068360000}"/>
    <cellStyle name="Comma 3 2 3 3 2 2 2 3" xfId="39001" xr:uid="{00000000-0005-0000-0000-000069360000}"/>
    <cellStyle name="Comma 3 2 3 3 2 2 2 3 2" xfId="40524" xr:uid="{00000000-0005-0000-0000-00006A360000}"/>
    <cellStyle name="Comma 3 2 3 3 2 2 2 3 3" xfId="41609" xr:uid="{00000000-0005-0000-0000-00006B360000}"/>
    <cellStyle name="Comma 3 2 3 3 2 2 2 4" xfId="38250" xr:uid="{00000000-0005-0000-0000-00006C360000}"/>
    <cellStyle name="Comma 3 2 3 3 2 2 3" xfId="38066" xr:uid="{00000000-0005-0000-0000-00006D360000}"/>
    <cellStyle name="Comma 3 2 3 3 2 2 4" xfId="39000" xr:uid="{00000000-0005-0000-0000-00006E360000}"/>
    <cellStyle name="Comma 3 2 3 3 2 2 4 2" xfId="39613" xr:uid="{00000000-0005-0000-0000-00006F360000}"/>
    <cellStyle name="Comma 3 2 3 3 2 2 4 3" xfId="40858" xr:uid="{00000000-0005-0000-0000-000070360000}"/>
    <cellStyle name="Comma 3 2 3 3 2 2 5" xfId="39399" xr:uid="{00000000-0005-0000-0000-000071360000}"/>
    <cellStyle name="Comma 3 2 3 3 2 2 6" xfId="38251" xr:uid="{00000000-0005-0000-0000-000072360000}"/>
    <cellStyle name="Comma 3 2 3 3 2 3" xfId="37198" xr:uid="{00000000-0005-0000-0000-000073360000}"/>
    <cellStyle name="Comma 3 2 3 3 2 4" xfId="37466" xr:uid="{00000000-0005-0000-0000-000074360000}"/>
    <cellStyle name="Comma 3 2 3 3 2 5" xfId="37394" xr:uid="{00000000-0005-0000-0000-000075360000}"/>
    <cellStyle name="Comma 3 2 3 3 2 5 2" xfId="38043" xr:uid="{00000000-0005-0000-0000-000076360000}"/>
    <cellStyle name="Comma 3 2 3 3 2 5 2 2" xfId="39718" xr:uid="{00000000-0005-0000-0000-000077360000}"/>
    <cellStyle name="Comma 3 2 3 3 2 5 2 2 2" xfId="40173" xr:uid="{00000000-0005-0000-0000-000078360000}"/>
    <cellStyle name="Comma 3 2 3 3 2 5 2 2 3" xfId="41378" xr:uid="{00000000-0005-0000-0000-000079360000}"/>
    <cellStyle name="Comma 3 2 3 3 2 5 2 3" xfId="40656" xr:uid="{00000000-0005-0000-0000-00007A360000}"/>
    <cellStyle name="Comma 3 2 3 3 2 5 2 4" xfId="40933" xr:uid="{00000000-0005-0000-0000-00007B360000}"/>
    <cellStyle name="Comma 3 2 3 3 2 5 3" xfId="39004" xr:uid="{00000000-0005-0000-0000-00007C360000}"/>
    <cellStyle name="Comma 3 2 3 3 2 5 3 2" xfId="40207" xr:uid="{00000000-0005-0000-0000-00007D360000}"/>
    <cellStyle name="Comma 3 2 3 3 2 5 3 3" xfId="41407" xr:uid="{00000000-0005-0000-0000-00007E360000}"/>
    <cellStyle name="Comma 3 2 3 3 2 5 4" xfId="38249" xr:uid="{00000000-0005-0000-0000-00007F360000}"/>
    <cellStyle name="Comma 3 2 3 3 2 6" xfId="38999" xr:uid="{00000000-0005-0000-0000-000080360000}"/>
    <cellStyle name="Comma 3 2 3 3 2 6 2" xfId="39590" xr:uid="{00000000-0005-0000-0000-000081360000}"/>
    <cellStyle name="Comma 3 2 3 3 2 6 3" xfId="40835" xr:uid="{00000000-0005-0000-0000-000082360000}"/>
    <cellStyle name="Comma 3 2 3 3 2 7" xfId="39394" xr:uid="{00000000-0005-0000-0000-000083360000}"/>
    <cellStyle name="Comma 3 2 3 3 2 8" xfId="38252" xr:uid="{00000000-0005-0000-0000-000084360000}"/>
    <cellStyle name="Comma 3 2 3 3 2 9" xfId="37020" xr:uid="{00000000-0005-0000-0000-000085360000}"/>
    <cellStyle name="Comma 3 2 3 3 3" xfId="37101" xr:uid="{00000000-0005-0000-0000-000086360000}"/>
    <cellStyle name="Comma 3 2 3 3 4" xfId="37136" xr:uid="{00000000-0005-0000-0000-000087360000}"/>
    <cellStyle name="Comma 3 2 3 3 5" xfId="37176" xr:uid="{00000000-0005-0000-0000-000088360000}"/>
    <cellStyle name="Comma 3 2 3 3 5 2" xfId="37748" xr:uid="{00000000-0005-0000-0000-000089360000}"/>
    <cellStyle name="Comma 3 2 3 3 5 2 2" xfId="37932" xr:uid="{00000000-0005-0000-0000-00008A360000}"/>
    <cellStyle name="Comma 3 2 3 3 5 2 2 2" xfId="39929" xr:uid="{00000000-0005-0000-0000-00008B360000}"/>
    <cellStyle name="Comma 3 2 3 3 5 2 2 2 2" xfId="40112" xr:uid="{00000000-0005-0000-0000-00008C360000}"/>
    <cellStyle name="Comma 3 2 3 3 5 2 2 2 3" xfId="41317" xr:uid="{00000000-0005-0000-0000-00008D360000}"/>
    <cellStyle name="Comma 3 2 3 3 5 2 2 3" xfId="40595" xr:uid="{00000000-0005-0000-0000-00008E360000}"/>
    <cellStyle name="Comma 3 2 3 3 5 2 2 4" xfId="41134" xr:uid="{00000000-0005-0000-0000-00008F360000}"/>
    <cellStyle name="Comma 3 2 3 3 5 2 3" xfId="39006" xr:uid="{00000000-0005-0000-0000-000090360000}"/>
    <cellStyle name="Comma 3 2 3 3 5 2 3 2" xfId="40412" xr:uid="{00000000-0005-0000-0000-000091360000}"/>
    <cellStyle name="Comma 3 2 3 3 5 2 3 3" xfId="41546" xr:uid="{00000000-0005-0000-0000-000092360000}"/>
    <cellStyle name="Comma 3 2 3 3 5 2 4" xfId="38247" xr:uid="{00000000-0005-0000-0000-000093360000}"/>
    <cellStyle name="Comma 3 2 3 3 5 3" xfId="38114" xr:uid="{00000000-0005-0000-0000-000094360000}"/>
    <cellStyle name="Comma 3 2 3 3 5 4" xfId="39005" xr:uid="{00000000-0005-0000-0000-000095360000}"/>
    <cellStyle name="Comma 3 2 3 3 5 4 2" xfId="39661" xr:uid="{00000000-0005-0000-0000-000096360000}"/>
    <cellStyle name="Comma 3 2 3 3 5 4 3" xfId="40906" xr:uid="{00000000-0005-0000-0000-000097360000}"/>
    <cellStyle name="Comma 3 2 3 3 5 5" xfId="39340" xr:uid="{00000000-0005-0000-0000-000098360000}"/>
    <cellStyle name="Comma 3 2 3 3 5 6" xfId="38248" xr:uid="{00000000-0005-0000-0000-000099360000}"/>
    <cellStyle name="Comma 3 2 3 3 6" xfId="37465" xr:uid="{00000000-0005-0000-0000-00009A360000}"/>
    <cellStyle name="Comma 3 2 3 3 7" xfId="37395" xr:uid="{00000000-0005-0000-0000-00009B360000}"/>
    <cellStyle name="Comma 3 2 3 3 7 2" xfId="37675" xr:uid="{00000000-0005-0000-0000-00009C360000}"/>
    <cellStyle name="Comma 3 2 3 3 7 2 2" xfId="39719" xr:uid="{00000000-0005-0000-0000-00009D360000}"/>
    <cellStyle name="Comma 3 2 3 3 7 2 2 2" xfId="39860" xr:uid="{00000000-0005-0000-0000-00009E360000}"/>
    <cellStyle name="Comma 3 2 3 3 7 2 2 3" xfId="41065" xr:uid="{00000000-0005-0000-0000-00009F360000}"/>
    <cellStyle name="Comma 3 2 3 3 7 2 3" xfId="40343" xr:uid="{00000000-0005-0000-0000-0000A0360000}"/>
    <cellStyle name="Comma 3 2 3 3 7 2 4" xfId="40934" xr:uid="{00000000-0005-0000-0000-0000A1360000}"/>
    <cellStyle name="Comma 3 2 3 3 7 3" xfId="39008" xr:uid="{00000000-0005-0000-0000-0000A2360000}"/>
    <cellStyle name="Comma 3 2 3 3 7 3 2" xfId="40208" xr:uid="{00000000-0005-0000-0000-0000A3360000}"/>
    <cellStyle name="Comma 3 2 3 3 7 3 3" xfId="41408" xr:uid="{00000000-0005-0000-0000-0000A4360000}"/>
    <cellStyle name="Comma 3 2 3 3 7 4" xfId="38246" xr:uid="{00000000-0005-0000-0000-0000A5360000}"/>
    <cellStyle name="Comma 3 2 3 3 8" xfId="38998" xr:uid="{00000000-0005-0000-0000-0000A6360000}"/>
    <cellStyle name="Comma 3 2 3 3 8 2" xfId="39421" xr:uid="{00000000-0005-0000-0000-0000A7360000}"/>
    <cellStyle name="Comma 3 2 3 3 8 3" xfId="40725" xr:uid="{00000000-0005-0000-0000-0000A8360000}"/>
    <cellStyle name="Comma 3 2 3 3 9" xfId="39290" xr:uid="{00000000-0005-0000-0000-0000A9360000}"/>
    <cellStyle name="Comma 3 2 3 4" xfId="33653" xr:uid="{00000000-0005-0000-0000-0000AA360000}"/>
    <cellStyle name="Comma 3 2 3 4 2" xfId="36969" xr:uid="{00000000-0005-0000-0000-0000AB360000}"/>
    <cellStyle name="Comma 3 2 3 4 2 2" xfId="37804" xr:uid="{00000000-0005-0000-0000-0000AC360000}"/>
    <cellStyle name="Comma 3 2 3 4 2 2 2" xfId="37845" xr:uid="{00000000-0005-0000-0000-0000AD360000}"/>
    <cellStyle name="Comma 3 2 3 4 2 2 2 2" xfId="39985" xr:uid="{00000000-0005-0000-0000-0000AE360000}"/>
    <cellStyle name="Comma 3 2 3 4 2 2 2 2 2" xfId="40025" xr:uid="{00000000-0005-0000-0000-0000AF360000}"/>
    <cellStyle name="Comma 3 2 3 4 2 2 2 2 3" xfId="41230" xr:uid="{00000000-0005-0000-0000-0000B0360000}"/>
    <cellStyle name="Comma 3 2 3 4 2 2 2 3" xfId="40508" xr:uid="{00000000-0005-0000-0000-0000B1360000}"/>
    <cellStyle name="Comma 3 2 3 4 2 2 2 4" xfId="41190" xr:uid="{00000000-0005-0000-0000-0000B2360000}"/>
    <cellStyle name="Comma 3 2 3 4 2 2 3" xfId="39011" xr:uid="{00000000-0005-0000-0000-0000B3360000}"/>
    <cellStyle name="Comma 3 2 3 4 2 2 3 2" xfId="40468" xr:uid="{00000000-0005-0000-0000-0000B4360000}"/>
    <cellStyle name="Comma 3 2 3 4 2 2 3 3" xfId="41601" xr:uid="{00000000-0005-0000-0000-0000B5360000}"/>
    <cellStyle name="Comma 3 2 3 4 2 2 4" xfId="38243" xr:uid="{00000000-0005-0000-0000-0000B6360000}"/>
    <cellStyle name="Comma 3 2 3 4 2 3" xfId="38027" xr:uid="{00000000-0005-0000-0000-0000B7360000}"/>
    <cellStyle name="Comma 3 2 3 4 2 4" xfId="39010" xr:uid="{00000000-0005-0000-0000-0000B8360000}"/>
    <cellStyle name="Comma 3 2 3 4 2 4 2" xfId="39573" xr:uid="{00000000-0005-0000-0000-0000B9360000}"/>
    <cellStyle name="Comma 3 2 3 4 2 4 3" xfId="40819" xr:uid="{00000000-0005-0000-0000-0000BA360000}"/>
    <cellStyle name="Comma 3 2 3 4 2 5" xfId="39250" xr:uid="{00000000-0005-0000-0000-0000BB360000}"/>
    <cellStyle name="Comma 3 2 3 4 2 6" xfId="38244" xr:uid="{00000000-0005-0000-0000-0000BC360000}"/>
    <cellStyle name="Comma 3 2 3 4 3" xfId="37160" xr:uid="{00000000-0005-0000-0000-0000BD360000}"/>
    <cellStyle name="Comma 3 2 3 4 4" xfId="37467" xr:uid="{00000000-0005-0000-0000-0000BE360000}"/>
    <cellStyle name="Comma 3 2 3 4 5" xfId="37393" xr:uid="{00000000-0005-0000-0000-0000BF360000}"/>
    <cellStyle name="Comma 3 2 3 4 5 2" xfId="37986" xr:uid="{00000000-0005-0000-0000-0000C0360000}"/>
    <cellStyle name="Comma 3 2 3 4 5 2 2" xfId="39717" xr:uid="{00000000-0005-0000-0000-0000C1360000}"/>
    <cellStyle name="Comma 3 2 3 4 5 2 2 2" xfId="40165" xr:uid="{00000000-0005-0000-0000-0000C2360000}"/>
    <cellStyle name="Comma 3 2 3 4 5 2 2 3" xfId="41370" xr:uid="{00000000-0005-0000-0000-0000C3360000}"/>
    <cellStyle name="Comma 3 2 3 4 5 2 3" xfId="40648" xr:uid="{00000000-0005-0000-0000-0000C4360000}"/>
    <cellStyle name="Comma 3 2 3 4 5 2 4" xfId="40932" xr:uid="{00000000-0005-0000-0000-0000C5360000}"/>
    <cellStyle name="Comma 3 2 3 4 5 3" xfId="39015" xr:uid="{00000000-0005-0000-0000-0000C6360000}"/>
    <cellStyle name="Comma 3 2 3 4 5 3 2" xfId="40206" xr:uid="{00000000-0005-0000-0000-0000C7360000}"/>
    <cellStyle name="Comma 3 2 3 4 5 3 3" xfId="41406" xr:uid="{00000000-0005-0000-0000-0000C8360000}"/>
    <cellStyle name="Comma 3 2 3 4 5 4" xfId="38242" xr:uid="{00000000-0005-0000-0000-0000C9360000}"/>
    <cellStyle name="Comma 3 2 3 4 6" xfId="39009" xr:uid="{00000000-0005-0000-0000-0000CA360000}"/>
    <cellStyle name="Comma 3 2 3 4 6 2" xfId="39506" xr:uid="{00000000-0005-0000-0000-0000CB360000}"/>
    <cellStyle name="Comma 3 2 3 4 6 3" xfId="40780" xr:uid="{00000000-0005-0000-0000-0000CC360000}"/>
    <cellStyle name="Comma 3 2 3 4 7" xfId="39551" xr:uid="{00000000-0005-0000-0000-0000CD360000}"/>
    <cellStyle name="Comma 3 2 3 4 8" xfId="38245" xr:uid="{00000000-0005-0000-0000-0000CE360000}"/>
    <cellStyle name="Comma 3 2 3 4 9" xfId="36839" xr:uid="{00000000-0005-0000-0000-0000CF360000}"/>
    <cellStyle name="Comma 3 2 3 5" xfId="8660" xr:uid="{00000000-0005-0000-0000-0000D0360000}"/>
    <cellStyle name="Comma 3 2 3 5 2" xfId="37085" xr:uid="{00000000-0005-0000-0000-0000D1360000}"/>
    <cellStyle name="Comma 3 2 3 6" xfId="7005" xr:uid="{00000000-0005-0000-0000-0000D2360000}"/>
    <cellStyle name="Comma 3 2 3 6 2" xfId="37719" xr:uid="{00000000-0005-0000-0000-0000D3360000}"/>
    <cellStyle name="Comma 3 2 3 6 2 2" xfId="37811" xr:uid="{00000000-0005-0000-0000-0000D4360000}"/>
    <cellStyle name="Comma 3 2 3 6 2 2 2" xfId="39900" xr:uid="{00000000-0005-0000-0000-0000D5360000}"/>
    <cellStyle name="Comma 3 2 3 6 2 2 2 2" xfId="39992" xr:uid="{00000000-0005-0000-0000-0000D6360000}"/>
    <cellStyle name="Comma 3 2 3 6 2 2 2 3" xfId="41197" xr:uid="{00000000-0005-0000-0000-0000D7360000}"/>
    <cellStyle name="Comma 3 2 3 6 2 2 3" xfId="40475" xr:uid="{00000000-0005-0000-0000-0000D8360000}"/>
    <cellStyle name="Comma 3 2 3 6 2 2 4" xfId="41105" xr:uid="{00000000-0005-0000-0000-0000D9360000}"/>
    <cellStyle name="Comma 3 2 3 6 2 3" xfId="39017" xr:uid="{00000000-0005-0000-0000-0000DA360000}"/>
    <cellStyle name="Comma 3 2 3 6 2 3 2" xfId="40383" xr:uid="{00000000-0005-0000-0000-0000DB360000}"/>
    <cellStyle name="Comma 3 2 3 6 2 3 3" xfId="41524" xr:uid="{00000000-0005-0000-0000-0000DC360000}"/>
    <cellStyle name="Comma 3 2 3 6 2 4" xfId="38240" xr:uid="{00000000-0005-0000-0000-0000DD360000}"/>
    <cellStyle name="Comma 3 2 3 6 3" xfId="37993" xr:uid="{00000000-0005-0000-0000-0000DE360000}"/>
    <cellStyle name="Comma 3 2 3 6 4" xfId="39016" xr:uid="{00000000-0005-0000-0000-0000DF360000}"/>
    <cellStyle name="Comma 3 2 3 6 4 2" xfId="39513" xr:uid="{00000000-0005-0000-0000-0000E0360000}"/>
    <cellStyle name="Comma 3 2 3 6 4 3" xfId="40787" xr:uid="{00000000-0005-0000-0000-0000E1360000}"/>
    <cellStyle name="Comma 3 2 3 6 5" xfId="39256" xr:uid="{00000000-0005-0000-0000-0000E2360000}"/>
    <cellStyle name="Comma 3 2 3 6 6" xfId="38241" xr:uid="{00000000-0005-0000-0000-0000E3360000}"/>
    <cellStyle name="Comma 3 2 3 6 7" xfId="36850" xr:uid="{00000000-0005-0000-0000-0000E4360000}"/>
    <cellStyle name="Comma 3 2 3 7" xfId="35500" xr:uid="{00000000-0005-0000-0000-0000E5360000}"/>
    <cellStyle name="Comma 3 2 3 7 2" xfId="37455" xr:uid="{00000000-0005-0000-0000-0000E6360000}"/>
    <cellStyle name="Comma 3 2 3 8" xfId="37404" xr:uid="{00000000-0005-0000-0000-0000E7360000}"/>
    <cellStyle name="Comma 3 2 3 8 2" xfId="37712" xr:uid="{00000000-0005-0000-0000-0000E8360000}"/>
    <cellStyle name="Comma 3 2 3 8 2 2" xfId="39726" xr:uid="{00000000-0005-0000-0000-0000E9360000}"/>
    <cellStyle name="Comma 3 2 3 8 2 2 2" xfId="39893" xr:uid="{00000000-0005-0000-0000-0000EA360000}"/>
    <cellStyle name="Comma 3 2 3 8 2 2 3" xfId="41098" xr:uid="{00000000-0005-0000-0000-0000EB360000}"/>
    <cellStyle name="Comma 3 2 3 8 2 3" xfId="40376" xr:uid="{00000000-0005-0000-0000-0000EC360000}"/>
    <cellStyle name="Comma 3 2 3 8 2 4" xfId="40941" xr:uid="{00000000-0005-0000-0000-0000ED360000}"/>
    <cellStyle name="Comma 3 2 3 8 3" xfId="39019" xr:uid="{00000000-0005-0000-0000-0000EE360000}"/>
    <cellStyle name="Comma 3 2 3 8 3 2" xfId="40215" xr:uid="{00000000-0005-0000-0000-0000EF360000}"/>
    <cellStyle name="Comma 3 2 3 8 3 3" xfId="41415" xr:uid="{00000000-0005-0000-0000-0000F0360000}"/>
    <cellStyle name="Comma 3 2 3 8 4" xfId="38239" xr:uid="{00000000-0005-0000-0000-0000F1360000}"/>
    <cellStyle name="Comma 3 2 3 9" xfId="38961" xr:uid="{00000000-0005-0000-0000-0000F2360000}"/>
    <cellStyle name="Comma 3 2 3 9 2" xfId="39370" xr:uid="{00000000-0005-0000-0000-0000F3360000}"/>
    <cellStyle name="Comma 3 2 3 9 3" xfId="40703" xr:uid="{00000000-0005-0000-0000-0000F4360000}"/>
    <cellStyle name="Comma 3 2 4" xfId="505" xr:uid="{00000000-0005-0000-0000-0000F5360000}"/>
    <cellStyle name="Comma 3 2 4 2" xfId="506" xr:uid="{00000000-0005-0000-0000-0000F6360000}"/>
    <cellStyle name="Comma 3 2 4 2 2" xfId="507" xr:uid="{00000000-0005-0000-0000-0000F7360000}"/>
    <cellStyle name="Comma 3 2 4 2 2 2" xfId="12308" xr:uid="{00000000-0005-0000-0000-0000F8360000}"/>
    <cellStyle name="Comma 3 2 4 2 2 3" xfId="50979" xr:uid="{00000000-0005-0000-0000-0000F9360000}"/>
    <cellStyle name="Comma 3 2 4 2 3" xfId="49018" xr:uid="{00000000-0005-0000-0000-0000FA360000}"/>
    <cellStyle name="Comma 3 2 4 2 4" xfId="8663" xr:uid="{00000000-0005-0000-0000-0000FB360000}"/>
    <cellStyle name="Comma 3 2 4 3" xfId="508" xr:uid="{00000000-0005-0000-0000-0000FC360000}"/>
    <cellStyle name="Comma 3 2 4 3 2" xfId="33654" xr:uid="{00000000-0005-0000-0000-0000FD360000}"/>
    <cellStyle name="Comma 3 2 4 3 3" xfId="50980" xr:uid="{00000000-0005-0000-0000-0000FE360000}"/>
    <cellStyle name="Comma 3 2 4 4" xfId="8662" xr:uid="{00000000-0005-0000-0000-0000FF360000}"/>
    <cellStyle name="Comma 3 2 4 5" xfId="36688" xr:uid="{00000000-0005-0000-0000-000000370000}"/>
    <cellStyle name="Comma 3 2 4 6" xfId="5041" xr:uid="{00000000-0005-0000-0000-000001370000}"/>
    <cellStyle name="Comma 3 2 5" xfId="509" xr:uid="{00000000-0005-0000-0000-000002370000}"/>
    <cellStyle name="Comma 3 2 5 2" xfId="510" xr:uid="{00000000-0005-0000-0000-000003370000}"/>
    <cellStyle name="Comma 3 2 5 2 2" xfId="12309" xr:uid="{00000000-0005-0000-0000-000004370000}"/>
    <cellStyle name="Comma 3 2 5 2 3" xfId="49019" xr:uid="{00000000-0005-0000-0000-000005370000}"/>
    <cellStyle name="Comma 3 2 5 2 4" xfId="8665" xr:uid="{00000000-0005-0000-0000-000006370000}"/>
    <cellStyle name="Comma 3 2 5 2 5" xfId="50981" xr:uid="{00000000-0005-0000-0000-000007370000}"/>
    <cellStyle name="Comma 3 2 5 3" xfId="33655" xr:uid="{00000000-0005-0000-0000-000008370000}"/>
    <cellStyle name="Comma 3 2 5 4" xfId="8664" xr:uid="{00000000-0005-0000-0000-000009370000}"/>
    <cellStyle name="Comma 3 2 5 5" xfId="36683" xr:uid="{00000000-0005-0000-0000-00000A370000}"/>
    <cellStyle name="Comma 3 2 5 6" xfId="5042" xr:uid="{00000000-0005-0000-0000-00000B370000}"/>
    <cellStyle name="Comma 3 2 6" xfId="511" xr:uid="{00000000-0005-0000-0000-00000C370000}"/>
    <cellStyle name="Comma 3 2 6 10" xfId="38238" xr:uid="{00000000-0005-0000-0000-00000D370000}"/>
    <cellStyle name="Comma 3 2 6 11" xfId="43660" xr:uid="{00000000-0005-0000-0000-00000E370000}"/>
    <cellStyle name="Comma 3 2 6 12" xfId="49020" xr:uid="{00000000-0005-0000-0000-00000F370000}"/>
    <cellStyle name="Comma 3 2 6 13" xfId="36587" xr:uid="{00000000-0005-0000-0000-000010370000}"/>
    <cellStyle name="Comma 3 2 6 14" xfId="2152" xr:uid="{00000000-0005-0000-0000-000011370000}"/>
    <cellStyle name="Comma 3 2 6 2" xfId="512" xr:uid="{00000000-0005-0000-0000-000012370000}"/>
    <cellStyle name="Comma 3 2 6 2 10" xfId="38237" xr:uid="{00000000-0005-0000-0000-000013370000}"/>
    <cellStyle name="Comma 3 2 6 2 11" xfId="36704" xr:uid="{00000000-0005-0000-0000-000014370000}"/>
    <cellStyle name="Comma 3 2 6 2 12" xfId="8667" xr:uid="{00000000-0005-0000-0000-000015370000}"/>
    <cellStyle name="Comma 3 2 6 2 13" xfId="50982" xr:uid="{00000000-0005-0000-0000-000016370000}"/>
    <cellStyle name="Comma 3 2 6 2 2" xfId="12310" xr:uid="{00000000-0005-0000-0000-000017370000}"/>
    <cellStyle name="Comma 3 2 6 2 2 2" xfId="37053" xr:uid="{00000000-0005-0000-0000-000018370000}"/>
    <cellStyle name="Comma 3 2 6 2 2 2 2" xfId="37868" xr:uid="{00000000-0005-0000-0000-000019370000}"/>
    <cellStyle name="Comma 3 2 6 2 2 2 2 2" xfId="37888" xr:uid="{00000000-0005-0000-0000-00001A370000}"/>
    <cellStyle name="Comma 3 2 6 2 2 2 2 2 2" xfId="40048" xr:uid="{00000000-0005-0000-0000-00001B370000}"/>
    <cellStyle name="Comma 3 2 6 2 2 2 2 2 2 2" xfId="40068" xr:uid="{00000000-0005-0000-0000-00001C370000}"/>
    <cellStyle name="Comma 3 2 6 2 2 2 2 2 2 3" xfId="41273" xr:uid="{00000000-0005-0000-0000-00001D370000}"/>
    <cellStyle name="Comma 3 2 6 2 2 2 2 2 3" xfId="40551" xr:uid="{00000000-0005-0000-0000-00001E370000}"/>
    <cellStyle name="Comma 3 2 6 2 2 2 2 2 4" xfId="41253" xr:uid="{00000000-0005-0000-0000-00001F370000}"/>
    <cellStyle name="Comma 3 2 6 2 2 2 2 3" xfId="39025" xr:uid="{00000000-0005-0000-0000-000020370000}"/>
    <cellStyle name="Comma 3 2 6 2 2 2 2 3 2" xfId="40531" xr:uid="{00000000-0005-0000-0000-000021370000}"/>
    <cellStyle name="Comma 3 2 6 2 2 2 2 3 3" xfId="41614" xr:uid="{00000000-0005-0000-0000-000022370000}"/>
    <cellStyle name="Comma 3 2 6 2 2 2 2 4" xfId="38234" xr:uid="{00000000-0005-0000-0000-000023370000}"/>
    <cellStyle name="Comma 3 2 6 2 2 2 3" xfId="38070" xr:uid="{00000000-0005-0000-0000-000024370000}"/>
    <cellStyle name="Comma 3 2 6 2 2 2 4" xfId="39024" xr:uid="{00000000-0005-0000-0000-000025370000}"/>
    <cellStyle name="Comma 3 2 6 2 2 2 4 2" xfId="39617" xr:uid="{00000000-0005-0000-0000-000026370000}"/>
    <cellStyle name="Comma 3 2 6 2 2 2 4 3" xfId="40862" xr:uid="{00000000-0005-0000-0000-000027370000}"/>
    <cellStyle name="Comma 3 2 6 2 2 2 5" xfId="39455" xr:uid="{00000000-0005-0000-0000-000028370000}"/>
    <cellStyle name="Comma 3 2 6 2 2 2 6" xfId="38235" xr:uid="{00000000-0005-0000-0000-000029370000}"/>
    <cellStyle name="Comma 3 2 6 2 2 3" xfId="37202" xr:uid="{00000000-0005-0000-0000-00002A370000}"/>
    <cellStyle name="Comma 3 2 6 2 2 4" xfId="37471" xr:uid="{00000000-0005-0000-0000-00002B370000}"/>
    <cellStyle name="Comma 3 2 6 2 2 5" xfId="37390" xr:uid="{00000000-0005-0000-0000-00002C370000}"/>
    <cellStyle name="Comma 3 2 6 2 2 5 2" xfId="38050" xr:uid="{00000000-0005-0000-0000-00002D370000}"/>
    <cellStyle name="Comma 3 2 6 2 2 5 2 2" xfId="39714" xr:uid="{00000000-0005-0000-0000-00002E370000}"/>
    <cellStyle name="Comma 3 2 6 2 2 5 2 2 2" xfId="40178" xr:uid="{00000000-0005-0000-0000-00002F370000}"/>
    <cellStyle name="Comma 3 2 6 2 2 5 2 2 3" xfId="41383" xr:uid="{00000000-0005-0000-0000-000030370000}"/>
    <cellStyle name="Comma 3 2 6 2 2 5 2 3" xfId="40661" xr:uid="{00000000-0005-0000-0000-000031370000}"/>
    <cellStyle name="Comma 3 2 6 2 2 5 2 4" xfId="40929" xr:uid="{00000000-0005-0000-0000-000032370000}"/>
    <cellStyle name="Comma 3 2 6 2 2 5 3" xfId="39027" xr:uid="{00000000-0005-0000-0000-000033370000}"/>
    <cellStyle name="Comma 3 2 6 2 2 5 3 2" xfId="40203" xr:uid="{00000000-0005-0000-0000-000034370000}"/>
    <cellStyle name="Comma 3 2 6 2 2 5 3 3" xfId="41403" xr:uid="{00000000-0005-0000-0000-000035370000}"/>
    <cellStyle name="Comma 3 2 6 2 2 5 4" xfId="38233" xr:uid="{00000000-0005-0000-0000-000036370000}"/>
    <cellStyle name="Comma 3 2 6 2 2 6" xfId="39023" xr:uid="{00000000-0005-0000-0000-000037370000}"/>
    <cellStyle name="Comma 3 2 6 2 2 6 2" xfId="39597" xr:uid="{00000000-0005-0000-0000-000038370000}"/>
    <cellStyle name="Comma 3 2 6 2 2 6 3" xfId="40842" xr:uid="{00000000-0005-0000-0000-000039370000}"/>
    <cellStyle name="Comma 3 2 6 2 2 7" xfId="39240" xr:uid="{00000000-0005-0000-0000-00003A370000}"/>
    <cellStyle name="Comma 3 2 6 2 2 8" xfId="38236" xr:uid="{00000000-0005-0000-0000-00003B370000}"/>
    <cellStyle name="Comma 3 2 6 2 2 9" xfId="37027" xr:uid="{00000000-0005-0000-0000-00003C370000}"/>
    <cellStyle name="Comma 3 2 6 2 3" xfId="37105" xr:uid="{00000000-0005-0000-0000-00003D370000}"/>
    <cellStyle name="Comma 3 2 6 2 4" xfId="37140" xr:uid="{00000000-0005-0000-0000-00003E370000}"/>
    <cellStyle name="Comma 3 2 6 2 5" xfId="37183" xr:uid="{00000000-0005-0000-0000-00003F370000}"/>
    <cellStyle name="Comma 3 2 6 2 5 2" xfId="37752" xr:uid="{00000000-0005-0000-0000-000040370000}"/>
    <cellStyle name="Comma 3 2 6 2 5 2 2" xfId="37937" xr:uid="{00000000-0005-0000-0000-000041370000}"/>
    <cellStyle name="Comma 3 2 6 2 5 2 2 2" xfId="39933" xr:uid="{00000000-0005-0000-0000-000042370000}"/>
    <cellStyle name="Comma 3 2 6 2 5 2 2 2 2" xfId="40117" xr:uid="{00000000-0005-0000-0000-000043370000}"/>
    <cellStyle name="Comma 3 2 6 2 5 2 2 2 3" xfId="41322" xr:uid="{00000000-0005-0000-0000-000044370000}"/>
    <cellStyle name="Comma 3 2 6 2 5 2 2 3" xfId="40600" xr:uid="{00000000-0005-0000-0000-000045370000}"/>
    <cellStyle name="Comma 3 2 6 2 5 2 2 4" xfId="41138" xr:uid="{00000000-0005-0000-0000-000046370000}"/>
    <cellStyle name="Comma 3 2 6 2 5 2 3" xfId="39029" xr:uid="{00000000-0005-0000-0000-000047370000}"/>
    <cellStyle name="Comma 3 2 6 2 5 2 3 2" xfId="40416" xr:uid="{00000000-0005-0000-0000-000048370000}"/>
    <cellStyle name="Comma 3 2 6 2 5 2 3 3" xfId="41550" xr:uid="{00000000-0005-0000-0000-000049370000}"/>
    <cellStyle name="Comma 3 2 6 2 5 2 4" xfId="38231" xr:uid="{00000000-0005-0000-0000-00004A370000}"/>
    <cellStyle name="Comma 3 2 6 2 5 3" xfId="38119" xr:uid="{00000000-0005-0000-0000-00004B370000}"/>
    <cellStyle name="Comma 3 2 6 2 5 4" xfId="39028" xr:uid="{00000000-0005-0000-0000-00004C370000}"/>
    <cellStyle name="Comma 3 2 6 2 5 4 2" xfId="39666" xr:uid="{00000000-0005-0000-0000-00004D370000}"/>
    <cellStyle name="Comma 3 2 6 2 5 4 3" xfId="40911" xr:uid="{00000000-0005-0000-0000-00004E370000}"/>
    <cellStyle name="Comma 3 2 6 2 5 5" xfId="39229" xr:uid="{00000000-0005-0000-0000-00004F370000}"/>
    <cellStyle name="Comma 3 2 6 2 5 6" xfId="38232" xr:uid="{00000000-0005-0000-0000-000050370000}"/>
    <cellStyle name="Comma 3 2 6 2 6" xfId="37470" xr:uid="{00000000-0005-0000-0000-000051370000}"/>
    <cellStyle name="Comma 3 2 6 2 7" xfId="37391" xr:uid="{00000000-0005-0000-0000-000052370000}"/>
    <cellStyle name="Comma 3 2 6 2 7 2" xfId="37671" xr:uid="{00000000-0005-0000-0000-000053370000}"/>
    <cellStyle name="Comma 3 2 6 2 7 2 2" xfId="39715" xr:uid="{00000000-0005-0000-0000-000054370000}"/>
    <cellStyle name="Comma 3 2 6 2 7 2 2 2" xfId="39856" xr:uid="{00000000-0005-0000-0000-000055370000}"/>
    <cellStyle name="Comma 3 2 6 2 7 2 2 3" xfId="41061" xr:uid="{00000000-0005-0000-0000-000056370000}"/>
    <cellStyle name="Comma 3 2 6 2 7 2 3" xfId="40339" xr:uid="{00000000-0005-0000-0000-000057370000}"/>
    <cellStyle name="Comma 3 2 6 2 7 2 4" xfId="40930" xr:uid="{00000000-0005-0000-0000-000058370000}"/>
    <cellStyle name="Comma 3 2 6 2 7 3" xfId="39032" xr:uid="{00000000-0005-0000-0000-000059370000}"/>
    <cellStyle name="Comma 3 2 6 2 7 3 2" xfId="40204" xr:uid="{00000000-0005-0000-0000-00005A370000}"/>
    <cellStyle name="Comma 3 2 6 2 7 3 3" xfId="41404" xr:uid="{00000000-0005-0000-0000-00005B370000}"/>
    <cellStyle name="Comma 3 2 6 2 7 4" xfId="38230" xr:uid="{00000000-0005-0000-0000-00005C370000}"/>
    <cellStyle name="Comma 3 2 6 2 8" xfId="39022" xr:uid="{00000000-0005-0000-0000-00005D370000}"/>
    <cellStyle name="Comma 3 2 6 2 8 2" xfId="39425" xr:uid="{00000000-0005-0000-0000-00005E370000}"/>
    <cellStyle name="Comma 3 2 6 2 8 3" xfId="40729" xr:uid="{00000000-0005-0000-0000-00005F370000}"/>
    <cellStyle name="Comma 3 2 6 2 9" xfId="39286" xr:uid="{00000000-0005-0000-0000-000060370000}"/>
    <cellStyle name="Comma 3 2 6 3" xfId="8666" xr:uid="{00000000-0005-0000-0000-000061370000}"/>
    <cellStyle name="Comma 3 2 6 3 2" xfId="37079" xr:uid="{00000000-0005-0000-0000-000062370000}"/>
    <cellStyle name="Comma 3 2 6 3 2 2" xfId="37807" xr:uid="{00000000-0005-0000-0000-000063370000}"/>
    <cellStyle name="Comma 3 2 6 3 2 2 2" xfId="37912" xr:uid="{00000000-0005-0000-0000-000064370000}"/>
    <cellStyle name="Comma 3 2 6 3 2 2 2 2" xfId="39988" xr:uid="{00000000-0005-0000-0000-000065370000}"/>
    <cellStyle name="Comma 3 2 6 3 2 2 2 2 2" xfId="40092" xr:uid="{00000000-0005-0000-0000-000066370000}"/>
    <cellStyle name="Comma 3 2 6 3 2 2 2 2 3" xfId="41297" xr:uid="{00000000-0005-0000-0000-000067370000}"/>
    <cellStyle name="Comma 3 2 6 3 2 2 2 3" xfId="40575" xr:uid="{00000000-0005-0000-0000-000068370000}"/>
    <cellStyle name="Comma 3 2 6 3 2 2 2 4" xfId="41193" xr:uid="{00000000-0005-0000-0000-000069370000}"/>
    <cellStyle name="Comma 3 2 6 3 2 2 3" xfId="39035" xr:uid="{00000000-0005-0000-0000-00006A370000}"/>
    <cellStyle name="Comma 3 2 6 3 2 2 3 2" xfId="40471" xr:uid="{00000000-0005-0000-0000-00006B370000}"/>
    <cellStyle name="Comma 3 2 6 3 2 2 3 3" xfId="41604" xr:uid="{00000000-0005-0000-0000-00006C370000}"/>
    <cellStyle name="Comma 3 2 6 3 2 2 4" xfId="38227" xr:uid="{00000000-0005-0000-0000-00006D370000}"/>
    <cellStyle name="Comma 3 2 6 3 2 3" xfId="38094" xr:uid="{00000000-0005-0000-0000-00006E370000}"/>
    <cellStyle name="Comma 3 2 6 3 2 4" xfId="39034" xr:uid="{00000000-0005-0000-0000-00006F370000}"/>
    <cellStyle name="Comma 3 2 6 3 2 4 2" xfId="39641" xr:uid="{00000000-0005-0000-0000-000070370000}"/>
    <cellStyle name="Comma 3 2 6 3 2 4 3" xfId="40886" xr:uid="{00000000-0005-0000-0000-000071370000}"/>
    <cellStyle name="Comma 3 2 6 3 2 5" xfId="39402" xr:uid="{00000000-0005-0000-0000-000072370000}"/>
    <cellStyle name="Comma 3 2 6 3 2 6" xfId="38228" xr:uid="{00000000-0005-0000-0000-000073370000}"/>
    <cellStyle name="Comma 3 2 6 3 3" xfId="37226" xr:uid="{00000000-0005-0000-0000-000074370000}"/>
    <cellStyle name="Comma 3 2 6 3 4" xfId="37473" xr:uid="{00000000-0005-0000-0000-000075370000}"/>
    <cellStyle name="Comma 3 2 6 3 5" xfId="37389" xr:uid="{00000000-0005-0000-0000-000076370000}"/>
    <cellStyle name="Comma 3 2 6 3 5 2" xfId="37989" xr:uid="{00000000-0005-0000-0000-000077370000}"/>
    <cellStyle name="Comma 3 2 6 3 5 2 2" xfId="39713" xr:uid="{00000000-0005-0000-0000-000078370000}"/>
    <cellStyle name="Comma 3 2 6 3 5 2 2 2" xfId="40168" xr:uid="{00000000-0005-0000-0000-000079370000}"/>
    <cellStyle name="Comma 3 2 6 3 5 2 2 3" xfId="41373" xr:uid="{00000000-0005-0000-0000-00007A370000}"/>
    <cellStyle name="Comma 3 2 6 3 5 2 3" xfId="40651" xr:uid="{00000000-0005-0000-0000-00007B370000}"/>
    <cellStyle name="Comma 3 2 6 3 5 2 4" xfId="40928" xr:uid="{00000000-0005-0000-0000-00007C370000}"/>
    <cellStyle name="Comma 3 2 6 3 5 3" xfId="39039" xr:uid="{00000000-0005-0000-0000-00007D370000}"/>
    <cellStyle name="Comma 3 2 6 3 5 3 2" xfId="40202" xr:uid="{00000000-0005-0000-0000-00007E370000}"/>
    <cellStyle name="Comma 3 2 6 3 5 3 3" xfId="41402" xr:uid="{00000000-0005-0000-0000-00007F370000}"/>
    <cellStyle name="Comma 3 2 6 3 5 4" xfId="38226" xr:uid="{00000000-0005-0000-0000-000080370000}"/>
    <cellStyle name="Comma 3 2 6 3 6" xfId="39033" xr:uid="{00000000-0005-0000-0000-000081370000}"/>
    <cellStyle name="Comma 3 2 6 3 6 2" xfId="39509" xr:uid="{00000000-0005-0000-0000-000082370000}"/>
    <cellStyle name="Comma 3 2 6 3 6 3" xfId="40783" xr:uid="{00000000-0005-0000-0000-000083370000}"/>
    <cellStyle name="Comma 3 2 6 3 7" xfId="39361" xr:uid="{00000000-0005-0000-0000-000084370000}"/>
    <cellStyle name="Comma 3 2 6 3 8" xfId="38229" xr:uid="{00000000-0005-0000-0000-000085370000}"/>
    <cellStyle name="Comma 3 2 6 3 9" xfId="36842" xr:uid="{00000000-0005-0000-0000-000086370000}"/>
    <cellStyle name="Comma 3 2 6 4" xfId="36975" xr:uid="{00000000-0005-0000-0000-000087370000}"/>
    <cellStyle name="Comma 3 2 6 5" xfId="36847" xr:uid="{00000000-0005-0000-0000-000088370000}"/>
    <cellStyle name="Comma 3 2 6 5 2" xfId="37726" xr:uid="{00000000-0005-0000-0000-000089370000}"/>
    <cellStyle name="Comma 3 2 6 5 2 2" xfId="37808" xr:uid="{00000000-0005-0000-0000-00008A370000}"/>
    <cellStyle name="Comma 3 2 6 5 2 2 2" xfId="39907" xr:uid="{00000000-0005-0000-0000-00008B370000}"/>
    <cellStyle name="Comma 3 2 6 5 2 2 2 2" xfId="39989" xr:uid="{00000000-0005-0000-0000-00008C370000}"/>
    <cellStyle name="Comma 3 2 6 5 2 2 2 3" xfId="41194" xr:uid="{00000000-0005-0000-0000-00008D370000}"/>
    <cellStyle name="Comma 3 2 6 5 2 2 3" xfId="40472" xr:uid="{00000000-0005-0000-0000-00008E370000}"/>
    <cellStyle name="Comma 3 2 6 5 2 2 4" xfId="41112" xr:uid="{00000000-0005-0000-0000-00008F370000}"/>
    <cellStyle name="Comma 3 2 6 5 2 3" xfId="39041" xr:uid="{00000000-0005-0000-0000-000090370000}"/>
    <cellStyle name="Comma 3 2 6 5 2 3 2" xfId="40390" xr:uid="{00000000-0005-0000-0000-000091370000}"/>
    <cellStyle name="Comma 3 2 6 5 2 3 3" xfId="41531" xr:uid="{00000000-0005-0000-0000-000092370000}"/>
    <cellStyle name="Comma 3 2 6 5 2 4" xfId="38224" xr:uid="{00000000-0005-0000-0000-000093370000}"/>
    <cellStyle name="Comma 3 2 6 5 3" xfId="37990" xr:uid="{00000000-0005-0000-0000-000094370000}"/>
    <cellStyle name="Comma 3 2 6 5 4" xfId="39040" xr:uid="{00000000-0005-0000-0000-000095370000}"/>
    <cellStyle name="Comma 3 2 6 5 4 2" xfId="39510" xr:uid="{00000000-0005-0000-0000-000096370000}"/>
    <cellStyle name="Comma 3 2 6 5 4 3" xfId="40784" xr:uid="{00000000-0005-0000-0000-000097370000}"/>
    <cellStyle name="Comma 3 2 6 5 5" xfId="39467" xr:uid="{00000000-0005-0000-0000-000098370000}"/>
    <cellStyle name="Comma 3 2 6 5 6" xfId="38225" xr:uid="{00000000-0005-0000-0000-000099370000}"/>
    <cellStyle name="Comma 3 2 6 6" xfId="37469" xr:uid="{00000000-0005-0000-0000-00009A370000}"/>
    <cellStyle name="Comma 3 2 6 7" xfId="37392" xr:uid="{00000000-0005-0000-0000-00009B370000}"/>
    <cellStyle name="Comma 3 2 6 7 2" xfId="37711" xr:uid="{00000000-0005-0000-0000-00009C370000}"/>
    <cellStyle name="Comma 3 2 6 7 2 2" xfId="39716" xr:uid="{00000000-0005-0000-0000-00009D370000}"/>
    <cellStyle name="Comma 3 2 6 7 2 2 2" xfId="39892" xr:uid="{00000000-0005-0000-0000-00009E370000}"/>
    <cellStyle name="Comma 3 2 6 7 2 2 3" xfId="41097" xr:uid="{00000000-0005-0000-0000-00009F370000}"/>
    <cellStyle name="Comma 3 2 6 7 2 3" xfId="40375" xr:uid="{00000000-0005-0000-0000-0000A0370000}"/>
    <cellStyle name="Comma 3 2 6 7 2 4" xfId="40931" xr:uid="{00000000-0005-0000-0000-0000A1370000}"/>
    <cellStyle name="Comma 3 2 6 7 3" xfId="39043" xr:uid="{00000000-0005-0000-0000-0000A2370000}"/>
    <cellStyle name="Comma 3 2 6 7 3 2" xfId="40205" xr:uid="{00000000-0005-0000-0000-0000A3370000}"/>
    <cellStyle name="Comma 3 2 6 7 3 3" xfId="41405" xr:uid="{00000000-0005-0000-0000-0000A4370000}"/>
    <cellStyle name="Comma 3 2 6 7 4" xfId="38223" xr:uid="{00000000-0005-0000-0000-0000A5370000}"/>
    <cellStyle name="Comma 3 2 6 8" xfId="39021" xr:uid="{00000000-0005-0000-0000-0000A6370000}"/>
    <cellStyle name="Comma 3 2 6 8 2" xfId="39377" xr:uid="{00000000-0005-0000-0000-0000A7370000}"/>
    <cellStyle name="Comma 3 2 6 8 3" xfId="40710" xr:uid="{00000000-0005-0000-0000-0000A8370000}"/>
    <cellStyle name="Comma 3 2 6 9" xfId="39306" xr:uid="{00000000-0005-0000-0000-0000A9370000}"/>
    <cellStyle name="Comma 3 2 7" xfId="513" xr:uid="{00000000-0005-0000-0000-0000AA370000}"/>
    <cellStyle name="Comma 3 2 7 10" xfId="36828" xr:uid="{00000000-0005-0000-0000-0000AB370000}"/>
    <cellStyle name="Comma 3 2 7 11" xfId="8668" xr:uid="{00000000-0005-0000-0000-0000AC370000}"/>
    <cellStyle name="Comma 3 2 7 12" xfId="50983" xr:uid="{00000000-0005-0000-0000-0000AD370000}"/>
    <cellStyle name="Comma 3 2 7 2" xfId="8669" xr:uid="{00000000-0005-0000-0000-0000AE370000}"/>
    <cellStyle name="Comma 3 2 7 2 2" xfId="12311" xr:uid="{00000000-0005-0000-0000-0000AF370000}"/>
    <cellStyle name="Comma 3 2 7 2 2 2" xfId="37854" xr:uid="{00000000-0005-0000-0000-0000B0370000}"/>
    <cellStyle name="Comma 3 2 7 2 2 2 2" xfId="39974" xr:uid="{00000000-0005-0000-0000-0000B1370000}"/>
    <cellStyle name="Comma 3 2 7 2 2 2 2 2" xfId="40034" xr:uid="{00000000-0005-0000-0000-0000B2370000}"/>
    <cellStyle name="Comma 3 2 7 2 2 2 2 3" xfId="41239" xr:uid="{00000000-0005-0000-0000-0000B3370000}"/>
    <cellStyle name="Comma 3 2 7 2 2 2 3" xfId="40517" xr:uid="{00000000-0005-0000-0000-0000B4370000}"/>
    <cellStyle name="Comma 3 2 7 2 2 2 4" xfId="41179" xr:uid="{00000000-0005-0000-0000-0000B5370000}"/>
    <cellStyle name="Comma 3 2 7 2 2 3" xfId="39046" xr:uid="{00000000-0005-0000-0000-0000B6370000}"/>
    <cellStyle name="Comma 3 2 7 2 2 3 2" xfId="40457" xr:uid="{00000000-0005-0000-0000-0000B7370000}"/>
    <cellStyle name="Comma 3 2 7 2 2 3 3" xfId="41590" xr:uid="{00000000-0005-0000-0000-0000B8370000}"/>
    <cellStyle name="Comma 3 2 7 2 2 4" xfId="38220" xr:uid="{00000000-0005-0000-0000-0000B9370000}"/>
    <cellStyle name="Comma 3 2 7 2 2 5" xfId="37793" xr:uid="{00000000-0005-0000-0000-0000BA370000}"/>
    <cellStyle name="Comma 3 2 7 2 3" xfId="38036" xr:uid="{00000000-0005-0000-0000-0000BB370000}"/>
    <cellStyle name="Comma 3 2 7 2 4" xfId="39045" xr:uid="{00000000-0005-0000-0000-0000BC370000}"/>
    <cellStyle name="Comma 3 2 7 2 4 2" xfId="39582" xr:uid="{00000000-0005-0000-0000-0000BD370000}"/>
    <cellStyle name="Comma 3 2 7 2 4 3" xfId="40828" xr:uid="{00000000-0005-0000-0000-0000BE370000}"/>
    <cellStyle name="Comma 3 2 7 2 5" xfId="39352" xr:uid="{00000000-0005-0000-0000-0000BF370000}"/>
    <cellStyle name="Comma 3 2 7 2 6" xfId="38221" xr:uid="{00000000-0005-0000-0000-0000C0370000}"/>
    <cellStyle name="Comma 3 2 7 2 7" xfId="36992" xr:uid="{00000000-0005-0000-0000-0000C1370000}"/>
    <cellStyle name="Comma 3 2 7 3" xfId="37169" xr:uid="{00000000-0005-0000-0000-0000C2370000}"/>
    <cellStyle name="Comma 3 2 7 4" xfId="37475" xr:uid="{00000000-0005-0000-0000-0000C3370000}"/>
    <cellStyle name="Comma 3 2 7 5" xfId="37388" xr:uid="{00000000-0005-0000-0000-0000C4370000}"/>
    <cellStyle name="Comma 3 2 7 5 2" xfId="37975" xr:uid="{00000000-0005-0000-0000-0000C5370000}"/>
    <cellStyle name="Comma 3 2 7 5 2 2" xfId="39712" xr:uid="{00000000-0005-0000-0000-0000C6370000}"/>
    <cellStyle name="Comma 3 2 7 5 2 2 2" xfId="40154" xr:uid="{00000000-0005-0000-0000-0000C7370000}"/>
    <cellStyle name="Comma 3 2 7 5 2 2 3" xfId="41359" xr:uid="{00000000-0005-0000-0000-0000C8370000}"/>
    <cellStyle name="Comma 3 2 7 5 2 3" xfId="40637" xr:uid="{00000000-0005-0000-0000-0000C9370000}"/>
    <cellStyle name="Comma 3 2 7 5 2 4" xfId="40927" xr:uid="{00000000-0005-0000-0000-0000CA370000}"/>
    <cellStyle name="Comma 3 2 7 5 3" xfId="39048" xr:uid="{00000000-0005-0000-0000-0000CB370000}"/>
    <cellStyle name="Comma 3 2 7 5 3 2" xfId="40201" xr:uid="{00000000-0005-0000-0000-0000CC370000}"/>
    <cellStyle name="Comma 3 2 7 5 3 3" xfId="41401" xr:uid="{00000000-0005-0000-0000-0000CD370000}"/>
    <cellStyle name="Comma 3 2 7 5 4" xfId="38219" xr:uid="{00000000-0005-0000-0000-0000CE370000}"/>
    <cellStyle name="Comma 3 2 7 6" xfId="39044" xr:uid="{00000000-0005-0000-0000-0000CF370000}"/>
    <cellStyle name="Comma 3 2 7 6 2" xfId="39495" xr:uid="{00000000-0005-0000-0000-0000D0370000}"/>
    <cellStyle name="Comma 3 2 7 6 3" xfId="40769" xr:uid="{00000000-0005-0000-0000-0000D1370000}"/>
    <cellStyle name="Comma 3 2 7 7" xfId="39552" xr:uid="{00000000-0005-0000-0000-0000D2370000}"/>
    <cellStyle name="Comma 3 2 7 8" xfId="38222" xr:uid="{00000000-0005-0000-0000-0000D3370000}"/>
    <cellStyle name="Comma 3 2 7 9" xfId="49021" xr:uid="{00000000-0005-0000-0000-0000D4370000}"/>
    <cellStyle name="Comma 3 2 8" xfId="514" xr:uid="{00000000-0005-0000-0000-0000D5370000}"/>
    <cellStyle name="Comma 3 2 8 2" xfId="8671" xr:uid="{00000000-0005-0000-0000-0000D6370000}"/>
    <cellStyle name="Comma 3 2 8 2 2" xfId="12312" xr:uid="{00000000-0005-0000-0000-0000D7370000}"/>
    <cellStyle name="Comma 3 2 8 2 3" xfId="49022" xr:uid="{00000000-0005-0000-0000-0000D8370000}"/>
    <cellStyle name="Comma 3 2 8 3" xfId="36997" xr:uid="{00000000-0005-0000-0000-0000D9370000}"/>
    <cellStyle name="Comma 3 2 8 4" xfId="8670" xr:uid="{00000000-0005-0000-0000-0000DA370000}"/>
    <cellStyle name="Comma 3 2 8 5" xfId="50984" xr:uid="{00000000-0005-0000-0000-0000DB370000}"/>
    <cellStyle name="Comma 3 2 9" xfId="8672" xr:uid="{00000000-0005-0000-0000-0000DC370000}"/>
    <cellStyle name="Comma 3 2 9 2" xfId="8673" xr:uid="{00000000-0005-0000-0000-0000DD370000}"/>
    <cellStyle name="Comma 3 2 9 2 2" xfId="12314" xr:uid="{00000000-0005-0000-0000-0000DE370000}"/>
    <cellStyle name="Comma 3 2 9 3" xfId="12313" xr:uid="{00000000-0005-0000-0000-0000DF370000}"/>
    <cellStyle name="Comma 3 2 9 4" xfId="36989" xr:uid="{00000000-0005-0000-0000-0000E0370000}"/>
    <cellStyle name="Comma 3 20" xfId="37486" xr:uid="{00000000-0005-0000-0000-0000E1370000}"/>
    <cellStyle name="Comma 3 21" xfId="38781" xr:uid="{00000000-0005-0000-0000-0000E2370000}"/>
    <cellStyle name="Comma 3 22" xfId="39329" xr:uid="{00000000-0005-0000-0000-0000E3370000}"/>
    <cellStyle name="Comma 3 23" xfId="38492" xr:uid="{00000000-0005-0000-0000-0000E4370000}"/>
    <cellStyle name="Comma 3 24" xfId="42837" xr:uid="{00000000-0005-0000-0000-0000E5370000}"/>
    <cellStyle name="Comma 3 25" xfId="44730" xr:uid="{00000000-0005-0000-0000-0000E6370000}"/>
    <cellStyle name="Comma 3 26" xfId="49013" xr:uid="{00000000-0005-0000-0000-0000E7370000}"/>
    <cellStyle name="Comma 3 27" xfId="36104" xr:uid="{00000000-0005-0000-0000-0000E8370000}"/>
    <cellStyle name="Comma 3 29" xfId="5043" xr:uid="{00000000-0005-0000-0000-0000E9370000}"/>
    <cellStyle name="Comma 3 29 2" xfId="5044" xr:uid="{00000000-0005-0000-0000-0000EA370000}"/>
    <cellStyle name="Comma 3 3" xfId="515" xr:uid="{00000000-0005-0000-0000-0000EB370000}"/>
    <cellStyle name="Comma 3 3 10" xfId="1440" xr:uid="{00000000-0005-0000-0000-0000EC370000}"/>
    <cellStyle name="Comma 3 3 10 2" xfId="2156" xr:uid="{00000000-0005-0000-0000-0000ED370000}"/>
    <cellStyle name="Comma 3 3 10 3" xfId="36110" xr:uid="{00000000-0005-0000-0000-0000EE370000}"/>
    <cellStyle name="Comma 3 3 11" xfId="1441" xr:uid="{00000000-0005-0000-0000-0000EF370000}"/>
    <cellStyle name="Comma 3 3 11 2" xfId="2157" xr:uid="{00000000-0005-0000-0000-0000F0370000}"/>
    <cellStyle name="Comma 3 3 11 3" xfId="36111" xr:uid="{00000000-0005-0000-0000-0000F1370000}"/>
    <cellStyle name="Comma 3 3 12" xfId="5045" xr:uid="{00000000-0005-0000-0000-0000F2370000}"/>
    <cellStyle name="Comma 3 3 13" xfId="2155" xr:uid="{00000000-0005-0000-0000-0000F3370000}"/>
    <cellStyle name="Comma 3 3 14" xfId="35230" xr:uid="{00000000-0005-0000-0000-0000F4370000}"/>
    <cellStyle name="Comma 3 3 15" xfId="36109" xr:uid="{00000000-0005-0000-0000-0000F5370000}"/>
    <cellStyle name="Comma 3 3 2" xfId="516" xr:uid="{00000000-0005-0000-0000-0000F6370000}"/>
    <cellStyle name="Comma 3 3 2 10" xfId="50985" xr:uid="{00000000-0005-0000-0000-0000F7370000}"/>
    <cellStyle name="Comma 3 3 2 2" xfId="5046" xr:uid="{00000000-0005-0000-0000-0000F8370000}"/>
    <cellStyle name="Comma 3 3 2 2 2" xfId="12315" xr:uid="{00000000-0005-0000-0000-0000F9370000}"/>
    <cellStyle name="Comma 3 3 2 2 3" xfId="8676" xr:uid="{00000000-0005-0000-0000-0000FA370000}"/>
    <cellStyle name="Comma 3 3 2 2 4" xfId="35504" xr:uid="{00000000-0005-0000-0000-0000FB370000}"/>
    <cellStyle name="Comma 3 3 2 3" xfId="2158" xr:uid="{00000000-0005-0000-0000-0000FC370000}"/>
    <cellStyle name="Comma 3 3 2 3 2" xfId="9688" xr:uid="{00000000-0005-0000-0000-0000FD370000}"/>
    <cellStyle name="Comma 3 3 2 4" xfId="12095" xr:uid="{00000000-0005-0000-0000-0000FE370000}"/>
    <cellStyle name="Comma 3 3 2 4 2" xfId="13448" xr:uid="{00000000-0005-0000-0000-0000FF370000}"/>
    <cellStyle name="Comma 3 3 2 5" xfId="33657" xr:uid="{00000000-0005-0000-0000-000000380000}"/>
    <cellStyle name="Comma 3 3 2 6" xfId="8675" xr:uid="{00000000-0005-0000-0000-000001380000}"/>
    <cellStyle name="Comma 3 3 2 7" xfId="7006" xr:uid="{00000000-0005-0000-0000-000002380000}"/>
    <cellStyle name="Comma 3 3 2 8" xfId="35231" xr:uid="{00000000-0005-0000-0000-000003380000}"/>
    <cellStyle name="Comma 3 3 2 9" xfId="36112" xr:uid="{00000000-0005-0000-0000-000004380000}"/>
    <cellStyle name="Comma 3 3 3" xfId="517" xr:uid="{00000000-0005-0000-0000-000005380000}"/>
    <cellStyle name="Comma 3 3 3 10" xfId="2159" xr:uid="{00000000-0005-0000-0000-000006380000}"/>
    <cellStyle name="Comma 3 3 3 11" xfId="8677" xr:uid="{00000000-0005-0000-0000-000007380000}"/>
    <cellStyle name="Comma 3 3 3 12" xfId="35232" xr:uid="{00000000-0005-0000-0000-000008380000}"/>
    <cellStyle name="Comma 3 3 3 13" xfId="36113" xr:uid="{00000000-0005-0000-0000-000009380000}"/>
    <cellStyle name="Comma 3 3 3 14" xfId="50986" xr:uid="{00000000-0005-0000-0000-00000A380000}"/>
    <cellStyle name="Comma 3 3 3 2" xfId="518" xr:uid="{00000000-0005-0000-0000-00000B380000}"/>
    <cellStyle name="Comma 3 3 3 2 10" xfId="35233" xr:uid="{00000000-0005-0000-0000-00000C380000}"/>
    <cellStyle name="Comma 3 3 3 2 11" xfId="36114" xr:uid="{00000000-0005-0000-0000-00000D380000}"/>
    <cellStyle name="Comma 3 3 3 2 12" xfId="50987" xr:uid="{00000000-0005-0000-0000-00000E380000}"/>
    <cellStyle name="Comma 3 3 3 2 2" xfId="1442" xr:uid="{00000000-0005-0000-0000-00000F380000}"/>
    <cellStyle name="Comma 3 3 3 2 2 2" xfId="2161" xr:uid="{00000000-0005-0000-0000-000010380000}"/>
    <cellStyle name="Comma 3 3 3 2 2 3" xfId="35506" xr:uid="{00000000-0005-0000-0000-000011380000}"/>
    <cellStyle name="Comma 3 3 3 2 2 4" xfId="36115" xr:uid="{00000000-0005-0000-0000-000012380000}"/>
    <cellStyle name="Comma 3 3 3 2 3" xfId="1443" xr:uid="{00000000-0005-0000-0000-000013380000}"/>
    <cellStyle name="Comma 3 3 3 2 3 2" xfId="2162" xr:uid="{00000000-0005-0000-0000-000014380000}"/>
    <cellStyle name="Comma 3 3 3 2 3 3" xfId="36116" xr:uid="{00000000-0005-0000-0000-000015380000}"/>
    <cellStyle name="Comma 3 3 3 2 4" xfId="1444" xr:uid="{00000000-0005-0000-0000-000016380000}"/>
    <cellStyle name="Comma 3 3 3 2 4 2" xfId="2163" xr:uid="{00000000-0005-0000-0000-000017380000}"/>
    <cellStyle name="Comma 3 3 3 2 4 3" xfId="36117" xr:uid="{00000000-0005-0000-0000-000018380000}"/>
    <cellStyle name="Comma 3 3 3 2 5" xfId="1445" xr:uid="{00000000-0005-0000-0000-000019380000}"/>
    <cellStyle name="Comma 3 3 3 2 5 2" xfId="2164" xr:uid="{00000000-0005-0000-0000-00001A380000}"/>
    <cellStyle name="Comma 3 3 3 2 5 3" xfId="36118" xr:uid="{00000000-0005-0000-0000-00001B380000}"/>
    <cellStyle name="Comma 3 3 3 2 6" xfId="1446" xr:uid="{00000000-0005-0000-0000-00001C380000}"/>
    <cellStyle name="Comma 3 3 3 2 6 2" xfId="2165" xr:uid="{00000000-0005-0000-0000-00001D380000}"/>
    <cellStyle name="Comma 3 3 3 2 6 3" xfId="36119" xr:uid="{00000000-0005-0000-0000-00001E380000}"/>
    <cellStyle name="Comma 3 3 3 2 7" xfId="1447" xr:uid="{00000000-0005-0000-0000-00001F380000}"/>
    <cellStyle name="Comma 3 3 3 2 7 2" xfId="2166" xr:uid="{00000000-0005-0000-0000-000020380000}"/>
    <cellStyle name="Comma 3 3 3 2 7 3" xfId="36120" xr:uid="{00000000-0005-0000-0000-000021380000}"/>
    <cellStyle name="Comma 3 3 3 2 8" xfId="2160" xr:uid="{00000000-0005-0000-0000-000022380000}"/>
    <cellStyle name="Comma 3 3 3 2 9" xfId="12316" xr:uid="{00000000-0005-0000-0000-000023380000}"/>
    <cellStyle name="Comma 3 3 3 3" xfId="519" xr:uid="{00000000-0005-0000-0000-000024380000}"/>
    <cellStyle name="Comma 3 3 3 3 2" xfId="2167" xr:uid="{00000000-0005-0000-0000-000025380000}"/>
    <cellStyle name="Comma 3 3 3 3 2 2" xfId="35507" xr:uid="{00000000-0005-0000-0000-000026380000}"/>
    <cellStyle name="Comma 3 3 3 3 3" xfId="35234" xr:uid="{00000000-0005-0000-0000-000027380000}"/>
    <cellStyle name="Comma 3 3 3 3 4" xfId="36121" xr:uid="{00000000-0005-0000-0000-000028380000}"/>
    <cellStyle name="Comma 3 3 3 3 5" xfId="50988" xr:uid="{00000000-0005-0000-0000-000029380000}"/>
    <cellStyle name="Comma 3 3 3 4" xfId="520" xr:uid="{00000000-0005-0000-0000-00002A380000}"/>
    <cellStyle name="Comma 3 3 3 4 2" xfId="2168" xr:uid="{00000000-0005-0000-0000-00002B380000}"/>
    <cellStyle name="Comma 3 3 3 4 2 2" xfId="35508" xr:uid="{00000000-0005-0000-0000-00002C380000}"/>
    <cellStyle name="Comma 3 3 3 4 3" xfId="35235" xr:uid="{00000000-0005-0000-0000-00002D380000}"/>
    <cellStyle name="Comma 3 3 3 4 4" xfId="36122" xr:uid="{00000000-0005-0000-0000-00002E380000}"/>
    <cellStyle name="Comma 3 3 3 4 5" xfId="50989" xr:uid="{00000000-0005-0000-0000-00002F380000}"/>
    <cellStyle name="Comma 3 3 3 5" xfId="521" xr:uid="{00000000-0005-0000-0000-000030380000}"/>
    <cellStyle name="Comma 3 3 3 5 2" xfId="2169" xr:uid="{00000000-0005-0000-0000-000031380000}"/>
    <cellStyle name="Comma 3 3 3 5 2 2" xfId="35509" xr:uid="{00000000-0005-0000-0000-000032380000}"/>
    <cellStyle name="Comma 3 3 3 5 3" xfId="35236" xr:uid="{00000000-0005-0000-0000-000033380000}"/>
    <cellStyle name="Comma 3 3 3 5 4" xfId="36123" xr:uid="{00000000-0005-0000-0000-000034380000}"/>
    <cellStyle name="Comma 3 3 3 5 5" xfId="50990" xr:uid="{00000000-0005-0000-0000-000035380000}"/>
    <cellStyle name="Comma 3 3 3 6" xfId="1448" xr:uid="{00000000-0005-0000-0000-000036380000}"/>
    <cellStyle name="Comma 3 3 3 6 2" xfId="2170" xr:uid="{00000000-0005-0000-0000-000037380000}"/>
    <cellStyle name="Comma 3 3 3 6 3" xfId="35505" xr:uid="{00000000-0005-0000-0000-000038380000}"/>
    <cellStyle name="Comma 3 3 3 6 4" xfId="36124" xr:uid="{00000000-0005-0000-0000-000039380000}"/>
    <cellStyle name="Comma 3 3 3 7" xfId="1449" xr:uid="{00000000-0005-0000-0000-00003A380000}"/>
    <cellStyle name="Comma 3 3 3 7 2" xfId="2171" xr:uid="{00000000-0005-0000-0000-00003B380000}"/>
    <cellStyle name="Comma 3 3 3 7 3" xfId="36125" xr:uid="{00000000-0005-0000-0000-00003C380000}"/>
    <cellStyle name="Comma 3 3 3 8" xfId="1450" xr:uid="{00000000-0005-0000-0000-00003D380000}"/>
    <cellStyle name="Comma 3 3 3 8 2" xfId="2172" xr:uid="{00000000-0005-0000-0000-00003E380000}"/>
    <cellStyle name="Comma 3 3 3 8 3" xfId="36126" xr:uid="{00000000-0005-0000-0000-00003F380000}"/>
    <cellStyle name="Comma 3 3 3 9" xfId="1451" xr:uid="{00000000-0005-0000-0000-000040380000}"/>
    <cellStyle name="Comma 3 3 3 9 2" xfId="2173" xr:uid="{00000000-0005-0000-0000-000041380000}"/>
    <cellStyle name="Comma 3 3 3 9 3" xfId="36127" xr:uid="{00000000-0005-0000-0000-000042380000}"/>
    <cellStyle name="Comma 3 3 4" xfId="522" xr:uid="{00000000-0005-0000-0000-000043380000}"/>
    <cellStyle name="Comma 3 3 4 10" xfId="35237" xr:uid="{00000000-0005-0000-0000-000044380000}"/>
    <cellStyle name="Comma 3 3 4 11" xfId="36128" xr:uid="{00000000-0005-0000-0000-000045380000}"/>
    <cellStyle name="Comma 3 3 4 12" xfId="50991" xr:uid="{00000000-0005-0000-0000-000046380000}"/>
    <cellStyle name="Comma 3 3 4 2" xfId="1452" xr:uid="{00000000-0005-0000-0000-000047380000}"/>
    <cellStyle name="Comma 3 3 4 2 2" xfId="2175" xr:uid="{00000000-0005-0000-0000-000048380000}"/>
    <cellStyle name="Comma 3 3 4 2 3" xfId="35510" xr:uid="{00000000-0005-0000-0000-000049380000}"/>
    <cellStyle name="Comma 3 3 4 2 4" xfId="36129" xr:uid="{00000000-0005-0000-0000-00004A380000}"/>
    <cellStyle name="Comma 3 3 4 3" xfId="1453" xr:uid="{00000000-0005-0000-0000-00004B380000}"/>
    <cellStyle name="Comma 3 3 4 3 2" xfId="2176" xr:uid="{00000000-0005-0000-0000-00004C380000}"/>
    <cellStyle name="Comma 3 3 4 3 3" xfId="36130" xr:uid="{00000000-0005-0000-0000-00004D380000}"/>
    <cellStyle name="Comma 3 3 4 4" xfId="1454" xr:uid="{00000000-0005-0000-0000-00004E380000}"/>
    <cellStyle name="Comma 3 3 4 4 2" xfId="2177" xr:uid="{00000000-0005-0000-0000-00004F380000}"/>
    <cellStyle name="Comma 3 3 4 4 3" xfId="36131" xr:uid="{00000000-0005-0000-0000-000050380000}"/>
    <cellStyle name="Comma 3 3 4 5" xfId="1455" xr:uid="{00000000-0005-0000-0000-000051380000}"/>
    <cellStyle name="Comma 3 3 4 5 2" xfId="2178" xr:uid="{00000000-0005-0000-0000-000052380000}"/>
    <cellStyle name="Comma 3 3 4 5 3" xfId="36132" xr:uid="{00000000-0005-0000-0000-000053380000}"/>
    <cellStyle name="Comma 3 3 4 6" xfId="1456" xr:uid="{00000000-0005-0000-0000-000054380000}"/>
    <cellStyle name="Comma 3 3 4 6 2" xfId="2179" xr:uid="{00000000-0005-0000-0000-000055380000}"/>
    <cellStyle name="Comma 3 3 4 6 3" xfId="36133" xr:uid="{00000000-0005-0000-0000-000056380000}"/>
    <cellStyle name="Comma 3 3 4 7" xfId="1457" xr:uid="{00000000-0005-0000-0000-000057380000}"/>
    <cellStyle name="Comma 3 3 4 7 2" xfId="2180" xr:uid="{00000000-0005-0000-0000-000058380000}"/>
    <cellStyle name="Comma 3 3 4 7 3" xfId="36134" xr:uid="{00000000-0005-0000-0000-000059380000}"/>
    <cellStyle name="Comma 3 3 4 8" xfId="2174" xr:uid="{00000000-0005-0000-0000-00005A380000}"/>
    <cellStyle name="Comma 3 3 4 9" xfId="9584" xr:uid="{00000000-0005-0000-0000-00005B380000}"/>
    <cellStyle name="Comma 3 3 5" xfId="523" xr:uid="{00000000-0005-0000-0000-00005C380000}"/>
    <cellStyle name="Comma 3 3 5 2" xfId="2181" xr:uid="{00000000-0005-0000-0000-00005D380000}"/>
    <cellStyle name="Comma 3 3 5 2 2" xfId="35511" xr:uid="{00000000-0005-0000-0000-00005E380000}"/>
    <cellStyle name="Comma 3 3 5 3" xfId="8674" xr:uid="{00000000-0005-0000-0000-00005F380000}"/>
    <cellStyle name="Comma 3 3 5 4" xfId="35238" xr:uid="{00000000-0005-0000-0000-000060380000}"/>
    <cellStyle name="Comma 3 3 5 5" xfId="36135" xr:uid="{00000000-0005-0000-0000-000061380000}"/>
    <cellStyle name="Comma 3 3 5 6" xfId="50992" xr:uid="{00000000-0005-0000-0000-000062380000}"/>
    <cellStyle name="Comma 3 3 6" xfId="524" xr:uid="{00000000-0005-0000-0000-000063380000}"/>
    <cellStyle name="Comma 3 3 6 2" xfId="2182" xr:uid="{00000000-0005-0000-0000-000064380000}"/>
    <cellStyle name="Comma 3 3 6 2 2" xfId="35512" xr:uid="{00000000-0005-0000-0000-000065380000}"/>
    <cellStyle name="Comma 3 3 6 3" xfId="33656" xr:uid="{00000000-0005-0000-0000-000066380000}"/>
    <cellStyle name="Comma 3 3 6 4" xfId="35239" xr:uid="{00000000-0005-0000-0000-000067380000}"/>
    <cellStyle name="Comma 3 3 6 5" xfId="36136" xr:uid="{00000000-0005-0000-0000-000068380000}"/>
    <cellStyle name="Comma 3 3 6 6" xfId="50993" xr:uid="{00000000-0005-0000-0000-000069380000}"/>
    <cellStyle name="Comma 3 3 7" xfId="525" xr:uid="{00000000-0005-0000-0000-00006A380000}"/>
    <cellStyle name="Comma 3 3 7 2" xfId="2183" xr:uid="{00000000-0005-0000-0000-00006B380000}"/>
    <cellStyle name="Comma 3 3 7 2 2" xfId="35513" xr:uid="{00000000-0005-0000-0000-00006C380000}"/>
    <cellStyle name="Comma 3 3 7 3" xfId="8132" xr:uid="{00000000-0005-0000-0000-00006D380000}"/>
    <cellStyle name="Comma 3 3 7 4" xfId="35240" xr:uid="{00000000-0005-0000-0000-00006E380000}"/>
    <cellStyle name="Comma 3 3 7 5" xfId="36137" xr:uid="{00000000-0005-0000-0000-00006F380000}"/>
    <cellStyle name="Comma 3 3 7 6" xfId="50994" xr:uid="{00000000-0005-0000-0000-000070380000}"/>
    <cellStyle name="Comma 3 3 8" xfId="526" xr:uid="{00000000-0005-0000-0000-000071380000}"/>
    <cellStyle name="Comma 3 3 8 2" xfId="2184" xr:uid="{00000000-0005-0000-0000-000072380000}"/>
    <cellStyle name="Comma 3 3 8 3" xfId="35503" xr:uid="{00000000-0005-0000-0000-000073380000}"/>
    <cellStyle name="Comma 3 3 8 4" xfId="36138" xr:uid="{00000000-0005-0000-0000-000074380000}"/>
    <cellStyle name="Comma 3 3 8 5" xfId="50995" xr:uid="{00000000-0005-0000-0000-000075380000}"/>
    <cellStyle name="Comma 3 3 9" xfId="1458" xr:uid="{00000000-0005-0000-0000-000076380000}"/>
    <cellStyle name="Comma 3 3 9 2" xfId="2185" xr:uid="{00000000-0005-0000-0000-000077380000}"/>
    <cellStyle name="Comma 3 3 9 3" xfId="36139" xr:uid="{00000000-0005-0000-0000-000078380000}"/>
    <cellStyle name="Comma 3 4" xfId="527" xr:uid="{00000000-0005-0000-0000-000079380000}"/>
    <cellStyle name="Comma 3 4 2" xfId="528" xr:uid="{00000000-0005-0000-0000-00007A380000}"/>
    <cellStyle name="Comma 3 4 2 2" xfId="5049" xr:uid="{00000000-0005-0000-0000-00007B380000}"/>
    <cellStyle name="Comma 3 4 2 2 2" xfId="12317" xr:uid="{00000000-0005-0000-0000-00007C380000}"/>
    <cellStyle name="Comma 3 4 2 2 3" xfId="33659" xr:uid="{00000000-0005-0000-0000-00007D380000}"/>
    <cellStyle name="Comma 3 4 2 2 4" xfId="8679" xr:uid="{00000000-0005-0000-0000-00007E380000}"/>
    <cellStyle name="Comma 3 4 2 2 5" xfId="7007" xr:uid="{00000000-0005-0000-0000-00007F380000}"/>
    <cellStyle name="Comma 3 4 2 2 6" xfId="35515" xr:uid="{00000000-0005-0000-0000-000080380000}"/>
    <cellStyle name="Comma 3 4 2 3" xfId="5048" xr:uid="{00000000-0005-0000-0000-000081380000}"/>
    <cellStyle name="Comma 3 4 2 3 2" xfId="9663" xr:uid="{00000000-0005-0000-0000-000082380000}"/>
    <cellStyle name="Comma 3 4 2 4" xfId="2187" xr:uid="{00000000-0005-0000-0000-000083380000}"/>
    <cellStyle name="Comma 3 4 2 4 2" xfId="33658" xr:uid="{00000000-0005-0000-0000-000084380000}"/>
    <cellStyle name="Comma 3 4 2 5" xfId="35242" xr:uid="{00000000-0005-0000-0000-000085380000}"/>
    <cellStyle name="Comma 3 4 2 6" xfId="36141" xr:uid="{00000000-0005-0000-0000-000086380000}"/>
    <cellStyle name="Comma 3 4 2 7" xfId="50996" xr:uid="{00000000-0005-0000-0000-000087380000}"/>
    <cellStyle name="Comma 3 4 3" xfId="5050" xr:uid="{00000000-0005-0000-0000-000088380000}"/>
    <cellStyle name="Comma 3 4 3 2" xfId="7009" xr:uid="{00000000-0005-0000-0000-000089380000}"/>
    <cellStyle name="Comma 3 4 3 2 2" xfId="12318" xr:uid="{00000000-0005-0000-0000-00008A380000}"/>
    <cellStyle name="Comma 3 4 3 2 3" xfId="8680" xr:uid="{00000000-0005-0000-0000-00008B380000}"/>
    <cellStyle name="Comma 3 4 3 3" xfId="12096" xr:uid="{00000000-0005-0000-0000-00008C380000}"/>
    <cellStyle name="Comma 3 4 3 4" xfId="33660" xr:uid="{00000000-0005-0000-0000-00008D380000}"/>
    <cellStyle name="Comma 3 4 3 5" xfId="7008" xr:uid="{00000000-0005-0000-0000-00008E380000}"/>
    <cellStyle name="Comma 3 4 3 6" xfId="35514" xr:uid="{00000000-0005-0000-0000-00008F380000}"/>
    <cellStyle name="Comma 3 4 4" xfId="5047" xr:uid="{00000000-0005-0000-0000-000090380000}"/>
    <cellStyle name="Comma 3 4 4 2" xfId="12319" xr:uid="{00000000-0005-0000-0000-000091380000}"/>
    <cellStyle name="Comma 3 4 4 3" xfId="8681" xr:uid="{00000000-0005-0000-0000-000092380000}"/>
    <cellStyle name="Comma 3 4 4 4" xfId="7010" xr:uid="{00000000-0005-0000-0000-000093380000}"/>
    <cellStyle name="Comma 3 4 5" xfId="2186" xr:uid="{00000000-0005-0000-0000-000094380000}"/>
    <cellStyle name="Comma 3 4 5 2" xfId="9597" xr:uid="{00000000-0005-0000-0000-000095380000}"/>
    <cellStyle name="Comma 3 4 6" xfId="8678" xr:uid="{00000000-0005-0000-0000-000096380000}"/>
    <cellStyle name="Comma 3 4 7" xfId="8146" xr:uid="{00000000-0005-0000-0000-000097380000}"/>
    <cellStyle name="Comma 3 4 8" xfId="35241" xr:uid="{00000000-0005-0000-0000-000098380000}"/>
    <cellStyle name="Comma 3 4 9" xfId="36140" xr:uid="{00000000-0005-0000-0000-000099380000}"/>
    <cellStyle name="Comma 3 5" xfId="529" xr:uid="{00000000-0005-0000-0000-00009A380000}"/>
    <cellStyle name="Comma 3 5 10" xfId="36142" xr:uid="{00000000-0005-0000-0000-00009B380000}"/>
    <cellStyle name="Comma 3 5 2" xfId="530" xr:uid="{00000000-0005-0000-0000-00009C380000}"/>
    <cellStyle name="Comma 3 5 2 10" xfId="50997" xr:uid="{00000000-0005-0000-0000-00009D380000}"/>
    <cellStyle name="Comma 3 5 2 2" xfId="9689" xr:uid="{00000000-0005-0000-0000-00009E380000}"/>
    <cellStyle name="Comma 3 5 2 3" xfId="12098" xr:uid="{00000000-0005-0000-0000-00009F380000}"/>
    <cellStyle name="Comma 3 5 2 3 2" xfId="13450" xr:uid="{00000000-0005-0000-0000-0000A0380000}"/>
    <cellStyle name="Comma 3 5 2 4" xfId="12320" xr:uid="{00000000-0005-0000-0000-0000A1380000}"/>
    <cellStyle name="Comma 3 5 2 5" xfId="33662" xr:uid="{00000000-0005-0000-0000-0000A2380000}"/>
    <cellStyle name="Comma 3 5 2 6" xfId="8683" xr:uid="{00000000-0005-0000-0000-0000A3380000}"/>
    <cellStyle name="Comma 3 5 2 7" xfId="7012" xr:uid="{00000000-0005-0000-0000-0000A4380000}"/>
    <cellStyle name="Comma 3 5 2 8" xfId="35516" xr:uid="{00000000-0005-0000-0000-0000A5380000}"/>
    <cellStyle name="Comma 3 5 2 9" xfId="5052" xr:uid="{00000000-0005-0000-0000-0000A6380000}"/>
    <cellStyle name="Comma 3 5 3" xfId="531" xr:uid="{00000000-0005-0000-0000-0000A7380000}"/>
    <cellStyle name="Comma 3 5 3 2" xfId="9602" xr:uid="{00000000-0005-0000-0000-0000A8380000}"/>
    <cellStyle name="Comma 3 5 3 3" xfId="7013" xr:uid="{00000000-0005-0000-0000-0000A9380000}"/>
    <cellStyle name="Comma 3 5 3 4" xfId="5051" xr:uid="{00000000-0005-0000-0000-0000AA380000}"/>
    <cellStyle name="Comma 3 5 3 5" xfId="50998" xr:uid="{00000000-0005-0000-0000-0000AB380000}"/>
    <cellStyle name="Comma 3 5 4" xfId="2188" xr:uid="{00000000-0005-0000-0000-0000AC380000}"/>
    <cellStyle name="Comma 3 5 4 2" xfId="13449" xr:uid="{00000000-0005-0000-0000-0000AD380000}"/>
    <cellStyle name="Comma 3 5 4 3" xfId="12097" xr:uid="{00000000-0005-0000-0000-0000AE380000}"/>
    <cellStyle name="Comma 3 5 5" xfId="8682" xr:uid="{00000000-0005-0000-0000-0000AF380000}"/>
    <cellStyle name="Comma 3 5 6" xfId="33661" xr:uid="{00000000-0005-0000-0000-0000B0380000}"/>
    <cellStyle name="Comma 3 5 7" xfId="8259" xr:uid="{00000000-0005-0000-0000-0000B1380000}"/>
    <cellStyle name="Comma 3 5 8" xfId="7011" xr:uid="{00000000-0005-0000-0000-0000B2380000}"/>
    <cellStyle name="Comma 3 5 9" xfId="35243" xr:uid="{00000000-0005-0000-0000-0000B3380000}"/>
    <cellStyle name="Comma 3 6" xfId="532" xr:uid="{00000000-0005-0000-0000-0000B4380000}"/>
    <cellStyle name="Comma 3 6 2" xfId="533" xr:uid="{00000000-0005-0000-0000-0000B5380000}"/>
    <cellStyle name="Comma 3 6 2 2" xfId="12321" xr:uid="{00000000-0005-0000-0000-0000B6380000}"/>
    <cellStyle name="Comma 3 6 2 3" xfId="33664" xr:uid="{00000000-0005-0000-0000-0000B7380000}"/>
    <cellStyle name="Comma 3 6 2 4" xfId="8685" xr:uid="{00000000-0005-0000-0000-0000B8380000}"/>
    <cellStyle name="Comma 3 6 2 5" xfId="7015" xr:uid="{00000000-0005-0000-0000-0000B9380000}"/>
    <cellStyle name="Comma 3 6 2 6" xfId="5054" xr:uid="{00000000-0005-0000-0000-0000BA380000}"/>
    <cellStyle name="Comma 3 6 2 7" xfId="50999" xr:uid="{00000000-0005-0000-0000-0000BB380000}"/>
    <cellStyle name="Comma 3 6 3" xfId="5053" xr:uid="{00000000-0005-0000-0000-0000BC380000}"/>
    <cellStyle name="Comma 3 6 3 2" xfId="8684" xr:uid="{00000000-0005-0000-0000-0000BD380000}"/>
    <cellStyle name="Comma 3 6 4" xfId="2189" xr:uid="{00000000-0005-0000-0000-0000BE380000}"/>
    <cellStyle name="Comma 3 6 4 2" xfId="33663" xr:uid="{00000000-0005-0000-0000-0000BF380000}"/>
    <cellStyle name="Comma 3 6 5" xfId="8260" xr:uid="{00000000-0005-0000-0000-0000C0380000}"/>
    <cellStyle name="Comma 3 6 6" xfId="7014" xr:uid="{00000000-0005-0000-0000-0000C1380000}"/>
    <cellStyle name="Comma 3 6 7" xfId="35499" xr:uid="{00000000-0005-0000-0000-0000C2380000}"/>
    <cellStyle name="Comma 3 6 8" xfId="36143" xr:uid="{00000000-0005-0000-0000-0000C3380000}"/>
    <cellStyle name="Comma 3 7" xfId="534" xr:uid="{00000000-0005-0000-0000-0000C4380000}"/>
    <cellStyle name="Comma 3 7 2" xfId="5056" xr:uid="{00000000-0005-0000-0000-0000C5380000}"/>
    <cellStyle name="Comma 3 7 2 2" xfId="12322" xr:uid="{00000000-0005-0000-0000-0000C6380000}"/>
    <cellStyle name="Comma 3 7 2 3" xfId="33666" xr:uid="{00000000-0005-0000-0000-0000C7380000}"/>
    <cellStyle name="Comma 3 7 2 4" xfId="8687" xr:uid="{00000000-0005-0000-0000-0000C8380000}"/>
    <cellStyle name="Comma 3 7 3" xfId="8686" xr:uid="{00000000-0005-0000-0000-0000C9380000}"/>
    <cellStyle name="Comma 3 7 4" xfId="33665" xr:uid="{00000000-0005-0000-0000-0000CA380000}"/>
    <cellStyle name="Comma 3 7 5" xfId="8261" xr:uid="{00000000-0005-0000-0000-0000CB380000}"/>
    <cellStyle name="Comma 3 7 6" xfId="7016" xr:uid="{00000000-0005-0000-0000-0000CC380000}"/>
    <cellStyle name="Comma 3 7 7" xfId="36144" xr:uid="{00000000-0005-0000-0000-0000CD380000}"/>
    <cellStyle name="Comma 3 7 8" xfId="5055" xr:uid="{00000000-0005-0000-0000-0000CE380000}"/>
    <cellStyle name="Comma 3 7 9" xfId="51000" xr:uid="{00000000-0005-0000-0000-0000CF380000}"/>
    <cellStyle name="Comma 3 8" xfId="535" xr:uid="{00000000-0005-0000-0000-0000D0380000}"/>
    <cellStyle name="Comma 3 8 2" xfId="5058" xr:uid="{00000000-0005-0000-0000-0000D1380000}"/>
    <cellStyle name="Comma 3 8 2 2" xfId="12323" xr:uid="{00000000-0005-0000-0000-0000D2380000}"/>
    <cellStyle name="Comma 3 8 2 3" xfId="33668" xr:uid="{00000000-0005-0000-0000-0000D3380000}"/>
    <cellStyle name="Comma 3 8 2 4" xfId="8689" xr:uid="{00000000-0005-0000-0000-0000D4380000}"/>
    <cellStyle name="Comma 3 8 3" xfId="33667" xr:uid="{00000000-0005-0000-0000-0000D5380000}"/>
    <cellStyle name="Comma 3 8 4" xfId="8688" xr:uid="{00000000-0005-0000-0000-0000D6380000}"/>
    <cellStyle name="Comma 3 8 5" xfId="7017" xr:uid="{00000000-0005-0000-0000-0000D7380000}"/>
    <cellStyle name="Comma 3 8 6" xfId="36145" xr:uid="{00000000-0005-0000-0000-0000D8380000}"/>
    <cellStyle name="Comma 3 8 7" xfId="5057" xr:uid="{00000000-0005-0000-0000-0000D9380000}"/>
    <cellStyle name="Comma 3 8 8" xfId="51001" xr:uid="{00000000-0005-0000-0000-0000DA380000}"/>
    <cellStyle name="Comma 3 9" xfId="5059" xr:uid="{00000000-0005-0000-0000-0000DB380000}"/>
    <cellStyle name="Comma 3 9 2" xfId="8691" xr:uid="{00000000-0005-0000-0000-0000DC380000}"/>
    <cellStyle name="Comma 3 9 2 2" xfId="12324" xr:uid="{00000000-0005-0000-0000-0000DD380000}"/>
    <cellStyle name="Comma 3 9 3" xfId="33669" xr:uid="{00000000-0005-0000-0000-0000DE380000}"/>
    <cellStyle name="Comma 3 9 4" xfId="8690" xr:uid="{00000000-0005-0000-0000-0000DF380000}"/>
    <cellStyle name="Comma 3 9 5" xfId="7018" xr:uid="{00000000-0005-0000-0000-0000E0380000}"/>
    <cellStyle name="Comma 3 9 6" xfId="36146" xr:uid="{00000000-0005-0000-0000-0000E1380000}"/>
    <cellStyle name="Comma 3_01 TT38" xfId="1459" xr:uid="{00000000-0005-0000-0000-0000E2380000}"/>
    <cellStyle name="Comma 30" xfId="536" xr:uid="{00000000-0005-0000-0000-0000E3380000}"/>
    <cellStyle name="Comma 30 2" xfId="1461" xr:uid="{00000000-0005-0000-0000-0000E4380000}"/>
    <cellStyle name="Comma 30 2 2" xfId="5061" xr:uid="{00000000-0005-0000-0000-0000E5380000}"/>
    <cellStyle name="Comma 30 2 2 2" xfId="13398" xr:uid="{00000000-0005-0000-0000-0000E6380000}"/>
    <cellStyle name="Comma 30 2 3" xfId="2191" xr:uid="{00000000-0005-0000-0000-0000E7380000}"/>
    <cellStyle name="Comma 30 2 3 2" xfId="33671" xr:uid="{00000000-0005-0000-0000-0000E8380000}"/>
    <cellStyle name="Comma 30 2 4" xfId="12021" xr:uid="{00000000-0005-0000-0000-0000E9380000}"/>
    <cellStyle name="Comma 30 2 5" xfId="35604" xr:uid="{00000000-0005-0000-0000-0000EA380000}"/>
    <cellStyle name="Comma 30 2 6" xfId="36148" xr:uid="{00000000-0005-0000-0000-0000EB380000}"/>
    <cellStyle name="Comma 30 3" xfId="5060" xr:uid="{00000000-0005-0000-0000-0000EC380000}"/>
    <cellStyle name="Comma 30 3 2" xfId="12325" xr:uid="{00000000-0005-0000-0000-0000ED380000}"/>
    <cellStyle name="Comma 30 3 3" xfId="49023" xr:uid="{00000000-0005-0000-0000-0000EE380000}"/>
    <cellStyle name="Comma 30 4" xfId="2190" xr:uid="{00000000-0005-0000-0000-0000EF380000}"/>
    <cellStyle name="Comma 30 4 2" xfId="33670" xr:uid="{00000000-0005-0000-0000-0000F0380000}"/>
    <cellStyle name="Comma 30 5" xfId="8692" xr:uid="{00000000-0005-0000-0000-0000F1380000}"/>
    <cellStyle name="Comma 30 6" xfId="35371" xr:uid="{00000000-0005-0000-0000-0000F2380000}"/>
    <cellStyle name="Comma 30 7" xfId="36147" xr:uid="{00000000-0005-0000-0000-0000F3380000}"/>
    <cellStyle name="Comma 30 8" xfId="1460" xr:uid="{00000000-0005-0000-0000-0000F4380000}"/>
    <cellStyle name="Comma 30 9" xfId="51002" xr:uid="{00000000-0005-0000-0000-0000F5380000}"/>
    <cellStyle name="Comma 31" xfId="537" xr:uid="{00000000-0005-0000-0000-0000F6380000}"/>
    <cellStyle name="Comma 31 2" xfId="1462" xr:uid="{00000000-0005-0000-0000-0000F7380000}"/>
    <cellStyle name="Comma 31 2 2" xfId="2193" xr:uid="{00000000-0005-0000-0000-0000F8380000}"/>
    <cellStyle name="Comma 31 2 2 2" xfId="13391" xr:uid="{00000000-0005-0000-0000-0000F9380000}"/>
    <cellStyle name="Comma 31 2 2 3" xfId="11974" xr:uid="{00000000-0005-0000-0000-0000FA380000}"/>
    <cellStyle name="Comma 31 2 3" xfId="11969" xr:uid="{00000000-0005-0000-0000-0000FB380000}"/>
    <cellStyle name="Comma 31 2 4" xfId="35602" xr:uid="{00000000-0005-0000-0000-0000FC380000}"/>
    <cellStyle name="Comma 31 2 5" xfId="36150" xr:uid="{00000000-0005-0000-0000-0000FD380000}"/>
    <cellStyle name="Comma 31 3" xfId="5062" xr:uid="{00000000-0005-0000-0000-0000FE380000}"/>
    <cellStyle name="Comma 31 3 2" xfId="12326" xr:uid="{00000000-0005-0000-0000-0000FF380000}"/>
    <cellStyle name="Comma 31 3 3" xfId="49024" xr:uid="{00000000-0005-0000-0000-000000390000}"/>
    <cellStyle name="Comma 31 4" xfId="2192" xr:uid="{00000000-0005-0000-0000-000001390000}"/>
    <cellStyle name="Comma 31 4 2" xfId="33672" xr:uid="{00000000-0005-0000-0000-000002390000}"/>
    <cellStyle name="Comma 31 5" xfId="8693" xr:uid="{00000000-0005-0000-0000-000003390000}"/>
    <cellStyle name="Comma 31 6" xfId="35369" xr:uid="{00000000-0005-0000-0000-000004390000}"/>
    <cellStyle name="Comma 31 7" xfId="36149" xr:uid="{00000000-0005-0000-0000-000005390000}"/>
    <cellStyle name="Comma 31 8" xfId="51003" xr:uid="{00000000-0005-0000-0000-000006390000}"/>
    <cellStyle name="Comma 32" xfId="1463" xr:uid="{00000000-0005-0000-0000-000007390000}"/>
    <cellStyle name="Comma 32 10" xfId="36666" xr:uid="{00000000-0005-0000-0000-000008390000}"/>
    <cellStyle name="Comma 32 2" xfId="5063" xr:uid="{00000000-0005-0000-0000-000009390000}"/>
    <cellStyle name="Comma 32 2 2" xfId="13389" xr:uid="{00000000-0005-0000-0000-00000A390000}"/>
    <cellStyle name="Comma 32 2 2 2" xfId="37873" xr:uid="{00000000-0005-0000-0000-00000B390000}"/>
    <cellStyle name="Comma 32 2 2 2 2" xfId="37951" xr:uid="{00000000-0005-0000-0000-00000C390000}"/>
    <cellStyle name="Comma 32 2 2 2 2 2" xfId="40053" xr:uid="{00000000-0005-0000-0000-00000D390000}"/>
    <cellStyle name="Comma 32 2 2 2 2 2 2" xfId="40131" xr:uid="{00000000-0005-0000-0000-00000E390000}"/>
    <cellStyle name="Comma 32 2 2 2 2 2 3" xfId="41336" xr:uid="{00000000-0005-0000-0000-00000F390000}"/>
    <cellStyle name="Comma 32 2 2 2 2 3" xfId="40614" xr:uid="{00000000-0005-0000-0000-000010390000}"/>
    <cellStyle name="Comma 32 2 2 2 2 4" xfId="41258" xr:uid="{00000000-0005-0000-0000-000011390000}"/>
    <cellStyle name="Comma 32 2 2 2 3" xfId="39074" xr:uid="{00000000-0005-0000-0000-000012390000}"/>
    <cellStyle name="Comma 32 2 2 2 3 2" xfId="40536" xr:uid="{00000000-0005-0000-0000-000013390000}"/>
    <cellStyle name="Comma 32 2 2 2 3 3" xfId="41619" xr:uid="{00000000-0005-0000-0000-000014390000}"/>
    <cellStyle name="Comma 32 2 2 2 4" xfId="38217" xr:uid="{00000000-0005-0000-0000-000015390000}"/>
    <cellStyle name="Comma 32 2 2 3" xfId="38133" xr:uid="{00000000-0005-0000-0000-000016390000}"/>
    <cellStyle name="Comma 32 2 2 4" xfId="39761" xr:uid="{00000000-0005-0000-0000-000017390000}"/>
    <cellStyle name="Comma 32 2 2 5" xfId="40249" xr:uid="{00000000-0005-0000-0000-000018390000}"/>
    <cellStyle name="Comma 32 2 2 6" xfId="37488" xr:uid="{00000000-0005-0000-0000-000019390000}"/>
    <cellStyle name="Comma 32 2 3" xfId="11970" xr:uid="{00000000-0005-0000-0000-00001A390000}"/>
    <cellStyle name="Comma 32 2 3 2" xfId="38055" xr:uid="{00000000-0005-0000-0000-00001B390000}"/>
    <cellStyle name="Comma 32 2 3 2 2" xfId="39709" xr:uid="{00000000-0005-0000-0000-00001C390000}"/>
    <cellStyle name="Comma 32 2 3 2 2 2" xfId="40183" xr:uid="{00000000-0005-0000-0000-00001D390000}"/>
    <cellStyle name="Comma 32 2 3 2 2 3" xfId="41388" xr:uid="{00000000-0005-0000-0000-00001E390000}"/>
    <cellStyle name="Comma 32 2 3 2 3" xfId="40666" xr:uid="{00000000-0005-0000-0000-00001F390000}"/>
    <cellStyle name="Comma 32 2 3 2 4" xfId="40926" xr:uid="{00000000-0005-0000-0000-000020390000}"/>
    <cellStyle name="Comma 32 2 3 3" xfId="40198" xr:uid="{00000000-0005-0000-0000-000021390000}"/>
    <cellStyle name="Comma 32 2 3 4" xfId="37384" xr:uid="{00000000-0005-0000-0000-000022390000}"/>
    <cellStyle name="Comma 32 2 4" xfId="35383" xr:uid="{00000000-0005-0000-0000-000023390000}"/>
    <cellStyle name="Comma 32 2 4 2" xfId="39602" xr:uid="{00000000-0005-0000-0000-000024390000}"/>
    <cellStyle name="Comma 32 2 4 3" xfId="40847" xr:uid="{00000000-0005-0000-0000-000025390000}"/>
    <cellStyle name="Comma 32 2 4 4" xfId="39073" xr:uid="{00000000-0005-0000-0000-000026390000}"/>
    <cellStyle name="Comma 32 2 5" xfId="39350" xr:uid="{00000000-0005-0000-0000-000027390000}"/>
    <cellStyle name="Comma 32 2 6" xfId="38218" xr:uid="{00000000-0005-0000-0000-000028390000}"/>
    <cellStyle name="Comma 32 2 7" xfId="37038" xr:uid="{00000000-0005-0000-0000-000029390000}"/>
    <cellStyle name="Comma 32 3" xfId="2194" xr:uid="{00000000-0005-0000-0000-00002A390000}"/>
    <cellStyle name="Comma 32 3 2" xfId="12327" xr:uid="{00000000-0005-0000-0000-00002B390000}"/>
    <cellStyle name="Comma 32 3 2 2" xfId="37917" xr:uid="{00000000-0005-0000-0000-00002C390000}"/>
    <cellStyle name="Comma 32 3 2 2 2" xfId="37952" xr:uid="{00000000-0005-0000-0000-00002D390000}"/>
    <cellStyle name="Comma 32 3 2 2 2 2" xfId="40097" xr:uid="{00000000-0005-0000-0000-00002E390000}"/>
    <cellStyle name="Comma 32 3 2 2 2 2 2" xfId="40132" xr:uid="{00000000-0005-0000-0000-00002F390000}"/>
    <cellStyle name="Comma 32 3 2 2 2 2 3" xfId="41337" xr:uid="{00000000-0005-0000-0000-000030390000}"/>
    <cellStyle name="Comma 32 3 2 2 2 3" xfId="40615" xr:uid="{00000000-0005-0000-0000-000031390000}"/>
    <cellStyle name="Comma 32 3 2 2 2 4" xfId="41302" xr:uid="{00000000-0005-0000-0000-000032390000}"/>
    <cellStyle name="Comma 32 3 2 2 3" xfId="39079" xr:uid="{00000000-0005-0000-0000-000033390000}"/>
    <cellStyle name="Comma 32 3 2 2 3 2" xfId="40580" xr:uid="{00000000-0005-0000-0000-000034390000}"/>
    <cellStyle name="Comma 32 3 2 2 3 3" xfId="41627" xr:uid="{00000000-0005-0000-0000-000035390000}"/>
    <cellStyle name="Comma 32 3 2 2 4" xfId="38215" xr:uid="{00000000-0005-0000-0000-000036390000}"/>
    <cellStyle name="Comma 32 3 2 3" xfId="38134" xr:uid="{00000000-0005-0000-0000-000037390000}"/>
    <cellStyle name="Comma 32 3 2 4" xfId="39762" xr:uid="{00000000-0005-0000-0000-000038390000}"/>
    <cellStyle name="Comma 32 3 2 5" xfId="40250" xr:uid="{00000000-0005-0000-0000-000039390000}"/>
    <cellStyle name="Comma 32 3 2 6" xfId="37489" xr:uid="{00000000-0005-0000-0000-00003A390000}"/>
    <cellStyle name="Comma 32 3 3" xfId="37383" xr:uid="{00000000-0005-0000-0000-00003B390000}"/>
    <cellStyle name="Comma 32 3 3 2" xfId="38099" xr:uid="{00000000-0005-0000-0000-00003C390000}"/>
    <cellStyle name="Comma 32 3 3 2 2" xfId="39708" xr:uid="{00000000-0005-0000-0000-00003D390000}"/>
    <cellStyle name="Comma 32 3 3 2 2 2" xfId="40192" xr:uid="{00000000-0005-0000-0000-00003E390000}"/>
    <cellStyle name="Comma 32 3 3 2 2 3" xfId="41397" xr:uid="{00000000-0005-0000-0000-00003F390000}"/>
    <cellStyle name="Comma 32 3 3 2 3" xfId="40675" xr:uid="{00000000-0005-0000-0000-000040390000}"/>
    <cellStyle name="Comma 32 3 3 2 4" xfId="40925" xr:uid="{00000000-0005-0000-0000-000041390000}"/>
    <cellStyle name="Comma 32 3 3 3" xfId="40197" xr:uid="{00000000-0005-0000-0000-000042390000}"/>
    <cellStyle name="Comma 32 3 4" xfId="39077" xr:uid="{00000000-0005-0000-0000-000043390000}"/>
    <cellStyle name="Comma 32 3 4 2" xfId="39646" xr:uid="{00000000-0005-0000-0000-000044390000}"/>
    <cellStyle name="Comma 32 3 4 3" xfId="40891" xr:uid="{00000000-0005-0000-0000-000045390000}"/>
    <cellStyle name="Comma 32 3 5" xfId="39403" xr:uid="{00000000-0005-0000-0000-000046390000}"/>
    <cellStyle name="Comma 32 3 6" xfId="38216" xr:uid="{00000000-0005-0000-0000-000047390000}"/>
    <cellStyle name="Comma 32 3 7" xfId="37090" xr:uid="{00000000-0005-0000-0000-000048390000}"/>
    <cellStyle name="Comma 32 4" xfId="33673" xr:uid="{00000000-0005-0000-0000-000049390000}"/>
    <cellStyle name="Comma 32 4 2" xfId="37490" xr:uid="{00000000-0005-0000-0000-00004A390000}"/>
    <cellStyle name="Comma 32 4 2 2" xfId="37926" xr:uid="{00000000-0005-0000-0000-00004B390000}"/>
    <cellStyle name="Comma 32 4 2 2 2" xfId="37953" xr:uid="{00000000-0005-0000-0000-00004C390000}"/>
    <cellStyle name="Comma 32 4 2 2 2 2" xfId="40106" xr:uid="{00000000-0005-0000-0000-00004D390000}"/>
    <cellStyle name="Comma 32 4 2 2 2 2 2" xfId="40133" xr:uid="{00000000-0005-0000-0000-00004E390000}"/>
    <cellStyle name="Comma 32 4 2 2 2 2 3" xfId="41338" xr:uid="{00000000-0005-0000-0000-00004F390000}"/>
    <cellStyle name="Comma 32 4 2 2 2 3" xfId="40616" xr:uid="{00000000-0005-0000-0000-000050390000}"/>
    <cellStyle name="Comma 32 4 2 2 2 4" xfId="41311" xr:uid="{00000000-0005-0000-0000-000051390000}"/>
    <cellStyle name="Comma 32 4 2 2 3" xfId="39082" xr:uid="{00000000-0005-0000-0000-000052390000}"/>
    <cellStyle name="Comma 32 4 2 2 3 2" xfId="40589" xr:uid="{00000000-0005-0000-0000-000053390000}"/>
    <cellStyle name="Comma 32 4 2 2 3 3" xfId="41629" xr:uid="{00000000-0005-0000-0000-000054390000}"/>
    <cellStyle name="Comma 32 4 2 2 4" xfId="38213" xr:uid="{00000000-0005-0000-0000-000055390000}"/>
    <cellStyle name="Comma 32 4 2 3" xfId="38135" xr:uid="{00000000-0005-0000-0000-000056390000}"/>
    <cellStyle name="Comma 32 4 2 4" xfId="39763" xr:uid="{00000000-0005-0000-0000-000057390000}"/>
    <cellStyle name="Comma 32 4 2 5" xfId="40251" xr:uid="{00000000-0005-0000-0000-000058390000}"/>
    <cellStyle name="Comma 32 4 3" xfId="37382" xr:uid="{00000000-0005-0000-0000-000059390000}"/>
    <cellStyle name="Comma 32 4 3 2" xfId="38108" xr:uid="{00000000-0005-0000-0000-00005A390000}"/>
    <cellStyle name="Comma 32 4 3 2 2" xfId="39707" xr:uid="{00000000-0005-0000-0000-00005B390000}"/>
    <cellStyle name="Comma 32 4 3 2 2 2" xfId="40194" xr:uid="{00000000-0005-0000-0000-00005C390000}"/>
    <cellStyle name="Comma 32 4 3 2 2 3" xfId="41399" xr:uid="{00000000-0005-0000-0000-00005D390000}"/>
    <cellStyle name="Comma 32 4 3 2 3" xfId="40677" xr:uid="{00000000-0005-0000-0000-00005E390000}"/>
    <cellStyle name="Comma 32 4 3 2 4" xfId="40924" xr:uid="{00000000-0005-0000-0000-00005F390000}"/>
    <cellStyle name="Comma 32 4 3 3" xfId="40196" xr:uid="{00000000-0005-0000-0000-000060390000}"/>
    <cellStyle name="Comma 32 4 4" xfId="39081" xr:uid="{00000000-0005-0000-0000-000061390000}"/>
    <cellStyle name="Comma 32 4 4 2" xfId="39655" xr:uid="{00000000-0005-0000-0000-000062390000}"/>
    <cellStyle name="Comma 32 4 4 3" xfId="40900" xr:uid="{00000000-0005-0000-0000-000063390000}"/>
    <cellStyle name="Comma 32 4 5" xfId="39448" xr:uid="{00000000-0005-0000-0000-000064390000}"/>
    <cellStyle name="Comma 32 4 6" xfId="38214" xr:uid="{00000000-0005-0000-0000-000065390000}"/>
    <cellStyle name="Comma 32 4 7" xfId="37125" xr:uid="{00000000-0005-0000-0000-000066390000}"/>
    <cellStyle name="Comma 32 5" xfId="8694" xr:uid="{00000000-0005-0000-0000-000067390000}"/>
    <cellStyle name="Comma 32 5 2" xfId="39085" xr:uid="{00000000-0005-0000-0000-000068390000}"/>
    <cellStyle name="Comma 32 5 2 2" xfId="39918" xr:uid="{00000000-0005-0000-0000-000069390000}"/>
    <cellStyle name="Comma 32 5 2 3" xfId="41123" xr:uid="{00000000-0005-0000-0000-00006A390000}"/>
    <cellStyle name="Comma 32 5 3" xfId="40401" xr:uid="{00000000-0005-0000-0000-00006B390000}"/>
    <cellStyle name="Comma 32 5 4" xfId="38212" xr:uid="{00000000-0005-0000-0000-00006C390000}"/>
    <cellStyle name="Comma 32 5 5" xfId="37737" xr:uid="{00000000-0005-0000-0000-00006D390000}"/>
    <cellStyle name="Comma 32 6" xfId="7019" xr:uid="{00000000-0005-0000-0000-00006E390000}"/>
    <cellStyle name="Comma 32 6 2" xfId="39086" xr:uid="{00000000-0005-0000-0000-00006F390000}"/>
    <cellStyle name="Comma 32 6 2 2" xfId="39868" xr:uid="{00000000-0005-0000-0000-000070390000}"/>
    <cellStyle name="Comma 32 6 2 3" xfId="41073" xr:uid="{00000000-0005-0000-0000-000071390000}"/>
    <cellStyle name="Comma 32 6 3" xfId="40351" xr:uid="{00000000-0005-0000-0000-000072390000}"/>
    <cellStyle name="Comma 32 6 4" xfId="38211" xr:uid="{00000000-0005-0000-0000-000073390000}"/>
    <cellStyle name="Comma 32 6 5" xfId="37683" xr:uid="{00000000-0005-0000-0000-000074390000}"/>
    <cellStyle name="Comma 32 7" xfId="39410" xr:uid="{00000000-0005-0000-0000-000075390000}"/>
    <cellStyle name="Comma 32 8" xfId="39301" xr:uid="{00000000-0005-0000-0000-000076390000}"/>
    <cellStyle name="Comma 32 9" xfId="49025" xr:uid="{00000000-0005-0000-0000-000077390000}"/>
    <cellStyle name="Comma 33" xfId="1464" xr:uid="{00000000-0005-0000-0000-000078390000}"/>
    <cellStyle name="Comma 33 10" xfId="7020" xr:uid="{00000000-0005-0000-0000-000079390000}"/>
    <cellStyle name="Comma 33 11" xfId="35620" xr:uid="{00000000-0005-0000-0000-00007A390000}"/>
    <cellStyle name="Comma 33 12" xfId="36151" xr:uid="{00000000-0005-0000-0000-00007B390000}"/>
    <cellStyle name="Comma 33 2" xfId="5065" xr:uid="{00000000-0005-0000-0000-00007C390000}"/>
    <cellStyle name="Comma 33 2 2" xfId="13393" xr:uid="{00000000-0005-0000-0000-00007D390000}"/>
    <cellStyle name="Comma 33 2 2 2" xfId="49029" xr:uid="{00000000-0005-0000-0000-00007E390000}"/>
    <cellStyle name="Comma 33 2 2 2 2" xfId="49030" xr:uid="{00000000-0005-0000-0000-00007F390000}"/>
    <cellStyle name="Comma 33 2 2 3" xfId="49031" xr:uid="{00000000-0005-0000-0000-000080390000}"/>
    <cellStyle name="Comma 33 2 2 4" xfId="49032" xr:uid="{00000000-0005-0000-0000-000081390000}"/>
    <cellStyle name="Comma 33 2 2 5" xfId="49033" xr:uid="{00000000-0005-0000-0000-000082390000}"/>
    <cellStyle name="Comma 33 2 2 6" xfId="49034" xr:uid="{00000000-0005-0000-0000-000083390000}"/>
    <cellStyle name="Comma 33 2 2 7" xfId="49035" xr:uid="{00000000-0005-0000-0000-000084390000}"/>
    <cellStyle name="Comma 33 2 2 8" xfId="49036" xr:uid="{00000000-0005-0000-0000-000085390000}"/>
    <cellStyle name="Comma 33 2 2 9" xfId="49028" xr:uid="{00000000-0005-0000-0000-000086390000}"/>
    <cellStyle name="Comma 33 2 3" xfId="33675" xr:uid="{00000000-0005-0000-0000-000087390000}"/>
    <cellStyle name="Comma 33 2 4" xfId="11977" xr:uid="{00000000-0005-0000-0000-000088390000}"/>
    <cellStyle name="Comma 33 2 5" xfId="49027" xr:uid="{00000000-0005-0000-0000-000089390000}"/>
    <cellStyle name="Comma 33 3" xfId="5064" xr:uid="{00000000-0005-0000-0000-00008A390000}"/>
    <cellStyle name="Comma 33 3 2" xfId="13547" xr:uid="{00000000-0005-0000-0000-00008B390000}"/>
    <cellStyle name="Comma 33 3 2 2" xfId="49039" xr:uid="{00000000-0005-0000-0000-00008C390000}"/>
    <cellStyle name="Comma 33 3 2 3" xfId="49038" xr:uid="{00000000-0005-0000-0000-00008D390000}"/>
    <cellStyle name="Comma 33 3 3" xfId="21436" xr:uid="{00000000-0005-0000-0000-00008E390000}"/>
    <cellStyle name="Comma 33 3 3 2" xfId="26435" xr:uid="{00000000-0005-0000-0000-00008F390000}"/>
    <cellStyle name="Comma 33 3 3 3" xfId="30539" xr:uid="{00000000-0005-0000-0000-000090390000}"/>
    <cellStyle name="Comma 33 3 3 4" xfId="49040" xr:uid="{00000000-0005-0000-0000-000091390000}"/>
    <cellStyle name="Comma 33 3 4" xfId="24129" xr:uid="{00000000-0005-0000-0000-000092390000}"/>
    <cellStyle name="Comma 33 3 4 2" xfId="49041" xr:uid="{00000000-0005-0000-0000-000093390000}"/>
    <cellStyle name="Comma 33 3 5" xfId="29574" xr:uid="{00000000-0005-0000-0000-000094390000}"/>
    <cellStyle name="Comma 33 3 5 2" xfId="49042" xr:uid="{00000000-0005-0000-0000-000095390000}"/>
    <cellStyle name="Comma 33 3 6" xfId="12972" xr:uid="{00000000-0005-0000-0000-000096390000}"/>
    <cellStyle name="Comma 33 3 6 2" xfId="49043" xr:uid="{00000000-0005-0000-0000-000097390000}"/>
    <cellStyle name="Comma 33 3 7" xfId="49044" xr:uid="{00000000-0005-0000-0000-000098390000}"/>
    <cellStyle name="Comma 33 3 8" xfId="49045" xr:uid="{00000000-0005-0000-0000-000099390000}"/>
    <cellStyle name="Comma 33 3 9" xfId="49037" xr:uid="{00000000-0005-0000-0000-00009A390000}"/>
    <cellStyle name="Comma 33 4" xfId="2195" xr:uid="{00000000-0005-0000-0000-00009B390000}"/>
    <cellStyle name="Comma 33 4 2" xfId="13546" xr:uid="{00000000-0005-0000-0000-00009C390000}"/>
    <cellStyle name="Comma 33 4 3" xfId="49026" xr:uid="{00000000-0005-0000-0000-00009D390000}"/>
    <cellStyle name="Comma 33 5" xfId="19751" xr:uid="{00000000-0005-0000-0000-00009E390000}"/>
    <cellStyle name="Comma 33 5 2" xfId="25788" xr:uid="{00000000-0005-0000-0000-00009F390000}"/>
    <cellStyle name="Comma 33 5 3" xfId="29779" xr:uid="{00000000-0005-0000-0000-0000A0390000}"/>
    <cellStyle name="Comma 33 6" xfId="23480" xr:uid="{00000000-0005-0000-0000-0000A1390000}"/>
    <cellStyle name="Comma 33 7" xfId="29573" xr:uid="{00000000-0005-0000-0000-0000A2390000}"/>
    <cellStyle name="Comma 33 8" xfId="33674" xr:uid="{00000000-0005-0000-0000-0000A3390000}"/>
    <cellStyle name="Comma 33 9" xfId="9557" xr:uid="{00000000-0005-0000-0000-0000A4390000}"/>
    <cellStyle name="Comma 34" xfId="1465" xr:uid="{00000000-0005-0000-0000-0000A5390000}"/>
    <cellStyle name="Comma 34 2" xfId="5066" xr:uid="{00000000-0005-0000-0000-0000A6390000}"/>
    <cellStyle name="Comma 34 2 2" xfId="13394" xr:uid="{00000000-0005-0000-0000-0000A7390000}"/>
    <cellStyle name="Comma 34 2 3" xfId="49046" xr:uid="{00000000-0005-0000-0000-0000A8390000}"/>
    <cellStyle name="Comma 34 3" xfId="2196" xr:uid="{00000000-0005-0000-0000-0000A9390000}"/>
    <cellStyle name="Comma 34 3 2" xfId="33676" xr:uid="{00000000-0005-0000-0000-0000AA390000}"/>
    <cellStyle name="Comma 34 4" xfId="11978" xr:uid="{00000000-0005-0000-0000-0000AB390000}"/>
    <cellStyle name="Comma 34 5" xfId="7021" xr:uid="{00000000-0005-0000-0000-0000AC390000}"/>
    <cellStyle name="Comma 34 6" xfId="35655" xr:uid="{00000000-0005-0000-0000-0000AD390000}"/>
    <cellStyle name="Comma 34 7" xfId="36152" xr:uid="{00000000-0005-0000-0000-0000AE390000}"/>
    <cellStyle name="Comma 35" xfId="1466" xr:uid="{00000000-0005-0000-0000-0000AF390000}"/>
    <cellStyle name="Comma 35 2" xfId="5068" xr:uid="{00000000-0005-0000-0000-0000B0390000}"/>
    <cellStyle name="Comma 35 2 2" xfId="33678" xr:uid="{00000000-0005-0000-0000-0000B1390000}"/>
    <cellStyle name="Comma 35 2 3" xfId="13392" xr:uid="{00000000-0005-0000-0000-0000B2390000}"/>
    <cellStyle name="Comma 35 2 4" xfId="49047" xr:uid="{00000000-0005-0000-0000-0000B3390000}"/>
    <cellStyle name="Comma 35 3" xfId="5067" xr:uid="{00000000-0005-0000-0000-0000B4390000}"/>
    <cellStyle name="Comma 35 3 2" xfId="33677" xr:uid="{00000000-0005-0000-0000-0000B5390000}"/>
    <cellStyle name="Comma 35 4" xfId="2197" xr:uid="{00000000-0005-0000-0000-0000B6390000}"/>
    <cellStyle name="Comma 35 4 2" xfId="11975" xr:uid="{00000000-0005-0000-0000-0000B7390000}"/>
    <cellStyle name="Comma 35 5" xfId="7022" xr:uid="{00000000-0005-0000-0000-0000B8390000}"/>
    <cellStyle name="Comma 35 6" xfId="35688" xr:uid="{00000000-0005-0000-0000-0000B9390000}"/>
    <cellStyle name="Comma 35 7" xfId="36153" xr:uid="{00000000-0005-0000-0000-0000BA390000}"/>
    <cellStyle name="Comma 36" xfId="1467" xr:uid="{00000000-0005-0000-0000-0000BB390000}"/>
    <cellStyle name="Comma 36 2" xfId="5069" xr:uid="{00000000-0005-0000-0000-0000BC390000}"/>
    <cellStyle name="Comma 36 2 2" xfId="12973" xr:uid="{00000000-0005-0000-0000-0000BD390000}"/>
    <cellStyle name="Comma 36 2 2 2" xfId="49051" xr:uid="{00000000-0005-0000-0000-0000BE390000}"/>
    <cellStyle name="Comma 36 2 2 2 2" xfId="49052" xr:uid="{00000000-0005-0000-0000-0000BF390000}"/>
    <cellStyle name="Comma 36 2 2 3" xfId="49053" xr:uid="{00000000-0005-0000-0000-0000C0390000}"/>
    <cellStyle name="Comma 36 2 2 4" xfId="49054" xr:uid="{00000000-0005-0000-0000-0000C1390000}"/>
    <cellStyle name="Comma 36 2 2 5" xfId="49055" xr:uid="{00000000-0005-0000-0000-0000C2390000}"/>
    <cellStyle name="Comma 36 2 2 6" xfId="49056" xr:uid="{00000000-0005-0000-0000-0000C3390000}"/>
    <cellStyle name="Comma 36 2 2 7" xfId="49057" xr:uid="{00000000-0005-0000-0000-0000C4390000}"/>
    <cellStyle name="Comma 36 2 2 8" xfId="49058" xr:uid="{00000000-0005-0000-0000-0000C5390000}"/>
    <cellStyle name="Comma 36 2 2 9" xfId="49050" xr:uid="{00000000-0005-0000-0000-0000C6390000}"/>
    <cellStyle name="Comma 36 2 3" xfId="49049" xr:uid="{00000000-0005-0000-0000-0000C7390000}"/>
    <cellStyle name="Comma 36 3" xfId="2198" xr:uid="{00000000-0005-0000-0000-0000C8390000}"/>
    <cellStyle name="Comma 36 3 2" xfId="33679" xr:uid="{00000000-0005-0000-0000-0000C9390000}"/>
    <cellStyle name="Comma 36 3 2 2" xfId="49061" xr:uid="{00000000-0005-0000-0000-0000CA390000}"/>
    <cellStyle name="Comma 36 3 2 3" xfId="49060" xr:uid="{00000000-0005-0000-0000-0000CB390000}"/>
    <cellStyle name="Comma 36 3 3" xfId="49062" xr:uid="{00000000-0005-0000-0000-0000CC390000}"/>
    <cellStyle name="Comma 36 3 4" xfId="49063" xr:uid="{00000000-0005-0000-0000-0000CD390000}"/>
    <cellStyle name="Comma 36 3 5" xfId="49064" xr:uid="{00000000-0005-0000-0000-0000CE390000}"/>
    <cellStyle name="Comma 36 3 6" xfId="49065" xr:uid="{00000000-0005-0000-0000-0000CF390000}"/>
    <cellStyle name="Comma 36 3 7" xfId="49066" xr:uid="{00000000-0005-0000-0000-0000D0390000}"/>
    <cellStyle name="Comma 36 3 8" xfId="49067" xr:uid="{00000000-0005-0000-0000-0000D1390000}"/>
    <cellStyle name="Comma 36 3 9" xfId="49059" xr:uid="{00000000-0005-0000-0000-0000D2390000}"/>
    <cellStyle name="Comma 36 4" xfId="9558" xr:uid="{00000000-0005-0000-0000-0000D3390000}"/>
    <cellStyle name="Comma 36 4 2" xfId="49048" xr:uid="{00000000-0005-0000-0000-0000D4390000}"/>
    <cellStyle name="Comma 36 5" xfId="7023" xr:uid="{00000000-0005-0000-0000-0000D5390000}"/>
    <cellStyle name="Comma 36 6" xfId="35692" xr:uid="{00000000-0005-0000-0000-0000D6390000}"/>
    <cellStyle name="Comma 36 7" xfId="36154" xr:uid="{00000000-0005-0000-0000-0000D7390000}"/>
    <cellStyle name="Comma 37" xfId="1468" xr:uid="{00000000-0005-0000-0000-0000D8390000}"/>
    <cellStyle name="Comma 37 2" xfId="5070" xr:uid="{00000000-0005-0000-0000-0000D9390000}"/>
    <cellStyle name="Comma 37 2 2" xfId="12328" xr:uid="{00000000-0005-0000-0000-0000DA390000}"/>
    <cellStyle name="Comma 37 2 2 2" xfId="13549" xr:uid="{00000000-0005-0000-0000-0000DB390000}"/>
    <cellStyle name="Comma 37 2 2 3" xfId="21420" xr:uid="{00000000-0005-0000-0000-0000DC390000}"/>
    <cellStyle name="Comma 37 2 2 3 2" xfId="26428" xr:uid="{00000000-0005-0000-0000-0000DD390000}"/>
    <cellStyle name="Comma 37 2 2 3 3" xfId="30532" xr:uid="{00000000-0005-0000-0000-0000DE390000}"/>
    <cellStyle name="Comma 37 2 2 4" xfId="24122" xr:uid="{00000000-0005-0000-0000-0000DF390000}"/>
    <cellStyle name="Comma 37 2 2 5" xfId="29576" xr:uid="{00000000-0005-0000-0000-0000E0390000}"/>
    <cellStyle name="Comma 37 2 3" xfId="13548" xr:uid="{00000000-0005-0000-0000-0000E1390000}"/>
    <cellStyle name="Comma 37 2 4" xfId="19110" xr:uid="{00000000-0005-0000-0000-0000E2390000}"/>
    <cellStyle name="Comma 37 2 4 2" xfId="25732" xr:uid="{00000000-0005-0000-0000-0000E3390000}"/>
    <cellStyle name="Comma 37 2 4 3" xfId="29693" xr:uid="{00000000-0005-0000-0000-0000E4390000}"/>
    <cellStyle name="Comma 37 2 5" xfId="23422" xr:uid="{00000000-0005-0000-0000-0000E5390000}"/>
    <cellStyle name="Comma 37 2 6" xfId="29575" xr:uid="{00000000-0005-0000-0000-0000E6390000}"/>
    <cellStyle name="Comma 37 2 7" xfId="8165" xr:uid="{00000000-0005-0000-0000-0000E7390000}"/>
    <cellStyle name="Comma 37 2 8" xfId="49068" xr:uid="{00000000-0005-0000-0000-0000E8390000}"/>
    <cellStyle name="Comma 37 3" xfId="2199" xr:uid="{00000000-0005-0000-0000-0000E9390000}"/>
    <cellStyle name="Comma 37 3 2" xfId="9532" xr:uid="{00000000-0005-0000-0000-0000EA390000}"/>
    <cellStyle name="Comma 37 3 2 2" xfId="12955" xr:uid="{00000000-0005-0000-0000-0000EB390000}"/>
    <cellStyle name="Comma 37 3 3" xfId="12954" xr:uid="{00000000-0005-0000-0000-0000EC390000}"/>
    <cellStyle name="Comma 37 3 3 2" xfId="13551" xr:uid="{00000000-0005-0000-0000-0000ED390000}"/>
    <cellStyle name="Comma 37 3 3 3" xfId="21425" xr:uid="{00000000-0005-0000-0000-0000EE390000}"/>
    <cellStyle name="Comma 37 3 3 3 2" xfId="26429" xr:uid="{00000000-0005-0000-0000-0000EF390000}"/>
    <cellStyle name="Comma 37 3 3 3 3" xfId="30533" xr:uid="{00000000-0005-0000-0000-0000F0390000}"/>
    <cellStyle name="Comma 37 3 3 4" xfId="24123" xr:uid="{00000000-0005-0000-0000-0000F1390000}"/>
    <cellStyle name="Comma 37 3 3 5" xfId="29578" xr:uid="{00000000-0005-0000-0000-0000F2390000}"/>
    <cellStyle name="Comma 37 3 4" xfId="9531" xr:uid="{00000000-0005-0000-0000-0000F3390000}"/>
    <cellStyle name="Comma 37 3 4 2" xfId="13552" xr:uid="{00000000-0005-0000-0000-0000F4390000}"/>
    <cellStyle name="Comma 37 3 4 3" xfId="19736" xr:uid="{00000000-0005-0000-0000-0000F5390000}"/>
    <cellStyle name="Comma 37 3 4 3 2" xfId="25780" xr:uid="{00000000-0005-0000-0000-0000F6390000}"/>
    <cellStyle name="Comma 37 3 4 3 3" xfId="29771" xr:uid="{00000000-0005-0000-0000-0000F7390000}"/>
    <cellStyle name="Comma 37 3 4 4" xfId="23472" xr:uid="{00000000-0005-0000-0000-0000F8390000}"/>
    <cellStyle name="Comma 37 3 4 5" xfId="29579" xr:uid="{00000000-0005-0000-0000-0000F9390000}"/>
    <cellStyle name="Comma 37 3 5" xfId="13550" xr:uid="{00000000-0005-0000-0000-0000FA390000}"/>
    <cellStyle name="Comma 37 3 6" xfId="19111" xr:uid="{00000000-0005-0000-0000-0000FB390000}"/>
    <cellStyle name="Comma 37 3 6 2" xfId="25733" xr:uid="{00000000-0005-0000-0000-0000FC390000}"/>
    <cellStyle name="Comma 37 3 6 3" xfId="29694" xr:uid="{00000000-0005-0000-0000-0000FD390000}"/>
    <cellStyle name="Comma 37 3 7" xfId="23423" xr:uid="{00000000-0005-0000-0000-0000FE390000}"/>
    <cellStyle name="Comma 37 3 8" xfId="29577" xr:uid="{00000000-0005-0000-0000-0000FF390000}"/>
    <cellStyle name="Comma 37 3 9" xfId="8166" xr:uid="{00000000-0005-0000-0000-0000003A0000}"/>
    <cellStyle name="Comma 37 4" xfId="13397" xr:uid="{00000000-0005-0000-0000-0000013A0000}"/>
    <cellStyle name="Comma 37 5" xfId="33680" xr:uid="{00000000-0005-0000-0000-0000023A0000}"/>
    <cellStyle name="Comma 37 6" xfId="12020" xr:uid="{00000000-0005-0000-0000-0000033A0000}"/>
    <cellStyle name="Comma 37 7" xfId="7024" xr:uid="{00000000-0005-0000-0000-0000043A0000}"/>
    <cellStyle name="Comma 37 8" xfId="35695" xr:uid="{00000000-0005-0000-0000-0000053A0000}"/>
    <cellStyle name="Comma 37 9" xfId="36155" xr:uid="{00000000-0005-0000-0000-0000063A0000}"/>
    <cellStyle name="Comma 38" xfId="1469" xr:uid="{00000000-0005-0000-0000-0000073A0000}"/>
    <cellStyle name="Comma 38 2" xfId="5071" xr:uid="{00000000-0005-0000-0000-0000083A0000}"/>
    <cellStyle name="Comma 38 2 2" xfId="12956" xr:uid="{00000000-0005-0000-0000-0000093A0000}"/>
    <cellStyle name="Comma 38 2 2 2" xfId="49072" xr:uid="{00000000-0005-0000-0000-00000A3A0000}"/>
    <cellStyle name="Comma 38 2 2 2 2" xfId="49073" xr:uid="{00000000-0005-0000-0000-00000B3A0000}"/>
    <cellStyle name="Comma 38 2 2 3" xfId="49074" xr:uid="{00000000-0005-0000-0000-00000C3A0000}"/>
    <cellStyle name="Comma 38 2 2 4" xfId="49075" xr:uid="{00000000-0005-0000-0000-00000D3A0000}"/>
    <cellStyle name="Comma 38 2 2 5" xfId="49076" xr:uid="{00000000-0005-0000-0000-00000E3A0000}"/>
    <cellStyle name="Comma 38 2 2 6" xfId="49077" xr:uid="{00000000-0005-0000-0000-00000F3A0000}"/>
    <cellStyle name="Comma 38 2 2 7" xfId="49078" xr:uid="{00000000-0005-0000-0000-0000103A0000}"/>
    <cellStyle name="Comma 38 2 2 8" xfId="49079" xr:uid="{00000000-0005-0000-0000-0000113A0000}"/>
    <cellStyle name="Comma 38 2 2 9" xfId="49071" xr:uid="{00000000-0005-0000-0000-0000123A0000}"/>
    <cellStyle name="Comma 38 2 3" xfId="9533" xr:uid="{00000000-0005-0000-0000-0000133A0000}"/>
    <cellStyle name="Comma 38 2 3 2" xfId="49070" xr:uid="{00000000-0005-0000-0000-0000143A0000}"/>
    <cellStyle name="Comma 38 2 4" xfId="8263" xr:uid="{00000000-0005-0000-0000-0000153A0000}"/>
    <cellStyle name="Comma 38 2 5" xfId="37844" xr:uid="{00000000-0005-0000-0000-0000163A0000}"/>
    <cellStyle name="Comma 38 3" xfId="2200" xr:uid="{00000000-0005-0000-0000-0000173A0000}"/>
    <cellStyle name="Comma 38 3 10" xfId="38026" xr:uid="{00000000-0005-0000-0000-0000183A0000}"/>
    <cellStyle name="Comma 38 3 2" xfId="33681" xr:uid="{00000000-0005-0000-0000-0000193A0000}"/>
    <cellStyle name="Comma 38 3 2 2" xfId="49082" xr:uid="{00000000-0005-0000-0000-00001A3A0000}"/>
    <cellStyle name="Comma 38 3 2 3" xfId="49081" xr:uid="{00000000-0005-0000-0000-00001B3A0000}"/>
    <cellStyle name="Comma 38 3 3" xfId="49083" xr:uid="{00000000-0005-0000-0000-00001C3A0000}"/>
    <cellStyle name="Comma 38 3 4" xfId="49084" xr:uid="{00000000-0005-0000-0000-00001D3A0000}"/>
    <cellStyle name="Comma 38 3 5" xfId="49085" xr:uid="{00000000-0005-0000-0000-00001E3A0000}"/>
    <cellStyle name="Comma 38 3 6" xfId="49086" xr:uid="{00000000-0005-0000-0000-00001F3A0000}"/>
    <cellStyle name="Comma 38 3 7" xfId="49087" xr:uid="{00000000-0005-0000-0000-0000203A0000}"/>
    <cellStyle name="Comma 38 3 8" xfId="49088" xr:uid="{00000000-0005-0000-0000-0000213A0000}"/>
    <cellStyle name="Comma 38 3 9" xfId="49080" xr:uid="{00000000-0005-0000-0000-0000223A0000}"/>
    <cellStyle name="Comma 38 4" xfId="7025" xr:uid="{00000000-0005-0000-0000-0000233A0000}"/>
    <cellStyle name="Comma 38 4 2" xfId="39546" xr:uid="{00000000-0005-0000-0000-0000243A0000}"/>
    <cellStyle name="Comma 38 5" xfId="35698" xr:uid="{00000000-0005-0000-0000-0000253A0000}"/>
    <cellStyle name="Comma 38 5 2" xfId="39251" xr:uid="{00000000-0005-0000-0000-0000263A0000}"/>
    <cellStyle name="Comma 38 6" xfId="49069" xr:uid="{00000000-0005-0000-0000-0000273A0000}"/>
    <cellStyle name="Comma 38 7" xfId="36886" xr:uid="{00000000-0005-0000-0000-0000283A0000}"/>
    <cellStyle name="Comma 39" xfId="2201" xr:uid="{00000000-0005-0000-0000-0000293A0000}"/>
    <cellStyle name="Comma 39 2" xfId="5073" xr:uid="{00000000-0005-0000-0000-00002A3A0000}"/>
    <cellStyle name="Comma 39 2 2" xfId="47755" xr:uid="{00000000-0005-0000-0000-00002B3A0000}"/>
    <cellStyle name="Comma 39 2 3" xfId="39831" xr:uid="{00000000-0005-0000-0000-00002C3A0000}"/>
    <cellStyle name="Comma 39 3" xfId="5072" xr:uid="{00000000-0005-0000-0000-00002D3A0000}"/>
    <cellStyle name="Comma 39 3 2" xfId="13395" xr:uid="{00000000-0005-0000-0000-00002E3A0000}"/>
    <cellStyle name="Comma 39 3 3" xfId="40319" xr:uid="{00000000-0005-0000-0000-00002F3A0000}"/>
    <cellStyle name="Comma 39 4" xfId="33682" xr:uid="{00000000-0005-0000-0000-0000303A0000}"/>
    <cellStyle name="Comma 39 5" xfId="11979" xr:uid="{00000000-0005-0000-0000-0000313A0000}"/>
    <cellStyle name="Comma 39 6" xfId="7026" xr:uid="{00000000-0005-0000-0000-0000323A0000}"/>
    <cellStyle name="Comma 39 7" xfId="35700" xr:uid="{00000000-0005-0000-0000-0000333A0000}"/>
    <cellStyle name="Comma 39 8" xfId="37561" xr:uid="{00000000-0005-0000-0000-0000343A0000}"/>
    <cellStyle name="Comma 4" xfId="538" xr:uid="{00000000-0005-0000-0000-0000353A0000}"/>
    <cellStyle name="Comma 4 10" xfId="10514" xr:uid="{00000000-0005-0000-0000-0000363A0000}"/>
    <cellStyle name="Comma 4 11" xfId="10524" xr:uid="{00000000-0005-0000-0000-0000373A0000}"/>
    <cellStyle name="Comma 4 11 2" xfId="13124" xr:uid="{00000000-0005-0000-0000-0000383A0000}"/>
    <cellStyle name="Comma 4 12" xfId="10554" xr:uid="{00000000-0005-0000-0000-0000393A0000}"/>
    <cellStyle name="Comma 4 12 2" xfId="13128" xr:uid="{00000000-0005-0000-0000-00003A3A0000}"/>
    <cellStyle name="Comma 4 13" xfId="10564" xr:uid="{00000000-0005-0000-0000-00003B3A0000}"/>
    <cellStyle name="Comma 4 13 2" xfId="13134" xr:uid="{00000000-0005-0000-0000-00003C3A0000}"/>
    <cellStyle name="Comma 4 14" xfId="10587" xr:uid="{00000000-0005-0000-0000-00003D3A0000}"/>
    <cellStyle name="Comma 4 14 2" xfId="13140" xr:uid="{00000000-0005-0000-0000-00003E3A0000}"/>
    <cellStyle name="Comma 4 15" xfId="10613" xr:uid="{00000000-0005-0000-0000-00003F3A0000}"/>
    <cellStyle name="Comma 4 15 2" xfId="13147" xr:uid="{00000000-0005-0000-0000-0000403A0000}"/>
    <cellStyle name="Comma 4 16" xfId="10639" xr:uid="{00000000-0005-0000-0000-0000413A0000}"/>
    <cellStyle name="Comma 4 16 2" xfId="13153" xr:uid="{00000000-0005-0000-0000-0000423A0000}"/>
    <cellStyle name="Comma 4 17" xfId="10666" xr:uid="{00000000-0005-0000-0000-0000433A0000}"/>
    <cellStyle name="Comma 4 17 2" xfId="13160" xr:uid="{00000000-0005-0000-0000-0000443A0000}"/>
    <cellStyle name="Comma 4 18" xfId="10691" xr:uid="{00000000-0005-0000-0000-0000453A0000}"/>
    <cellStyle name="Comma 4 18 2" xfId="13166" xr:uid="{00000000-0005-0000-0000-0000463A0000}"/>
    <cellStyle name="Comma 4 19" xfId="10718" xr:uid="{00000000-0005-0000-0000-0000473A0000}"/>
    <cellStyle name="Comma 4 19 2" xfId="13171" xr:uid="{00000000-0005-0000-0000-0000483A0000}"/>
    <cellStyle name="Comma 4 2" xfId="539" xr:uid="{00000000-0005-0000-0000-0000493A0000}"/>
    <cellStyle name="Comma 4 2 10" xfId="9791" xr:uid="{00000000-0005-0000-0000-00004A3A0000}"/>
    <cellStyle name="Comma 4 2 10 2" xfId="38210" xr:uid="{00000000-0005-0000-0000-00004B3A0000}"/>
    <cellStyle name="Comma 4 2 11" xfId="10074" xr:uid="{00000000-0005-0000-0000-00004C3A0000}"/>
    <cellStyle name="Comma 4 2 11 2" xfId="42915" xr:uid="{00000000-0005-0000-0000-00004D3A0000}"/>
    <cellStyle name="Comma 4 2 12" xfId="9847" xr:uid="{00000000-0005-0000-0000-00004E3A0000}"/>
    <cellStyle name="Comma 4 2 12 2" xfId="44797" xr:uid="{00000000-0005-0000-0000-00004F3A0000}"/>
    <cellStyle name="Comma 4 2 13" xfId="9852" xr:uid="{00000000-0005-0000-0000-0000503A0000}"/>
    <cellStyle name="Comma 4 2 13 2" xfId="49090" xr:uid="{00000000-0005-0000-0000-0000513A0000}"/>
    <cellStyle name="Comma 4 2 14" xfId="9902" xr:uid="{00000000-0005-0000-0000-0000523A0000}"/>
    <cellStyle name="Comma 4 2 15" xfId="9995" xr:uid="{00000000-0005-0000-0000-0000533A0000}"/>
    <cellStyle name="Comma 4 2 16" xfId="9832" xr:uid="{00000000-0005-0000-0000-0000543A0000}"/>
    <cellStyle name="Comma 4 2 17" xfId="9897" xr:uid="{00000000-0005-0000-0000-0000553A0000}"/>
    <cellStyle name="Comma 4 2 18" xfId="10242" xr:uid="{00000000-0005-0000-0000-0000563A0000}"/>
    <cellStyle name="Comma 4 2 19" xfId="10651" xr:uid="{00000000-0005-0000-0000-0000573A0000}"/>
    <cellStyle name="Comma 4 2 2" xfId="540" xr:uid="{00000000-0005-0000-0000-0000583A0000}"/>
    <cellStyle name="Comma 4 2 2 10" xfId="5076" xr:uid="{00000000-0005-0000-0000-0000593A0000}"/>
    <cellStyle name="Comma 4 2 2 10 2" xfId="49091" xr:uid="{00000000-0005-0000-0000-00005A3A0000}"/>
    <cellStyle name="Comma 4 2 2 11" xfId="2204" xr:uid="{00000000-0005-0000-0000-00005B3A0000}"/>
    <cellStyle name="Comma 4 2 2 12" xfId="7027" xr:uid="{00000000-0005-0000-0000-00005C3A0000}"/>
    <cellStyle name="Comma 4 2 2 13" xfId="35246" xr:uid="{00000000-0005-0000-0000-00005D3A0000}"/>
    <cellStyle name="Comma 4 2 2 14" xfId="36158" xr:uid="{00000000-0005-0000-0000-00005E3A0000}"/>
    <cellStyle name="Comma 4 2 2 2" xfId="541" xr:uid="{00000000-0005-0000-0000-00005F3A0000}"/>
    <cellStyle name="Comma 4 2 2 2 10" xfId="8697" xr:uid="{00000000-0005-0000-0000-0000603A0000}"/>
    <cellStyle name="Comma 4 2 2 2 11" xfId="35247" xr:uid="{00000000-0005-0000-0000-0000613A0000}"/>
    <cellStyle name="Comma 4 2 2 2 12" xfId="36159" xr:uid="{00000000-0005-0000-0000-0000623A0000}"/>
    <cellStyle name="Comma 4 2 2 2 2" xfId="542" xr:uid="{00000000-0005-0000-0000-0000633A0000}"/>
    <cellStyle name="Comma 4 2 2 2 2 2" xfId="2206" xr:uid="{00000000-0005-0000-0000-0000643A0000}"/>
    <cellStyle name="Comma 4 2 2 2 2 3" xfId="12329" xr:uid="{00000000-0005-0000-0000-0000653A0000}"/>
    <cellStyle name="Comma 4 2 2 2 2 4" xfId="35520" xr:uid="{00000000-0005-0000-0000-0000663A0000}"/>
    <cellStyle name="Comma 4 2 2 2 2 5" xfId="36160" xr:uid="{00000000-0005-0000-0000-0000673A0000}"/>
    <cellStyle name="Comma 4 2 2 2 2 6" xfId="1470" xr:uid="{00000000-0005-0000-0000-0000683A0000}"/>
    <cellStyle name="Comma 4 2 2 2 2 7" xfId="51004" xr:uid="{00000000-0005-0000-0000-0000693A0000}"/>
    <cellStyle name="Comma 4 2 2 2 3" xfId="543" xr:uid="{00000000-0005-0000-0000-00006A3A0000}"/>
    <cellStyle name="Comma 4 2 2 2 3 2" xfId="2207" xr:uid="{00000000-0005-0000-0000-00006B3A0000}"/>
    <cellStyle name="Comma 4 2 2 2 3 3" xfId="33686" xr:uid="{00000000-0005-0000-0000-00006C3A0000}"/>
    <cellStyle name="Comma 4 2 2 2 3 4" xfId="36161" xr:uid="{00000000-0005-0000-0000-00006D3A0000}"/>
    <cellStyle name="Comma 4 2 2 2 3 5" xfId="51005" xr:uid="{00000000-0005-0000-0000-00006E3A0000}"/>
    <cellStyle name="Comma 4 2 2 2 4" xfId="1471" xr:uid="{00000000-0005-0000-0000-00006F3A0000}"/>
    <cellStyle name="Comma 4 2 2 2 4 2" xfId="2208" xr:uid="{00000000-0005-0000-0000-0000703A0000}"/>
    <cellStyle name="Comma 4 2 2 2 4 3" xfId="36162" xr:uid="{00000000-0005-0000-0000-0000713A0000}"/>
    <cellStyle name="Comma 4 2 2 2 5" xfId="1472" xr:uid="{00000000-0005-0000-0000-0000723A0000}"/>
    <cellStyle name="Comma 4 2 2 2 5 2" xfId="2209" xr:uid="{00000000-0005-0000-0000-0000733A0000}"/>
    <cellStyle name="Comma 4 2 2 2 5 3" xfId="36163" xr:uid="{00000000-0005-0000-0000-0000743A0000}"/>
    <cellStyle name="Comma 4 2 2 2 6" xfId="1473" xr:uid="{00000000-0005-0000-0000-0000753A0000}"/>
    <cellStyle name="Comma 4 2 2 2 6 2" xfId="2210" xr:uid="{00000000-0005-0000-0000-0000763A0000}"/>
    <cellStyle name="Comma 4 2 2 2 6 3" xfId="36164" xr:uid="{00000000-0005-0000-0000-0000773A0000}"/>
    <cellStyle name="Comma 4 2 2 2 7" xfId="1474" xr:uid="{00000000-0005-0000-0000-0000783A0000}"/>
    <cellStyle name="Comma 4 2 2 2 7 2" xfId="2211" xr:uid="{00000000-0005-0000-0000-0000793A0000}"/>
    <cellStyle name="Comma 4 2 2 2 7 3" xfId="36165" xr:uid="{00000000-0005-0000-0000-00007A3A0000}"/>
    <cellStyle name="Comma 4 2 2 2 8" xfId="5077" xr:uid="{00000000-0005-0000-0000-00007B3A0000}"/>
    <cellStyle name="Comma 4 2 2 2 8 2" xfId="49092" xr:uid="{00000000-0005-0000-0000-00007C3A0000}"/>
    <cellStyle name="Comma 4 2 2 2 9" xfId="2205" xr:uid="{00000000-0005-0000-0000-00007D3A0000}"/>
    <cellStyle name="Comma 4 2 2 3" xfId="544" xr:uid="{00000000-0005-0000-0000-00007E3A0000}"/>
    <cellStyle name="Comma 4 2 2 3 2" xfId="545" xr:uid="{00000000-0005-0000-0000-00007F3A0000}"/>
    <cellStyle name="Comma 4 2 2 3 2 2" xfId="35521" xr:uid="{00000000-0005-0000-0000-0000803A0000}"/>
    <cellStyle name="Comma 4 2 2 3 2 3" xfId="2212" xr:uid="{00000000-0005-0000-0000-0000813A0000}"/>
    <cellStyle name="Comma 4 2 2 3 2 4" xfId="51006" xr:uid="{00000000-0005-0000-0000-0000823A0000}"/>
    <cellStyle name="Comma 4 2 2 3 3" xfId="546" xr:uid="{00000000-0005-0000-0000-0000833A0000}"/>
    <cellStyle name="Comma 4 2 2 3 3 2" xfId="9819" xr:uid="{00000000-0005-0000-0000-0000843A0000}"/>
    <cellStyle name="Comma 4 2 2 3 3 3" xfId="51007" xr:uid="{00000000-0005-0000-0000-0000853A0000}"/>
    <cellStyle name="Comma 4 2 2 3 4" xfId="35248" xr:uid="{00000000-0005-0000-0000-0000863A0000}"/>
    <cellStyle name="Comma 4 2 2 3 5" xfId="36166" xr:uid="{00000000-0005-0000-0000-0000873A0000}"/>
    <cellStyle name="Comma 4 2 2 4" xfId="547" xr:uid="{00000000-0005-0000-0000-0000883A0000}"/>
    <cellStyle name="Comma 4 2 2 4 2" xfId="548" xr:uid="{00000000-0005-0000-0000-0000893A0000}"/>
    <cellStyle name="Comma 4 2 2 4 2 2" xfId="35522" xr:uid="{00000000-0005-0000-0000-00008A3A0000}"/>
    <cellStyle name="Comma 4 2 2 4 2 3" xfId="2213" xr:uid="{00000000-0005-0000-0000-00008B3A0000}"/>
    <cellStyle name="Comma 4 2 2 4 2 4" xfId="51008" xr:uid="{00000000-0005-0000-0000-00008C3A0000}"/>
    <cellStyle name="Comma 4 2 2 4 3" xfId="549" xr:uid="{00000000-0005-0000-0000-00008D3A0000}"/>
    <cellStyle name="Comma 4 2 2 4 3 2" xfId="8696" xr:uid="{00000000-0005-0000-0000-00008E3A0000}"/>
    <cellStyle name="Comma 4 2 2 4 3 3" xfId="51009" xr:uid="{00000000-0005-0000-0000-00008F3A0000}"/>
    <cellStyle name="Comma 4 2 2 4 4" xfId="35249" xr:uid="{00000000-0005-0000-0000-0000903A0000}"/>
    <cellStyle name="Comma 4 2 2 4 5" xfId="36167" xr:uid="{00000000-0005-0000-0000-0000913A0000}"/>
    <cellStyle name="Comma 4 2 2 5" xfId="550" xr:uid="{00000000-0005-0000-0000-0000923A0000}"/>
    <cellStyle name="Comma 4 2 2 5 2" xfId="551" xr:uid="{00000000-0005-0000-0000-0000933A0000}"/>
    <cellStyle name="Comma 4 2 2 5 2 2" xfId="25739" xr:uid="{00000000-0005-0000-0000-0000943A0000}"/>
    <cellStyle name="Comma 4 2 2 5 2 3" xfId="35523" xr:uid="{00000000-0005-0000-0000-0000953A0000}"/>
    <cellStyle name="Comma 4 2 2 5 2 4" xfId="2214" xr:uid="{00000000-0005-0000-0000-0000963A0000}"/>
    <cellStyle name="Comma 4 2 2 5 2 5" xfId="51011" xr:uid="{00000000-0005-0000-0000-0000973A0000}"/>
    <cellStyle name="Comma 4 2 2 5 3" xfId="29701" xr:uid="{00000000-0005-0000-0000-0000983A0000}"/>
    <cellStyle name="Comma 4 2 2 5 4" xfId="19148" xr:uid="{00000000-0005-0000-0000-0000993A0000}"/>
    <cellStyle name="Comma 4 2 2 5 5" xfId="35250" xr:uid="{00000000-0005-0000-0000-00009A3A0000}"/>
    <cellStyle name="Comma 4 2 2 5 6" xfId="36168" xr:uid="{00000000-0005-0000-0000-00009B3A0000}"/>
    <cellStyle name="Comma 4 2 2 5 7" xfId="51010" xr:uid="{00000000-0005-0000-0000-00009C3A0000}"/>
    <cellStyle name="Comma 4 2 2 6" xfId="552" xr:uid="{00000000-0005-0000-0000-00009D3A0000}"/>
    <cellStyle name="Comma 4 2 2 6 2" xfId="2215" xr:uid="{00000000-0005-0000-0000-00009E3A0000}"/>
    <cellStyle name="Comma 4 2 2 6 3" xfId="23429" xr:uid="{00000000-0005-0000-0000-00009F3A0000}"/>
    <cellStyle name="Comma 4 2 2 6 4" xfId="35519" xr:uid="{00000000-0005-0000-0000-0000A03A0000}"/>
    <cellStyle name="Comma 4 2 2 6 5" xfId="36169" xr:uid="{00000000-0005-0000-0000-0000A13A0000}"/>
    <cellStyle name="Comma 4 2 2 6 6" xfId="51012" xr:uid="{00000000-0005-0000-0000-0000A23A0000}"/>
    <cellStyle name="Comma 4 2 2 7" xfId="1475" xr:uid="{00000000-0005-0000-0000-0000A33A0000}"/>
    <cellStyle name="Comma 4 2 2 7 2" xfId="2216" xr:uid="{00000000-0005-0000-0000-0000A43A0000}"/>
    <cellStyle name="Comma 4 2 2 7 3" xfId="29580" xr:uid="{00000000-0005-0000-0000-0000A53A0000}"/>
    <cellStyle name="Comma 4 2 2 7 4" xfId="36170" xr:uid="{00000000-0005-0000-0000-0000A63A0000}"/>
    <cellStyle name="Comma 4 2 2 8" xfId="1476" xr:uid="{00000000-0005-0000-0000-0000A73A0000}"/>
    <cellStyle name="Comma 4 2 2 8 2" xfId="2217" xr:uid="{00000000-0005-0000-0000-0000A83A0000}"/>
    <cellStyle name="Comma 4 2 2 8 3" xfId="33685" xr:uid="{00000000-0005-0000-0000-0000A93A0000}"/>
    <cellStyle name="Comma 4 2 2 8 4" xfId="36171" xr:uid="{00000000-0005-0000-0000-0000AA3A0000}"/>
    <cellStyle name="Comma 4 2 2 9" xfId="1477" xr:uid="{00000000-0005-0000-0000-0000AB3A0000}"/>
    <cellStyle name="Comma 4 2 2 9 2" xfId="2218" xr:uid="{00000000-0005-0000-0000-0000AC3A0000}"/>
    <cellStyle name="Comma 4 2 2 9 3" xfId="8264" xr:uid="{00000000-0005-0000-0000-0000AD3A0000}"/>
    <cellStyle name="Comma 4 2 2 9 4" xfId="36172" xr:uid="{00000000-0005-0000-0000-0000AE3A0000}"/>
    <cellStyle name="Comma 4 2 20" xfId="11514" xr:uid="{00000000-0005-0000-0000-0000AF3A0000}"/>
    <cellStyle name="Comma 4 2 21" xfId="11499" xr:uid="{00000000-0005-0000-0000-0000B03A0000}"/>
    <cellStyle name="Comma 4 2 22" xfId="8695" xr:uid="{00000000-0005-0000-0000-0000B13A0000}"/>
    <cellStyle name="Comma 4 2 23" xfId="33684" xr:uid="{00000000-0005-0000-0000-0000B23A0000}"/>
    <cellStyle name="Comma 4 2 24" xfId="8153" xr:uid="{00000000-0005-0000-0000-0000B33A0000}"/>
    <cellStyle name="Comma 4 2 25" xfId="35245" xr:uid="{00000000-0005-0000-0000-0000B43A0000}"/>
    <cellStyle name="Comma 4 2 26" xfId="36157" xr:uid="{00000000-0005-0000-0000-0000B53A0000}"/>
    <cellStyle name="Comma 4 2 3" xfId="553" xr:uid="{00000000-0005-0000-0000-0000B63A0000}"/>
    <cellStyle name="Comma 4 2 3 10" xfId="8265" xr:uid="{00000000-0005-0000-0000-0000B73A0000}"/>
    <cellStyle name="Comma 4 2 3 11" xfId="35518" xr:uid="{00000000-0005-0000-0000-0000B83A0000}"/>
    <cellStyle name="Comma 4 2 3 12" xfId="36578" xr:uid="{00000000-0005-0000-0000-0000B93A0000}"/>
    <cellStyle name="Comma 4 2 3 13" xfId="5078" xr:uid="{00000000-0005-0000-0000-0000BA3A0000}"/>
    <cellStyle name="Comma 4 2 3 2" xfId="554" xr:uid="{00000000-0005-0000-0000-0000BB3A0000}"/>
    <cellStyle name="Comma 4 2 3 2 2" xfId="555" xr:uid="{00000000-0005-0000-0000-0000BC3A0000}"/>
    <cellStyle name="Comma 4 2 3 2 2 2" xfId="12330" xr:uid="{00000000-0005-0000-0000-0000BD3A0000}"/>
    <cellStyle name="Comma 4 2 3 2 2 3" xfId="51013" xr:uid="{00000000-0005-0000-0000-0000BE3A0000}"/>
    <cellStyle name="Comma 4 2 3 2 3" xfId="49093" xr:uid="{00000000-0005-0000-0000-0000BF3A0000}"/>
    <cellStyle name="Comma 4 2 3 2 4" xfId="8699" xr:uid="{00000000-0005-0000-0000-0000C03A0000}"/>
    <cellStyle name="Comma 4 2 3 3" xfId="556" xr:uid="{00000000-0005-0000-0000-0000C13A0000}"/>
    <cellStyle name="Comma 4 2 3 3 2" xfId="9830" xr:uid="{00000000-0005-0000-0000-0000C23A0000}"/>
    <cellStyle name="Comma 4 2 3 3 3" xfId="51014" xr:uid="{00000000-0005-0000-0000-0000C33A0000}"/>
    <cellStyle name="Comma 4 2 3 4" xfId="8698" xr:uid="{00000000-0005-0000-0000-0000C43A0000}"/>
    <cellStyle name="Comma 4 2 3 5" xfId="13553" xr:uid="{00000000-0005-0000-0000-0000C53A0000}"/>
    <cellStyle name="Comma 4 2 3 6" xfId="19149" xr:uid="{00000000-0005-0000-0000-0000C63A0000}"/>
    <cellStyle name="Comma 4 2 3 6 2" xfId="25740" xr:uid="{00000000-0005-0000-0000-0000C73A0000}"/>
    <cellStyle name="Comma 4 2 3 6 3" xfId="29702" xr:uid="{00000000-0005-0000-0000-0000C83A0000}"/>
    <cellStyle name="Comma 4 2 3 7" xfId="23430" xr:uid="{00000000-0005-0000-0000-0000C93A0000}"/>
    <cellStyle name="Comma 4 2 3 8" xfId="29581" xr:uid="{00000000-0005-0000-0000-0000CA3A0000}"/>
    <cellStyle name="Comma 4 2 3 9" xfId="33687" xr:uid="{00000000-0005-0000-0000-0000CB3A0000}"/>
    <cellStyle name="Comma 4 2 4" xfId="557" xr:uid="{00000000-0005-0000-0000-0000CC3A0000}"/>
    <cellStyle name="Comma 4 2 4 10" xfId="36583" xr:uid="{00000000-0005-0000-0000-0000CD3A0000}"/>
    <cellStyle name="Comma 4 2 4 11" xfId="5079" xr:uid="{00000000-0005-0000-0000-0000CE3A0000}"/>
    <cellStyle name="Comma 4 2 4 2" xfId="558" xr:uid="{00000000-0005-0000-0000-0000CF3A0000}"/>
    <cellStyle name="Comma 4 2 4 2 2" xfId="559" xr:uid="{00000000-0005-0000-0000-0000D03A0000}"/>
    <cellStyle name="Comma 4 2 4 2 2 2" xfId="49094" xr:uid="{00000000-0005-0000-0000-0000D13A0000}"/>
    <cellStyle name="Comma 4 2 4 2 2 3" xfId="51015" xr:uid="{00000000-0005-0000-0000-0000D23A0000}"/>
    <cellStyle name="Comma 4 2 4 2 3" xfId="9779" xr:uid="{00000000-0005-0000-0000-0000D33A0000}"/>
    <cellStyle name="Comma 4 2 4 3" xfId="560" xr:uid="{00000000-0005-0000-0000-0000D43A0000}"/>
    <cellStyle name="Comma 4 2 4 3 2" xfId="12331" xr:uid="{00000000-0005-0000-0000-0000D53A0000}"/>
    <cellStyle name="Comma 4 2 4 3 3" xfId="51016" xr:uid="{00000000-0005-0000-0000-0000D63A0000}"/>
    <cellStyle name="Comma 4 2 4 4" xfId="8700" xr:uid="{00000000-0005-0000-0000-0000D73A0000}"/>
    <cellStyle name="Comma 4 2 4 5" xfId="19150" xr:uid="{00000000-0005-0000-0000-0000D83A0000}"/>
    <cellStyle name="Comma 4 2 4 5 2" xfId="25741" xr:uid="{00000000-0005-0000-0000-0000D93A0000}"/>
    <cellStyle name="Comma 4 2 4 5 3" xfId="29703" xr:uid="{00000000-0005-0000-0000-0000DA3A0000}"/>
    <cellStyle name="Comma 4 2 4 6" xfId="23431" xr:uid="{00000000-0005-0000-0000-0000DB3A0000}"/>
    <cellStyle name="Comma 4 2 4 7" xfId="29582" xr:uid="{00000000-0005-0000-0000-0000DC3A0000}"/>
    <cellStyle name="Comma 4 2 4 8" xfId="33688" xr:uid="{00000000-0005-0000-0000-0000DD3A0000}"/>
    <cellStyle name="Comma 4 2 4 9" xfId="8266" xr:uid="{00000000-0005-0000-0000-0000DE3A0000}"/>
    <cellStyle name="Comma 4 2 5" xfId="561" xr:uid="{00000000-0005-0000-0000-0000DF3A0000}"/>
    <cellStyle name="Comma 4 2 5 2" xfId="562" xr:uid="{00000000-0005-0000-0000-0000E03A0000}"/>
    <cellStyle name="Comma 4 2 5 2 2" xfId="49095" xr:uid="{00000000-0005-0000-0000-0000E13A0000}"/>
    <cellStyle name="Comma 4 2 5 2 3" xfId="9932" xr:uid="{00000000-0005-0000-0000-0000E23A0000}"/>
    <cellStyle name="Comma 4 2 5 2 4" xfId="51017" xr:uid="{00000000-0005-0000-0000-0000E33A0000}"/>
    <cellStyle name="Comma 4 2 5 3" xfId="13013" xr:uid="{00000000-0005-0000-0000-0000E43A0000}"/>
    <cellStyle name="Comma 4 2 5 4" xfId="9690" xr:uid="{00000000-0005-0000-0000-0000E53A0000}"/>
    <cellStyle name="Comma 4 2 5 5" xfId="33689" xr:uid="{00000000-0005-0000-0000-0000E63A0000}"/>
    <cellStyle name="Comma 4 2 5 6" xfId="8267" xr:uid="{00000000-0005-0000-0000-0000E73A0000}"/>
    <cellStyle name="Comma 4 2 5 7" xfId="36843" xr:uid="{00000000-0005-0000-0000-0000E83A0000}"/>
    <cellStyle name="Comma 4 2 5 8" xfId="5080" xr:uid="{00000000-0005-0000-0000-0000E93A0000}"/>
    <cellStyle name="Comma 4 2 6" xfId="563" xr:uid="{00000000-0005-0000-0000-0000EA3A0000}"/>
    <cellStyle name="Comma 4 2 6 2" xfId="564" xr:uid="{00000000-0005-0000-0000-0000EB3A0000}"/>
    <cellStyle name="Comma 4 2 6 2 2" xfId="49096" xr:uid="{00000000-0005-0000-0000-0000EC3A0000}"/>
    <cellStyle name="Comma 4 2 6 2 3" xfId="33690" xr:uid="{00000000-0005-0000-0000-0000ED3A0000}"/>
    <cellStyle name="Comma 4 2 6 2 4" xfId="51018" xr:uid="{00000000-0005-0000-0000-0000EE3A0000}"/>
    <cellStyle name="Comma 4 2 6 3" xfId="10006" xr:uid="{00000000-0005-0000-0000-0000EF3A0000}"/>
    <cellStyle name="Comma 4 2 6 4" xfId="36846" xr:uid="{00000000-0005-0000-0000-0000F03A0000}"/>
    <cellStyle name="Comma 4 2 6 5" xfId="5081" xr:uid="{00000000-0005-0000-0000-0000F13A0000}"/>
    <cellStyle name="Comma 4 2 7" xfId="565" xr:uid="{00000000-0005-0000-0000-0000F23A0000}"/>
    <cellStyle name="Comma 4 2 7 2" xfId="10073" xr:uid="{00000000-0005-0000-0000-0000F33A0000}"/>
    <cellStyle name="Comma 4 2 7 2 2" xfId="49097" xr:uid="{00000000-0005-0000-0000-0000F43A0000}"/>
    <cellStyle name="Comma 4 2 7 3" xfId="37491" xr:uid="{00000000-0005-0000-0000-0000F53A0000}"/>
    <cellStyle name="Comma 4 2 7 4" xfId="5075" xr:uid="{00000000-0005-0000-0000-0000F63A0000}"/>
    <cellStyle name="Comma 4 2 7 5" xfId="51019" xr:uid="{00000000-0005-0000-0000-0000F73A0000}"/>
    <cellStyle name="Comma 4 2 8" xfId="566" xr:uid="{00000000-0005-0000-0000-0000F83A0000}"/>
    <cellStyle name="Comma 4 2 8 2" xfId="10070" xr:uid="{00000000-0005-0000-0000-0000F93A0000}"/>
    <cellStyle name="Comma 4 2 8 2 2" xfId="49098" xr:uid="{00000000-0005-0000-0000-0000FA3A0000}"/>
    <cellStyle name="Comma 4 2 8 3" xfId="37381" xr:uid="{00000000-0005-0000-0000-0000FB3A0000}"/>
    <cellStyle name="Comma 4 2 8 4" xfId="2203" xr:uid="{00000000-0005-0000-0000-0000FC3A0000}"/>
    <cellStyle name="Comma 4 2 8 5" xfId="51020" xr:uid="{00000000-0005-0000-0000-0000FD3A0000}"/>
    <cellStyle name="Comma 4 2 9" xfId="9833" xr:uid="{00000000-0005-0000-0000-0000FE3A0000}"/>
    <cellStyle name="Comma 4 2 9 2" xfId="39090" xr:uid="{00000000-0005-0000-0000-0000FF3A0000}"/>
    <cellStyle name="Comma 4 20" xfId="567" xr:uid="{00000000-0005-0000-0000-0000003B0000}"/>
    <cellStyle name="Comma 4 20 2" xfId="568" xr:uid="{00000000-0005-0000-0000-0000013B0000}"/>
    <cellStyle name="Comma 4 20 2 2" xfId="1478" xr:uid="{00000000-0005-0000-0000-0000023B0000}"/>
    <cellStyle name="Comma 4 20 2 3" xfId="1479" xr:uid="{00000000-0005-0000-0000-0000033B0000}"/>
    <cellStyle name="Comma 4 20 2 4" xfId="1480" xr:uid="{00000000-0005-0000-0000-0000043B0000}"/>
    <cellStyle name="Comma 4 20 2 5" xfId="1481" xr:uid="{00000000-0005-0000-0000-0000053B0000}"/>
    <cellStyle name="Comma 4 20 2 6" xfId="1482" xr:uid="{00000000-0005-0000-0000-0000063B0000}"/>
    <cellStyle name="Comma 4 20 2 7" xfId="1483" xr:uid="{00000000-0005-0000-0000-0000073B0000}"/>
    <cellStyle name="Comma 4 20 3" xfId="569" xr:uid="{00000000-0005-0000-0000-0000083B0000}"/>
    <cellStyle name="Comma 4 20 3 2" xfId="13176" xr:uid="{00000000-0005-0000-0000-0000093B0000}"/>
    <cellStyle name="Comma 4 20 3 3" xfId="10742" xr:uid="{00000000-0005-0000-0000-00000A3B0000}"/>
    <cellStyle name="Comma 4 20 4" xfId="570" xr:uid="{00000000-0005-0000-0000-00000B3B0000}"/>
    <cellStyle name="Comma 4 20 5" xfId="571" xr:uid="{00000000-0005-0000-0000-00000C3B0000}"/>
    <cellStyle name="Comma 4 20 6" xfId="1484" xr:uid="{00000000-0005-0000-0000-00000D3B0000}"/>
    <cellStyle name="Comma 4 20 7" xfId="1485" xr:uid="{00000000-0005-0000-0000-00000E3B0000}"/>
    <cellStyle name="Comma 4 20 8" xfId="1486" xr:uid="{00000000-0005-0000-0000-00000F3B0000}"/>
    <cellStyle name="Comma 4 20 9" xfId="1487" xr:uid="{00000000-0005-0000-0000-0000103B0000}"/>
    <cellStyle name="Comma 4 21" xfId="10768" xr:uid="{00000000-0005-0000-0000-0000113B0000}"/>
    <cellStyle name="Comma 4 21 2" xfId="13181" xr:uid="{00000000-0005-0000-0000-0000123B0000}"/>
    <cellStyle name="Comma 4 22" xfId="10793" xr:uid="{00000000-0005-0000-0000-0000133B0000}"/>
    <cellStyle name="Comma 4 22 2" xfId="13186" xr:uid="{00000000-0005-0000-0000-0000143B0000}"/>
    <cellStyle name="Comma 4 23" xfId="10818" xr:uid="{00000000-0005-0000-0000-0000153B0000}"/>
    <cellStyle name="Comma 4 23 2" xfId="13192" xr:uid="{00000000-0005-0000-0000-0000163B0000}"/>
    <cellStyle name="Comma 4 24" xfId="10845" xr:uid="{00000000-0005-0000-0000-0000173B0000}"/>
    <cellStyle name="Comma 4 24 2" xfId="13197" xr:uid="{00000000-0005-0000-0000-0000183B0000}"/>
    <cellStyle name="Comma 4 25" xfId="10869" xr:uid="{00000000-0005-0000-0000-0000193B0000}"/>
    <cellStyle name="Comma 4 25 2" xfId="13202" xr:uid="{00000000-0005-0000-0000-00001A3B0000}"/>
    <cellStyle name="Comma 4 26" xfId="10895" xr:uid="{00000000-0005-0000-0000-00001B3B0000}"/>
    <cellStyle name="Comma 4 26 2" xfId="13208" xr:uid="{00000000-0005-0000-0000-00001C3B0000}"/>
    <cellStyle name="Comma 4 27" xfId="10921" xr:uid="{00000000-0005-0000-0000-00001D3B0000}"/>
    <cellStyle name="Comma 4 27 2" xfId="13214" xr:uid="{00000000-0005-0000-0000-00001E3B0000}"/>
    <cellStyle name="Comma 4 28" xfId="10947" xr:uid="{00000000-0005-0000-0000-00001F3B0000}"/>
    <cellStyle name="Comma 4 28 2" xfId="13221" xr:uid="{00000000-0005-0000-0000-0000203B0000}"/>
    <cellStyle name="Comma 4 29" xfId="10974" xr:uid="{00000000-0005-0000-0000-0000213B0000}"/>
    <cellStyle name="Comma 4 29 2" xfId="13226" xr:uid="{00000000-0005-0000-0000-0000223B0000}"/>
    <cellStyle name="Comma 4 3" xfId="572" xr:uid="{00000000-0005-0000-0000-0000233B0000}"/>
    <cellStyle name="Comma 4 3 10" xfId="33691" xr:uid="{00000000-0005-0000-0000-0000243B0000}"/>
    <cellStyle name="Comma 4 3 10 2" xfId="42916" xr:uid="{00000000-0005-0000-0000-0000253B0000}"/>
    <cellStyle name="Comma 4 3 11" xfId="8268" xr:uid="{00000000-0005-0000-0000-0000263B0000}"/>
    <cellStyle name="Comma 4 3 11 2" xfId="44798" xr:uid="{00000000-0005-0000-0000-0000273B0000}"/>
    <cellStyle name="Comma 4 3 12" xfId="7028" xr:uid="{00000000-0005-0000-0000-0000283B0000}"/>
    <cellStyle name="Comma 4 3 13" xfId="35251" xr:uid="{00000000-0005-0000-0000-0000293B0000}"/>
    <cellStyle name="Comma 4 3 14" xfId="36173" xr:uid="{00000000-0005-0000-0000-00002A3B0000}"/>
    <cellStyle name="Comma 4 3 2" xfId="573" xr:uid="{00000000-0005-0000-0000-00002B3B0000}"/>
    <cellStyle name="Comma 4 3 2 2" xfId="8703" xr:uid="{00000000-0005-0000-0000-00002C3B0000}"/>
    <cellStyle name="Comma 4 3 2 2 2" xfId="12332" xr:uid="{00000000-0005-0000-0000-00002D3B0000}"/>
    <cellStyle name="Comma 4 3 2 3" xfId="10418" xr:uid="{00000000-0005-0000-0000-00002E3B0000}"/>
    <cellStyle name="Comma 4 3 2 3 2" xfId="13108" xr:uid="{00000000-0005-0000-0000-00002F3B0000}"/>
    <cellStyle name="Comma 4 3 2 4" xfId="33692" xr:uid="{00000000-0005-0000-0000-0000303B0000}"/>
    <cellStyle name="Comma 4 3 2 5" xfId="8702" xr:uid="{00000000-0005-0000-0000-0000313B0000}"/>
    <cellStyle name="Comma 4 3 2 6" xfId="35524" xr:uid="{00000000-0005-0000-0000-0000323B0000}"/>
    <cellStyle name="Comma 4 3 2 7" xfId="36580" xr:uid="{00000000-0005-0000-0000-0000333B0000}"/>
    <cellStyle name="Comma 4 3 2 8" xfId="5083" xr:uid="{00000000-0005-0000-0000-0000343B0000}"/>
    <cellStyle name="Comma 4 3 2 9" xfId="51021" xr:uid="{00000000-0005-0000-0000-0000353B0000}"/>
    <cellStyle name="Comma 4 3 3" xfId="574" xr:uid="{00000000-0005-0000-0000-0000363B0000}"/>
    <cellStyle name="Comma 4 3 3 2" xfId="11319" xr:uid="{00000000-0005-0000-0000-0000373B0000}"/>
    <cellStyle name="Comma 4 3 3 2 2" xfId="13310" xr:uid="{00000000-0005-0000-0000-0000383B0000}"/>
    <cellStyle name="Comma 4 3 3 3" xfId="12333" xr:uid="{00000000-0005-0000-0000-0000393B0000}"/>
    <cellStyle name="Comma 4 3 3 4" xfId="8704" xr:uid="{00000000-0005-0000-0000-00003A3B0000}"/>
    <cellStyle name="Comma 4 3 3 5" xfId="36581" xr:uid="{00000000-0005-0000-0000-00003B3B0000}"/>
    <cellStyle name="Comma 4 3 3 6" xfId="5082" xr:uid="{00000000-0005-0000-0000-00003C3B0000}"/>
    <cellStyle name="Comma 4 3 3 7" xfId="51022" xr:uid="{00000000-0005-0000-0000-00003D3B0000}"/>
    <cellStyle name="Comma 4 3 4" xfId="2219" xr:uid="{00000000-0005-0000-0000-00003E3B0000}"/>
    <cellStyle name="Comma 4 3 4 2" xfId="11341" xr:uid="{00000000-0005-0000-0000-00003F3B0000}"/>
    <cellStyle name="Comma 4 3 4 2 2" xfId="13314" xr:uid="{00000000-0005-0000-0000-0000403B0000}"/>
    <cellStyle name="Comma 4 3 4 3" xfId="9742" xr:uid="{00000000-0005-0000-0000-0000413B0000}"/>
    <cellStyle name="Comma 4 3 4 4" xfId="36844" xr:uid="{00000000-0005-0000-0000-0000423B0000}"/>
    <cellStyle name="Comma 4 3 5" xfId="11435" xr:uid="{00000000-0005-0000-0000-0000433B0000}"/>
    <cellStyle name="Comma 4 3 5 2" xfId="13341" xr:uid="{00000000-0005-0000-0000-0000443B0000}"/>
    <cellStyle name="Comma 4 3 5 3" xfId="36845" xr:uid="{00000000-0005-0000-0000-0000453B0000}"/>
    <cellStyle name="Comma 4 3 6" xfId="8701" xr:uid="{00000000-0005-0000-0000-0000463B0000}"/>
    <cellStyle name="Comma 4 3 6 2" xfId="37495" xr:uid="{00000000-0005-0000-0000-0000473B0000}"/>
    <cellStyle name="Comma 4 3 7" xfId="19151" xr:uid="{00000000-0005-0000-0000-0000483B0000}"/>
    <cellStyle name="Comma 4 3 7 2" xfId="25742" xr:uid="{00000000-0005-0000-0000-0000493B0000}"/>
    <cellStyle name="Comma 4 3 7 3" xfId="29704" xr:uid="{00000000-0005-0000-0000-00004A3B0000}"/>
    <cellStyle name="Comma 4 3 7 4" xfId="37360" xr:uid="{00000000-0005-0000-0000-00004B3B0000}"/>
    <cellStyle name="Comma 4 3 8" xfId="23432" xr:uid="{00000000-0005-0000-0000-00004C3B0000}"/>
    <cellStyle name="Comma 4 3 8 2" xfId="39110" xr:uid="{00000000-0005-0000-0000-00004D3B0000}"/>
    <cellStyle name="Comma 4 3 9" xfId="29583" xr:uid="{00000000-0005-0000-0000-00004E3B0000}"/>
    <cellStyle name="Comma 4 3 9 2" xfId="38205" xr:uid="{00000000-0005-0000-0000-00004F3B0000}"/>
    <cellStyle name="Comma 4 30" xfId="11003" xr:uid="{00000000-0005-0000-0000-0000503B0000}"/>
    <cellStyle name="Comma 4 30 2" xfId="13234" xr:uid="{00000000-0005-0000-0000-0000513B0000}"/>
    <cellStyle name="Comma 4 31" xfId="11034" xr:uid="{00000000-0005-0000-0000-0000523B0000}"/>
    <cellStyle name="Comma 4 31 2" xfId="13239" xr:uid="{00000000-0005-0000-0000-0000533B0000}"/>
    <cellStyle name="Comma 4 32" xfId="11070" xr:uid="{00000000-0005-0000-0000-0000543B0000}"/>
    <cellStyle name="Comma 4 32 2" xfId="13248" xr:uid="{00000000-0005-0000-0000-0000553B0000}"/>
    <cellStyle name="Comma 4 33" xfId="10994" xr:uid="{00000000-0005-0000-0000-0000563B0000}"/>
    <cellStyle name="Comma 4 33 2" xfId="13230" xr:uid="{00000000-0005-0000-0000-0000573B0000}"/>
    <cellStyle name="Comma 4 34" xfId="11147" xr:uid="{00000000-0005-0000-0000-0000583B0000}"/>
    <cellStyle name="Comma 4 34 2" xfId="13264" xr:uid="{00000000-0005-0000-0000-0000593B0000}"/>
    <cellStyle name="Comma 4 35" xfId="11082" xr:uid="{00000000-0005-0000-0000-00005A3B0000}"/>
    <cellStyle name="Comma 4 35 2" xfId="13250" xr:uid="{00000000-0005-0000-0000-00005B3B0000}"/>
    <cellStyle name="Comma 4 36" xfId="11160" xr:uid="{00000000-0005-0000-0000-00005C3B0000}"/>
    <cellStyle name="Comma 4 36 2" xfId="13272" xr:uid="{00000000-0005-0000-0000-00005D3B0000}"/>
    <cellStyle name="Comma 4 37" xfId="11188" xr:uid="{00000000-0005-0000-0000-00005E3B0000}"/>
    <cellStyle name="Comma 4 37 2" xfId="13278" xr:uid="{00000000-0005-0000-0000-00005F3B0000}"/>
    <cellStyle name="Comma 4 38" xfId="11250" xr:uid="{00000000-0005-0000-0000-0000603B0000}"/>
    <cellStyle name="Comma 4 38 2" xfId="13290" xr:uid="{00000000-0005-0000-0000-0000613B0000}"/>
    <cellStyle name="Comma 4 39" xfId="33683" xr:uid="{00000000-0005-0000-0000-0000623B0000}"/>
    <cellStyle name="Comma 4 4" xfId="575" xr:uid="{00000000-0005-0000-0000-0000633B0000}"/>
    <cellStyle name="Comma 4 4 10" xfId="5084" xr:uid="{00000000-0005-0000-0000-0000643B0000}"/>
    <cellStyle name="Comma 4 4 10 2" xfId="29584" xr:uid="{00000000-0005-0000-0000-0000653B0000}"/>
    <cellStyle name="Comma 4 4 11" xfId="2220" xr:uid="{00000000-0005-0000-0000-0000663B0000}"/>
    <cellStyle name="Comma 4 4 11 2" xfId="33693" xr:uid="{00000000-0005-0000-0000-0000673B0000}"/>
    <cellStyle name="Comma 4 4 12" xfId="8269" xr:uid="{00000000-0005-0000-0000-0000683B0000}"/>
    <cellStyle name="Comma 4 4 13" xfId="7029" xr:uid="{00000000-0005-0000-0000-0000693B0000}"/>
    <cellStyle name="Comma 4 4 14" xfId="35252" xr:uid="{00000000-0005-0000-0000-00006A3B0000}"/>
    <cellStyle name="Comma 4 4 15" xfId="36174" xr:uid="{00000000-0005-0000-0000-00006B3B0000}"/>
    <cellStyle name="Comma 4 4 2" xfId="576" xr:uid="{00000000-0005-0000-0000-00006C3B0000}"/>
    <cellStyle name="Comma 4 4 2 10" xfId="9760" xr:uid="{00000000-0005-0000-0000-00006D3B0000}"/>
    <cellStyle name="Comma 4 4 2 11" xfId="35253" xr:uid="{00000000-0005-0000-0000-00006E3B0000}"/>
    <cellStyle name="Comma 4 4 2 12" xfId="36175" xr:uid="{00000000-0005-0000-0000-00006F3B0000}"/>
    <cellStyle name="Comma 4 4 2 13" xfId="51023" xr:uid="{00000000-0005-0000-0000-0000703B0000}"/>
    <cellStyle name="Comma 4 4 2 2" xfId="577" xr:uid="{00000000-0005-0000-0000-0000713B0000}"/>
    <cellStyle name="Comma 4 4 2 2 2" xfId="2222" xr:uid="{00000000-0005-0000-0000-0000723B0000}"/>
    <cellStyle name="Comma 4 4 2 2 2 2" xfId="13110" xr:uid="{00000000-0005-0000-0000-0000733B0000}"/>
    <cellStyle name="Comma 4 4 2 2 3" xfId="10446" xr:uid="{00000000-0005-0000-0000-0000743B0000}"/>
    <cellStyle name="Comma 4 4 2 2 4" xfId="35526" xr:uid="{00000000-0005-0000-0000-0000753B0000}"/>
    <cellStyle name="Comma 4 4 2 2 5" xfId="36176" xr:uid="{00000000-0005-0000-0000-0000763B0000}"/>
    <cellStyle name="Comma 4 4 2 2 6" xfId="51024" xr:uid="{00000000-0005-0000-0000-0000773B0000}"/>
    <cellStyle name="Comma 4 4 2 3" xfId="1488" xr:uid="{00000000-0005-0000-0000-0000783B0000}"/>
    <cellStyle name="Comma 4 4 2 3 2" xfId="2223" xr:uid="{00000000-0005-0000-0000-0000793B0000}"/>
    <cellStyle name="Comma 4 4 2 3 3" xfId="33694" xr:uid="{00000000-0005-0000-0000-00007A3B0000}"/>
    <cellStyle name="Comma 4 4 2 3 4" xfId="36177" xr:uid="{00000000-0005-0000-0000-00007B3B0000}"/>
    <cellStyle name="Comma 4 4 2 4" xfId="1489" xr:uid="{00000000-0005-0000-0000-00007C3B0000}"/>
    <cellStyle name="Comma 4 4 2 4 2" xfId="2224" xr:uid="{00000000-0005-0000-0000-00007D3B0000}"/>
    <cellStyle name="Comma 4 4 2 4 3" xfId="36178" xr:uid="{00000000-0005-0000-0000-00007E3B0000}"/>
    <cellStyle name="Comma 4 4 2 5" xfId="1490" xr:uid="{00000000-0005-0000-0000-00007F3B0000}"/>
    <cellStyle name="Comma 4 4 2 5 2" xfId="2225" xr:uid="{00000000-0005-0000-0000-0000803B0000}"/>
    <cellStyle name="Comma 4 4 2 5 3" xfId="36179" xr:uid="{00000000-0005-0000-0000-0000813B0000}"/>
    <cellStyle name="Comma 4 4 2 6" xfId="1491" xr:uid="{00000000-0005-0000-0000-0000823B0000}"/>
    <cellStyle name="Comma 4 4 2 6 2" xfId="2226" xr:uid="{00000000-0005-0000-0000-0000833B0000}"/>
    <cellStyle name="Comma 4 4 2 6 3" xfId="36180" xr:uid="{00000000-0005-0000-0000-0000843B0000}"/>
    <cellStyle name="Comma 4 4 2 7" xfId="1492" xr:uid="{00000000-0005-0000-0000-0000853B0000}"/>
    <cellStyle name="Comma 4 4 2 7 2" xfId="2227" xr:uid="{00000000-0005-0000-0000-0000863B0000}"/>
    <cellStyle name="Comma 4 4 2 7 3" xfId="36181" xr:uid="{00000000-0005-0000-0000-0000873B0000}"/>
    <cellStyle name="Comma 4 4 2 8" xfId="5085" xr:uid="{00000000-0005-0000-0000-0000883B0000}"/>
    <cellStyle name="Comma 4 4 2 9" xfId="2221" xr:uid="{00000000-0005-0000-0000-0000893B0000}"/>
    <cellStyle name="Comma 4 4 3" xfId="578" xr:uid="{00000000-0005-0000-0000-00008A3B0000}"/>
    <cellStyle name="Comma 4 4 3 2" xfId="2228" xr:uid="{00000000-0005-0000-0000-00008B3B0000}"/>
    <cellStyle name="Comma 4 4 3 2 2" xfId="13313" xr:uid="{00000000-0005-0000-0000-00008C3B0000}"/>
    <cellStyle name="Comma 4 4 3 2 3" xfId="35527" xr:uid="{00000000-0005-0000-0000-00008D3B0000}"/>
    <cellStyle name="Comma 4 4 3 3" xfId="11340" xr:uid="{00000000-0005-0000-0000-00008E3B0000}"/>
    <cellStyle name="Comma 4 4 3 4" xfId="35254" xr:uid="{00000000-0005-0000-0000-00008F3B0000}"/>
    <cellStyle name="Comma 4 4 3 5" xfId="36182" xr:uid="{00000000-0005-0000-0000-0000903B0000}"/>
    <cellStyle name="Comma 4 4 3 6" xfId="51025" xr:uid="{00000000-0005-0000-0000-0000913B0000}"/>
    <cellStyle name="Comma 4 4 4" xfId="579" xr:uid="{00000000-0005-0000-0000-0000923B0000}"/>
    <cellStyle name="Comma 4 4 4 2" xfId="2229" xr:uid="{00000000-0005-0000-0000-0000933B0000}"/>
    <cellStyle name="Comma 4 4 4 2 2" xfId="13312" xr:uid="{00000000-0005-0000-0000-0000943B0000}"/>
    <cellStyle name="Comma 4 4 4 2 3" xfId="35528" xr:uid="{00000000-0005-0000-0000-0000953B0000}"/>
    <cellStyle name="Comma 4 4 4 3" xfId="11339" xr:uid="{00000000-0005-0000-0000-0000963B0000}"/>
    <cellStyle name="Comma 4 4 4 4" xfId="35255" xr:uid="{00000000-0005-0000-0000-0000973B0000}"/>
    <cellStyle name="Comma 4 4 4 5" xfId="36183" xr:uid="{00000000-0005-0000-0000-0000983B0000}"/>
    <cellStyle name="Comma 4 4 4 6" xfId="51026" xr:uid="{00000000-0005-0000-0000-0000993B0000}"/>
    <cellStyle name="Comma 4 4 5" xfId="580" xr:uid="{00000000-0005-0000-0000-00009A3B0000}"/>
    <cellStyle name="Comma 4 4 5 2" xfId="2230" xr:uid="{00000000-0005-0000-0000-00009B3B0000}"/>
    <cellStyle name="Comma 4 4 5 2 2" xfId="13346" xr:uid="{00000000-0005-0000-0000-00009C3B0000}"/>
    <cellStyle name="Comma 4 4 5 2 3" xfId="35529" xr:uid="{00000000-0005-0000-0000-00009D3B0000}"/>
    <cellStyle name="Comma 4 4 5 3" xfId="11452" xr:uid="{00000000-0005-0000-0000-00009E3B0000}"/>
    <cellStyle name="Comma 4 4 5 4" xfId="35256" xr:uid="{00000000-0005-0000-0000-00009F3B0000}"/>
    <cellStyle name="Comma 4 4 5 5" xfId="36184" xr:uid="{00000000-0005-0000-0000-0000A03B0000}"/>
    <cellStyle name="Comma 4 4 5 6" xfId="51027" xr:uid="{00000000-0005-0000-0000-0000A13B0000}"/>
    <cellStyle name="Comma 4 4 6" xfId="581" xr:uid="{00000000-0005-0000-0000-0000A23B0000}"/>
    <cellStyle name="Comma 4 4 6 2" xfId="2231" xr:uid="{00000000-0005-0000-0000-0000A33B0000}"/>
    <cellStyle name="Comma 4 4 6 3" xfId="12334" xr:uid="{00000000-0005-0000-0000-0000A43B0000}"/>
    <cellStyle name="Comma 4 4 6 4" xfId="35525" xr:uid="{00000000-0005-0000-0000-0000A53B0000}"/>
    <cellStyle name="Comma 4 4 6 5" xfId="36185" xr:uid="{00000000-0005-0000-0000-0000A63B0000}"/>
    <cellStyle name="Comma 4 4 6 6" xfId="51028" xr:uid="{00000000-0005-0000-0000-0000A73B0000}"/>
    <cellStyle name="Comma 4 4 7" xfId="1493" xr:uid="{00000000-0005-0000-0000-0000A83B0000}"/>
    <cellStyle name="Comma 4 4 7 2" xfId="2232" xr:uid="{00000000-0005-0000-0000-0000A93B0000}"/>
    <cellStyle name="Comma 4 4 7 3" xfId="8705" xr:uid="{00000000-0005-0000-0000-0000AA3B0000}"/>
    <cellStyle name="Comma 4 4 7 4" xfId="36186" xr:uid="{00000000-0005-0000-0000-0000AB3B0000}"/>
    <cellStyle name="Comma 4 4 8" xfId="1494" xr:uid="{00000000-0005-0000-0000-0000AC3B0000}"/>
    <cellStyle name="Comma 4 4 8 2" xfId="2233" xr:uid="{00000000-0005-0000-0000-0000AD3B0000}"/>
    <cellStyle name="Comma 4 4 8 2 2" xfId="25743" xr:uid="{00000000-0005-0000-0000-0000AE3B0000}"/>
    <cellStyle name="Comma 4 4 8 3" xfId="29705" xr:uid="{00000000-0005-0000-0000-0000AF3B0000}"/>
    <cellStyle name="Comma 4 4 8 4" xfId="19152" xr:uid="{00000000-0005-0000-0000-0000B03B0000}"/>
    <cellStyle name="Comma 4 4 8 5" xfId="36187" xr:uid="{00000000-0005-0000-0000-0000B13B0000}"/>
    <cellStyle name="Comma 4 4 9" xfId="1495" xr:uid="{00000000-0005-0000-0000-0000B23B0000}"/>
    <cellStyle name="Comma 4 4 9 2" xfId="2234" xr:uid="{00000000-0005-0000-0000-0000B33B0000}"/>
    <cellStyle name="Comma 4 4 9 3" xfId="23433" xr:uid="{00000000-0005-0000-0000-0000B43B0000}"/>
    <cellStyle name="Comma 4 4 9 4" xfId="36188" xr:uid="{00000000-0005-0000-0000-0000B53B0000}"/>
    <cellStyle name="Comma 4 40" xfId="35244" xr:uid="{00000000-0005-0000-0000-0000B63B0000}"/>
    <cellStyle name="Comma 4 41" xfId="36156" xr:uid="{00000000-0005-0000-0000-0000B73B0000}"/>
    <cellStyle name="Comma 4 5" xfId="582" xr:uid="{00000000-0005-0000-0000-0000B83B0000}"/>
    <cellStyle name="Comma 4 5 10" xfId="35517" xr:uid="{00000000-0005-0000-0000-0000B93B0000}"/>
    <cellStyle name="Comma 4 5 11" xfId="36189" xr:uid="{00000000-0005-0000-0000-0000BA3B0000}"/>
    <cellStyle name="Comma 4 5 12" xfId="1496" xr:uid="{00000000-0005-0000-0000-0000BB3B0000}"/>
    <cellStyle name="Comma 4 5 2" xfId="583" xr:uid="{00000000-0005-0000-0000-0000BC3B0000}"/>
    <cellStyle name="Comma 4 5 2 2" xfId="9765" xr:uid="{00000000-0005-0000-0000-0000BD3B0000}"/>
    <cellStyle name="Comma 4 5 2 3" xfId="47757" xr:uid="{00000000-0005-0000-0000-0000BE3B0000}"/>
    <cellStyle name="Comma 4 5 2 4" xfId="5086" xr:uid="{00000000-0005-0000-0000-0000BF3B0000}"/>
    <cellStyle name="Comma 4 5 2 5" xfId="51029" xr:uid="{00000000-0005-0000-0000-0000C03B0000}"/>
    <cellStyle name="Comma 4 5 3" xfId="584" xr:uid="{00000000-0005-0000-0000-0000C13B0000}"/>
    <cellStyle name="Comma 4 5 3 2" xfId="12335" xr:uid="{00000000-0005-0000-0000-0000C23B0000}"/>
    <cellStyle name="Comma 4 5 3 3" xfId="2235" xr:uid="{00000000-0005-0000-0000-0000C33B0000}"/>
    <cellStyle name="Comma 4 5 3 4" xfId="51030" xr:uid="{00000000-0005-0000-0000-0000C43B0000}"/>
    <cellStyle name="Comma 4 5 4" xfId="8706" xr:uid="{00000000-0005-0000-0000-0000C53B0000}"/>
    <cellStyle name="Comma 4 5 5" xfId="19153" xr:uid="{00000000-0005-0000-0000-0000C63B0000}"/>
    <cellStyle name="Comma 4 5 5 2" xfId="25744" xr:uid="{00000000-0005-0000-0000-0000C73B0000}"/>
    <cellStyle name="Comma 4 5 5 3" xfId="29706" xr:uid="{00000000-0005-0000-0000-0000C83B0000}"/>
    <cellStyle name="Comma 4 5 6" xfId="23434" xr:uid="{00000000-0005-0000-0000-0000C93B0000}"/>
    <cellStyle name="Comma 4 5 7" xfId="29585" xr:uid="{00000000-0005-0000-0000-0000CA3B0000}"/>
    <cellStyle name="Comma 4 5 8" xfId="33695" xr:uid="{00000000-0005-0000-0000-0000CB3B0000}"/>
    <cellStyle name="Comma 4 5 9" xfId="8270" xr:uid="{00000000-0005-0000-0000-0000CC3B0000}"/>
    <cellStyle name="Comma 4 6" xfId="585" xr:uid="{00000000-0005-0000-0000-0000CD3B0000}"/>
    <cellStyle name="Comma 4 6 2" xfId="586" xr:uid="{00000000-0005-0000-0000-0000CE3B0000}"/>
    <cellStyle name="Comma 4 6 2 2" xfId="9758" xr:uid="{00000000-0005-0000-0000-0000CF3B0000}"/>
    <cellStyle name="Comma 4 6 2 3" xfId="51031" xr:uid="{00000000-0005-0000-0000-0000D03B0000}"/>
    <cellStyle name="Comma 4 6 3" xfId="12336" xr:uid="{00000000-0005-0000-0000-0000D13B0000}"/>
    <cellStyle name="Comma 4 6 4" xfId="33696" xr:uid="{00000000-0005-0000-0000-0000D23B0000}"/>
    <cellStyle name="Comma 4 6 5" xfId="8271" xr:uid="{00000000-0005-0000-0000-0000D33B0000}"/>
    <cellStyle name="Comma 4 6 6" xfId="7030" xr:uid="{00000000-0005-0000-0000-0000D43B0000}"/>
    <cellStyle name="Comma 4 6 7" xfId="49089" xr:uid="{00000000-0005-0000-0000-0000D53B0000}"/>
    <cellStyle name="Comma 4 6 8" xfId="5087" xr:uid="{00000000-0005-0000-0000-0000D63B0000}"/>
    <cellStyle name="Comma 4 7" xfId="587" xr:uid="{00000000-0005-0000-0000-0000D73B0000}"/>
    <cellStyle name="Comma 4 7 2" xfId="9770" xr:uid="{00000000-0005-0000-0000-0000D83B0000}"/>
    <cellStyle name="Comma 4 7 3" xfId="12337" xr:uid="{00000000-0005-0000-0000-0000D93B0000}"/>
    <cellStyle name="Comma 4 7 4" xfId="8707" xr:uid="{00000000-0005-0000-0000-0000DA3B0000}"/>
    <cellStyle name="Comma 4 7 5" xfId="7031" xr:uid="{00000000-0005-0000-0000-0000DB3B0000}"/>
    <cellStyle name="Comma 4 7 6" xfId="5074" xr:uid="{00000000-0005-0000-0000-0000DC3B0000}"/>
    <cellStyle name="Comma 4 7 7" xfId="51032" xr:uid="{00000000-0005-0000-0000-0000DD3B0000}"/>
    <cellStyle name="Comma 4 8" xfId="2202" xr:uid="{00000000-0005-0000-0000-0000DE3B0000}"/>
    <cellStyle name="Comma 4 8 2" xfId="9763" xr:uid="{00000000-0005-0000-0000-0000DF3B0000}"/>
    <cellStyle name="Comma 4 8 3" xfId="12338" xr:uid="{00000000-0005-0000-0000-0000E03B0000}"/>
    <cellStyle name="Comma 4 8 4" xfId="8708" xr:uid="{00000000-0005-0000-0000-0000E13B0000}"/>
    <cellStyle name="Comma 4 9" xfId="9566" xr:uid="{00000000-0005-0000-0000-0000E23B0000}"/>
    <cellStyle name="Comma 4 9 2" xfId="9773" xr:uid="{00000000-0005-0000-0000-0000E33B0000}"/>
    <cellStyle name="Comma 4 9 3" xfId="12980" xr:uid="{00000000-0005-0000-0000-0000E43B0000}"/>
    <cellStyle name="Comma 40" xfId="2236" xr:uid="{00000000-0005-0000-0000-0000E53B0000}"/>
    <cellStyle name="Comma 40 2" xfId="5089" xr:uid="{00000000-0005-0000-0000-0000E63B0000}"/>
    <cellStyle name="Comma 40 2 2" xfId="12339" xr:uid="{00000000-0005-0000-0000-0000E73B0000}"/>
    <cellStyle name="Comma 40 2 2 2" xfId="49102" xr:uid="{00000000-0005-0000-0000-0000E83B0000}"/>
    <cellStyle name="Comma 40 2 2 2 2" xfId="49103" xr:uid="{00000000-0005-0000-0000-0000E93B0000}"/>
    <cellStyle name="Comma 40 2 2 3" xfId="49104" xr:uid="{00000000-0005-0000-0000-0000EA3B0000}"/>
    <cellStyle name="Comma 40 2 2 4" xfId="49105" xr:uid="{00000000-0005-0000-0000-0000EB3B0000}"/>
    <cellStyle name="Comma 40 2 2 5" xfId="49106" xr:uid="{00000000-0005-0000-0000-0000EC3B0000}"/>
    <cellStyle name="Comma 40 2 2 6" xfId="49107" xr:uid="{00000000-0005-0000-0000-0000ED3B0000}"/>
    <cellStyle name="Comma 40 2 2 7" xfId="49108" xr:uid="{00000000-0005-0000-0000-0000EE3B0000}"/>
    <cellStyle name="Comma 40 2 2 8" xfId="49109" xr:uid="{00000000-0005-0000-0000-0000EF3B0000}"/>
    <cellStyle name="Comma 40 2 2 9" xfId="49101" xr:uid="{00000000-0005-0000-0000-0000F03B0000}"/>
    <cellStyle name="Comma 40 2 3" xfId="33698" xr:uid="{00000000-0005-0000-0000-0000F13B0000}"/>
    <cellStyle name="Comma 40 2 4" xfId="8710" xr:uid="{00000000-0005-0000-0000-0000F23B0000}"/>
    <cellStyle name="Comma 40 2 5" xfId="49100" xr:uid="{00000000-0005-0000-0000-0000F33B0000}"/>
    <cellStyle name="Comma 40 3" xfId="5088" xr:uid="{00000000-0005-0000-0000-0000F43B0000}"/>
    <cellStyle name="Comma 40 3 2" xfId="12957" xr:uid="{00000000-0005-0000-0000-0000F53B0000}"/>
    <cellStyle name="Comma 40 3 2 2" xfId="49112" xr:uid="{00000000-0005-0000-0000-0000F63B0000}"/>
    <cellStyle name="Comma 40 3 2 3" xfId="49111" xr:uid="{00000000-0005-0000-0000-0000F73B0000}"/>
    <cellStyle name="Comma 40 3 3" xfId="9534" xr:uid="{00000000-0005-0000-0000-0000F83B0000}"/>
    <cellStyle name="Comma 40 3 3 2" xfId="49113" xr:uid="{00000000-0005-0000-0000-0000F93B0000}"/>
    <cellStyle name="Comma 40 3 4" xfId="49114" xr:uid="{00000000-0005-0000-0000-0000FA3B0000}"/>
    <cellStyle name="Comma 40 3 5" xfId="49115" xr:uid="{00000000-0005-0000-0000-0000FB3B0000}"/>
    <cellStyle name="Comma 40 3 6" xfId="49116" xr:uid="{00000000-0005-0000-0000-0000FC3B0000}"/>
    <cellStyle name="Comma 40 3 7" xfId="49117" xr:uid="{00000000-0005-0000-0000-0000FD3B0000}"/>
    <cellStyle name="Comma 40 3 8" xfId="49118" xr:uid="{00000000-0005-0000-0000-0000FE3B0000}"/>
    <cellStyle name="Comma 40 3 9" xfId="49110" xr:uid="{00000000-0005-0000-0000-0000FF3B0000}"/>
    <cellStyle name="Comma 40 4" xfId="33697" xr:uid="{00000000-0005-0000-0000-0000003C0000}"/>
    <cellStyle name="Comma 40 4 2" xfId="49099" xr:uid="{00000000-0005-0000-0000-0000013C0000}"/>
    <cellStyle name="Comma 40 5" xfId="8709" xr:uid="{00000000-0005-0000-0000-0000023C0000}"/>
    <cellStyle name="Comma 40 6" xfId="7032" xr:uid="{00000000-0005-0000-0000-0000033C0000}"/>
    <cellStyle name="Comma 40 7" xfId="35702" xr:uid="{00000000-0005-0000-0000-0000043C0000}"/>
    <cellStyle name="Comma 40 8" xfId="39146" xr:uid="{00000000-0005-0000-0000-0000053C0000}"/>
    <cellStyle name="Comma 41" xfId="2237" xr:uid="{00000000-0005-0000-0000-0000063C0000}"/>
    <cellStyle name="Comma 41 10" xfId="43666" xr:uid="{00000000-0005-0000-0000-0000073C0000}"/>
    <cellStyle name="Comma 41 2" xfId="5091" xr:uid="{00000000-0005-0000-0000-0000083C0000}"/>
    <cellStyle name="Comma 41 2 2" xfId="13555" xr:uid="{00000000-0005-0000-0000-0000093C0000}"/>
    <cellStyle name="Comma 41 2 2 2" xfId="49122" xr:uid="{00000000-0005-0000-0000-00000A3C0000}"/>
    <cellStyle name="Comma 41 2 2 2 2" xfId="49123" xr:uid="{00000000-0005-0000-0000-00000B3C0000}"/>
    <cellStyle name="Comma 41 2 2 3" xfId="49124" xr:uid="{00000000-0005-0000-0000-00000C3C0000}"/>
    <cellStyle name="Comma 41 2 2 4" xfId="49125" xr:uid="{00000000-0005-0000-0000-00000D3C0000}"/>
    <cellStyle name="Comma 41 2 2 5" xfId="49126" xr:uid="{00000000-0005-0000-0000-00000E3C0000}"/>
    <cellStyle name="Comma 41 2 2 6" xfId="49127" xr:uid="{00000000-0005-0000-0000-00000F3C0000}"/>
    <cellStyle name="Comma 41 2 2 7" xfId="49128" xr:uid="{00000000-0005-0000-0000-0000103C0000}"/>
    <cellStyle name="Comma 41 2 2 8" xfId="49129" xr:uid="{00000000-0005-0000-0000-0000113C0000}"/>
    <cellStyle name="Comma 41 2 2 9" xfId="49121" xr:uid="{00000000-0005-0000-0000-0000123C0000}"/>
    <cellStyle name="Comma 41 2 3" xfId="21458" xr:uid="{00000000-0005-0000-0000-0000133C0000}"/>
    <cellStyle name="Comma 41 2 3 2" xfId="26453" xr:uid="{00000000-0005-0000-0000-0000143C0000}"/>
    <cellStyle name="Comma 41 2 3 3" xfId="30557" xr:uid="{00000000-0005-0000-0000-0000153C0000}"/>
    <cellStyle name="Comma 41 2 4" xfId="24147" xr:uid="{00000000-0005-0000-0000-0000163C0000}"/>
    <cellStyle name="Comma 41 2 5" xfId="29587" xr:uid="{00000000-0005-0000-0000-0000173C0000}"/>
    <cellStyle name="Comma 41 2 6" xfId="33700" xr:uid="{00000000-0005-0000-0000-0000183C0000}"/>
    <cellStyle name="Comma 41 2 7" xfId="13400" xr:uid="{00000000-0005-0000-0000-0000193C0000}"/>
    <cellStyle name="Comma 41 2 8" xfId="49120" xr:uid="{00000000-0005-0000-0000-00001A3C0000}"/>
    <cellStyle name="Comma 41 3" xfId="5090" xr:uid="{00000000-0005-0000-0000-00001B3C0000}"/>
    <cellStyle name="Comma 41 3 2" xfId="13554" xr:uid="{00000000-0005-0000-0000-00001C3C0000}"/>
    <cellStyle name="Comma 41 3 2 2" xfId="49132" xr:uid="{00000000-0005-0000-0000-00001D3C0000}"/>
    <cellStyle name="Comma 41 3 2 3" xfId="49131" xr:uid="{00000000-0005-0000-0000-00001E3C0000}"/>
    <cellStyle name="Comma 41 3 3" xfId="49133" xr:uid="{00000000-0005-0000-0000-00001F3C0000}"/>
    <cellStyle name="Comma 41 3 4" xfId="49134" xr:uid="{00000000-0005-0000-0000-0000203C0000}"/>
    <cellStyle name="Comma 41 3 5" xfId="49135" xr:uid="{00000000-0005-0000-0000-0000213C0000}"/>
    <cellStyle name="Comma 41 3 6" xfId="49136" xr:uid="{00000000-0005-0000-0000-0000223C0000}"/>
    <cellStyle name="Comma 41 3 7" xfId="49137" xr:uid="{00000000-0005-0000-0000-0000233C0000}"/>
    <cellStyle name="Comma 41 3 8" xfId="49138" xr:uid="{00000000-0005-0000-0000-0000243C0000}"/>
    <cellStyle name="Comma 41 3 9" xfId="49130" xr:uid="{00000000-0005-0000-0000-0000253C0000}"/>
    <cellStyle name="Comma 41 4" xfId="21370" xr:uid="{00000000-0005-0000-0000-0000263C0000}"/>
    <cellStyle name="Comma 41 4 2" xfId="26425" xr:uid="{00000000-0005-0000-0000-0000273C0000}"/>
    <cellStyle name="Comma 41 4 3" xfId="30525" xr:uid="{00000000-0005-0000-0000-0000283C0000}"/>
    <cellStyle name="Comma 41 4 4" xfId="49119" xr:uid="{00000000-0005-0000-0000-0000293C0000}"/>
    <cellStyle name="Comma 41 5" xfId="24118" xr:uid="{00000000-0005-0000-0000-00002A3C0000}"/>
    <cellStyle name="Comma 41 6" xfId="29586" xr:uid="{00000000-0005-0000-0000-00002B3C0000}"/>
    <cellStyle name="Comma 41 7" xfId="33699" xr:uid="{00000000-0005-0000-0000-00002C3C0000}"/>
    <cellStyle name="Comma 41 8" xfId="12030" xr:uid="{00000000-0005-0000-0000-00002D3C0000}"/>
    <cellStyle name="Comma 41 9" xfId="7033" xr:uid="{00000000-0005-0000-0000-00002E3C0000}"/>
    <cellStyle name="Comma 42" xfId="5092" xr:uid="{00000000-0005-0000-0000-00002F3C0000}"/>
    <cellStyle name="Comma 42 2" xfId="5093" xr:uid="{00000000-0005-0000-0000-0000303C0000}"/>
    <cellStyle name="Comma 42 2 2" xfId="33702" xr:uid="{00000000-0005-0000-0000-0000313C0000}"/>
    <cellStyle name="Comma 42 2 2 2" xfId="49142" xr:uid="{00000000-0005-0000-0000-0000323C0000}"/>
    <cellStyle name="Comma 42 2 2 2 2" xfId="49143" xr:uid="{00000000-0005-0000-0000-0000333C0000}"/>
    <cellStyle name="Comma 42 2 2 3" xfId="49144" xr:uid="{00000000-0005-0000-0000-0000343C0000}"/>
    <cellStyle name="Comma 42 2 2 4" xfId="49145" xr:uid="{00000000-0005-0000-0000-0000353C0000}"/>
    <cellStyle name="Comma 42 2 2 5" xfId="49146" xr:uid="{00000000-0005-0000-0000-0000363C0000}"/>
    <cellStyle name="Comma 42 2 2 6" xfId="49147" xr:uid="{00000000-0005-0000-0000-0000373C0000}"/>
    <cellStyle name="Comma 42 2 2 7" xfId="49148" xr:uid="{00000000-0005-0000-0000-0000383C0000}"/>
    <cellStyle name="Comma 42 2 2 8" xfId="49149" xr:uid="{00000000-0005-0000-0000-0000393C0000}"/>
    <cellStyle name="Comma 42 2 2 9" xfId="49141" xr:uid="{00000000-0005-0000-0000-00003A3C0000}"/>
    <cellStyle name="Comma 42 2 3" xfId="8273" xr:uid="{00000000-0005-0000-0000-00003B3C0000}"/>
    <cellStyle name="Comma 42 2 3 2" xfId="49140" xr:uid="{00000000-0005-0000-0000-00003C3C0000}"/>
    <cellStyle name="Comma 42 2 4" xfId="46575" xr:uid="{00000000-0005-0000-0000-00003D3C0000}"/>
    <cellStyle name="Comma 42 3" xfId="33701" xr:uid="{00000000-0005-0000-0000-00003E3C0000}"/>
    <cellStyle name="Comma 42 3 10" xfId="47761" xr:uid="{00000000-0005-0000-0000-00003F3C0000}"/>
    <cellStyle name="Comma 42 3 2" xfId="49151" xr:uid="{00000000-0005-0000-0000-0000403C0000}"/>
    <cellStyle name="Comma 42 3 2 2" xfId="49152" xr:uid="{00000000-0005-0000-0000-0000413C0000}"/>
    <cellStyle name="Comma 42 3 3" xfId="49153" xr:uid="{00000000-0005-0000-0000-0000423C0000}"/>
    <cellStyle name="Comma 42 3 4" xfId="49154" xr:uid="{00000000-0005-0000-0000-0000433C0000}"/>
    <cellStyle name="Comma 42 3 5" xfId="49155" xr:uid="{00000000-0005-0000-0000-0000443C0000}"/>
    <cellStyle name="Comma 42 3 6" xfId="49156" xr:uid="{00000000-0005-0000-0000-0000453C0000}"/>
    <cellStyle name="Comma 42 3 7" xfId="49157" xr:uid="{00000000-0005-0000-0000-0000463C0000}"/>
    <cellStyle name="Comma 42 3 8" xfId="49158" xr:uid="{00000000-0005-0000-0000-0000473C0000}"/>
    <cellStyle name="Comma 42 3 9" xfId="49150" xr:uid="{00000000-0005-0000-0000-0000483C0000}"/>
    <cellStyle name="Comma 42 4" xfId="7034" xr:uid="{00000000-0005-0000-0000-0000493C0000}"/>
    <cellStyle name="Comma 42 4 2" xfId="49139" xr:uid="{00000000-0005-0000-0000-00004A3C0000}"/>
    <cellStyle name="Comma 42 5" xfId="44729" xr:uid="{00000000-0005-0000-0000-00004B3C0000}"/>
    <cellStyle name="Comma 43" xfId="5094" xr:uid="{00000000-0005-0000-0000-00004C3C0000}"/>
    <cellStyle name="Comma 43 10" xfId="8167" xr:uid="{00000000-0005-0000-0000-00004D3C0000}"/>
    <cellStyle name="Comma 43 11" xfId="7035" xr:uid="{00000000-0005-0000-0000-00004E3C0000}"/>
    <cellStyle name="Comma 43 12" xfId="47740" xr:uid="{00000000-0005-0000-0000-00004F3C0000}"/>
    <cellStyle name="Comma 43 2" xfId="5095" xr:uid="{00000000-0005-0000-0000-0000503C0000}"/>
    <cellStyle name="Comma 43 2 2" xfId="8274" xr:uid="{00000000-0005-0000-0000-0000513C0000}"/>
    <cellStyle name="Comma 43 2 2 2" xfId="49162" xr:uid="{00000000-0005-0000-0000-0000523C0000}"/>
    <cellStyle name="Comma 43 2 2 2 2" xfId="49163" xr:uid="{00000000-0005-0000-0000-0000533C0000}"/>
    <cellStyle name="Comma 43 2 2 3" xfId="49164" xr:uid="{00000000-0005-0000-0000-0000543C0000}"/>
    <cellStyle name="Comma 43 2 2 4" xfId="49165" xr:uid="{00000000-0005-0000-0000-0000553C0000}"/>
    <cellStyle name="Comma 43 2 2 5" xfId="49166" xr:uid="{00000000-0005-0000-0000-0000563C0000}"/>
    <cellStyle name="Comma 43 2 2 6" xfId="49167" xr:uid="{00000000-0005-0000-0000-0000573C0000}"/>
    <cellStyle name="Comma 43 2 2 7" xfId="49168" xr:uid="{00000000-0005-0000-0000-0000583C0000}"/>
    <cellStyle name="Comma 43 2 2 8" xfId="49169" xr:uid="{00000000-0005-0000-0000-0000593C0000}"/>
    <cellStyle name="Comma 43 2 2 9" xfId="49161" xr:uid="{00000000-0005-0000-0000-00005A3C0000}"/>
    <cellStyle name="Comma 43 2 3" xfId="33704" xr:uid="{00000000-0005-0000-0000-00005B3C0000}"/>
    <cellStyle name="Comma 43 2 4" xfId="8168" xr:uid="{00000000-0005-0000-0000-00005C3C0000}"/>
    <cellStyle name="Comma 43 2 5" xfId="49160" xr:uid="{00000000-0005-0000-0000-00005D3C0000}"/>
    <cellStyle name="Comma 43 3" xfId="8275" xr:uid="{00000000-0005-0000-0000-00005E3C0000}"/>
    <cellStyle name="Comma 43 3 2" xfId="49171" xr:uid="{00000000-0005-0000-0000-00005F3C0000}"/>
    <cellStyle name="Comma 43 3 2 2" xfId="49172" xr:uid="{00000000-0005-0000-0000-0000603C0000}"/>
    <cellStyle name="Comma 43 3 3" xfId="49173" xr:uid="{00000000-0005-0000-0000-0000613C0000}"/>
    <cellStyle name="Comma 43 3 4" xfId="49174" xr:uid="{00000000-0005-0000-0000-0000623C0000}"/>
    <cellStyle name="Comma 43 3 5" xfId="49175" xr:uid="{00000000-0005-0000-0000-0000633C0000}"/>
    <cellStyle name="Comma 43 3 6" xfId="49176" xr:uid="{00000000-0005-0000-0000-0000643C0000}"/>
    <cellStyle name="Comma 43 3 7" xfId="49177" xr:uid="{00000000-0005-0000-0000-0000653C0000}"/>
    <cellStyle name="Comma 43 3 8" xfId="49178" xr:uid="{00000000-0005-0000-0000-0000663C0000}"/>
    <cellStyle name="Comma 43 3 9" xfId="49170" xr:uid="{00000000-0005-0000-0000-0000673C0000}"/>
    <cellStyle name="Comma 43 4" xfId="8276" xr:uid="{00000000-0005-0000-0000-0000683C0000}"/>
    <cellStyle name="Comma 43 4 2" xfId="49159" xr:uid="{00000000-0005-0000-0000-0000693C0000}"/>
    <cellStyle name="Comma 43 5" xfId="8277" xr:uid="{00000000-0005-0000-0000-00006A3C0000}"/>
    <cellStyle name="Comma 43 6" xfId="8278" xr:uid="{00000000-0005-0000-0000-00006B3C0000}"/>
    <cellStyle name="Comma 43 7" xfId="8279" xr:uid="{00000000-0005-0000-0000-00006C3C0000}"/>
    <cellStyle name="Comma 43 8" xfId="29588" xr:uid="{00000000-0005-0000-0000-00006D3C0000}"/>
    <cellStyle name="Comma 43 9" xfId="33703" xr:uid="{00000000-0005-0000-0000-00006E3C0000}"/>
    <cellStyle name="Comma 44" xfId="5096" xr:uid="{00000000-0005-0000-0000-00006F3C0000}"/>
    <cellStyle name="Comma 44 2" xfId="5097" xr:uid="{00000000-0005-0000-0000-0000703C0000}"/>
    <cellStyle name="Comma 44 2 2" xfId="33706" xr:uid="{00000000-0005-0000-0000-0000713C0000}"/>
    <cellStyle name="Comma 44 2 3" xfId="12958" xr:uid="{00000000-0005-0000-0000-0000723C0000}"/>
    <cellStyle name="Comma 44 3" xfId="33705" xr:uid="{00000000-0005-0000-0000-0000733C0000}"/>
    <cellStyle name="Comma 44 4" xfId="9535" xr:uid="{00000000-0005-0000-0000-0000743C0000}"/>
    <cellStyle name="Comma 44 5" xfId="7036" xr:uid="{00000000-0005-0000-0000-0000753C0000}"/>
    <cellStyle name="Comma 44 6" xfId="49179" xr:uid="{00000000-0005-0000-0000-0000763C0000}"/>
    <cellStyle name="Comma 45" xfId="5098" xr:uid="{00000000-0005-0000-0000-0000773C0000}"/>
    <cellStyle name="Comma 45 2" xfId="5099" xr:uid="{00000000-0005-0000-0000-0000783C0000}"/>
    <cellStyle name="Comma 45 2 2" xfId="13557" xr:uid="{00000000-0005-0000-0000-0000793C0000}"/>
    <cellStyle name="Comma 45 2 3" xfId="21426" xr:uid="{00000000-0005-0000-0000-00007A3C0000}"/>
    <cellStyle name="Comma 45 2 3 2" xfId="26430" xr:uid="{00000000-0005-0000-0000-00007B3C0000}"/>
    <cellStyle name="Comma 45 2 3 3" xfId="30534" xr:uid="{00000000-0005-0000-0000-00007C3C0000}"/>
    <cellStyle name="Comma 45 2 4" xfId="24124" xr:uid="{00000000-0005-0000-0000-00007D3C0000}"/>
    <cellStyle name="Comma 45 2 5" xfId="29590" xr:uid="{00000000-0005-0000-0000-00007E3C0000}"/>
    <cellStyle name="Comma 45 2 6" xfId="33708" xr:uid="{00000000-0005-0000-0000-00007F3C0000}"/>
    <cellStyle name="Comma 45 2 7" xfId="12959" xr:uid="{00000000-0005-0000-0000-0000803C0000}"/>
    <cellStyle name="Comma 45 2 8" xfId="49180" xr:uid="{00000000-0005-0000-0000-0000813C0000}"/>
    <cellStyle name="Comma 45 3" xfId="13556" xr:uid="{00000000-0005-0000-0000-0000823C0000}"/>
    <cellStyle name="Comma 45 4" xfId="19737" xr:uid="{00000000-0005-0000-0000-0000833C0000}"/>
    <cellStyle name="Comma 45 4 2" xfId="25781" xr:uid="{00000000-0005-0000-0000-0000843C0000}"/>
    <cellStyle name="Comma 45 4 3" xfId="29772" xr:uid="{00000000-0005-0000-0000-0000853C0000}"/>
    <cellStyle name="Comma 45 5" xfId="23473" xr:uid="{00000000-0005-0000-0000-0000863C0000}"/>
    <cellStyle name="Comma 45 6" xfId="29589" xr:uid="{00000000-0005-0000-0000-0000873C0000}"/>
    <cellStyle name="Comma 45 7" xfId="33707" xr:uid="{00000000-0005-0000-0000-0000883C0000}"/>
    <cellStyle name="Comma 45 8" xfId="9536" xr:uid="{00000000-0005-0000-0000-0000893C0000}"/>
    <cellStyle name="Comma 45 9" xfId="7037" xr:uid="{00000000-0005-0000-0000-00008A3C0000}"/>
    <cellStyle name="Comma 46" xfId="5100" xr:uid="{00000000-0005-0000-0000-00008B3C0000}"/>
    <cellStyle name="Comma 46 10" xfId="39265" xr:uid="{00000000-0005-0000-0000-00008C3C0000}"/>
    <cellStyle name="Comma 46 2" xfId="5101" xr:uid="{00000000-0005-0000-0000-00008D3C0000}"/>
    <cellStyle name="Comma 46 2 2" xfId="13559" xr:uid="{00000000-0005-0000-0000-00008E3C0000}"/>
    <cellStyle name="Comma 46 2 3" xfId="21427" xr:uid="{00000000-0005-0000-0000-00008F3C0000}"/>
    <cellStyle name="Comma 46 2 3 2" xfId="26431" xr:uid="{00000000-0005-0000-0000-0000903C0000}"/>
    <cellStyle name="Comma 46 2 3 3" xfId="30535" xr:uid="{00000000-0005-0000-0000-0000913C0000}"/>
    <cellStyle name="Comma 46 2 4" xfId="24125" xr:uid="{00000000-0005-0000-0000-0000923C0000}"/>
    <cellStyle name="Comma 46 2 5" xfId="29592" xr:uid="{00000000-0005-0000-0000-0000933C0000}"/>
    <cellStyle name="Comma 46 2 6" xfId="33710" xr:uid="{00000000-0005-0000-0000-0000943C0000}"/>
    <cellStyle name="Comma 46 2 7" xfId="12960" xr:uid="{00000000-0005-0000-0000-0000953C0000}"/>
    <cellStyle name="Comma 46 2 8" xfId="49181" xr:uid="{00000000-0005-0000-0000-0000963C0000}"/>
    <cellStyle name="Comma 46 3" xfId="5102" xr:uid="{00000000-0005-0000-0000-0000973C0000}"/>
    <cellStyle name="Comma 46 3 2" xfId="33711" xr:uid="{00000000-0005-0000-0000-0000983C0000}"/>
    <cellStyle name="Comma 46 3 3" xfId="13558" xr:uid="{00000000-0005-0000-0000-0000993C0000}"/>
    <cellStyle name="Comma 46 4" xfId="19738" xr:uid="{00000000-0005-0000-0000-00009A3C0000}"/>
    <cellStyle name="Comma 46 4 2" xfId="25782" xr:uid="{00000000-0005-0000-0000-00009B3C0000}"/>
    <cellStyle name="Comma 46 4 3" xfId="29773" xr:uid="{00000000-0005-0000-0000-00009C3C0000}"/>
    <cellStyle name="Comma 46 5" xfId="23474" xr:uid="{00000000-0005-0000-0000-00009D3C0000}"/>
    <cellStyle name="Comma 46 6" xfId="29591" xr:uid="{00000000-0005-0000-0000-00009E3C0000}"/>
    <cellStyle name="Comma 46 7" xfId="33709" xr:uid="{00000000-0005-0000-0000-00009F3C0000}"/>
    <cellStyle name="Comma 46 8" xfId="9537" xr:uid="{00000000-0005-0000-0000-0000A03C0000}"/>
    <cellStyle name="Comma 46 9" xfId="7038" xr:uid="{00000000-0005-0000-0000-0000A13C0000}"/>
    <cellStyle name="Comma 47" xfId="5103" xr:uid="{00000000-0005-0000-0000-0000A23C0000}"/>
    <cellStyle name="Comma 47 2" xfId="5104" xr:uid="{00000000-0005-0000-0000-0000A33C0000}"/>
    <cellStyle name="Comma 47 2 2" xfId="13561" xr:uid="{00000000-0005-0000-0000-0000A43C0000}"/>
    <cellStyle name="Comma 47 2 3" xfId="21428" xr:uid="{00000000-0005-0000-0000-0000A53C0000}"/>
    <cellStyle name="Comma 47 2 3 2" xfId="26432" xr:uid="{00000000-0005-0000-0000-0000A63C0000}"/>
    <cellStyle name="Comma 47 2 3 3" xfId="30536" xr:uid="{00000000-0005-0000-0000-0000A73C0000}"/>
    <cellStyle name="Comma 47 2 4" xfId="24126" xr:uid="{00000000-0005-0000-0000-0000A83C0000}"/>
    <cellStyle name="Comma 47 2 5" xfId="29594" xr:uid="{00000000-0005-0000-0000-0000A93C0000}"/>
    <cellStyle name="Comma 47 2 6" xfId="33713" xr:uid="{00000000-0005-0000-0000-0000AA3C0000}"/>
    <cellStyle name="Comma 47 2 7" xfId="12961" xr:uid="{00000000-0005-0000-0000-0000AB3C0000}"/>
    <cellStyle name="Comma 47 2 8" xfId="49182" xr:uid="{00000000-0005-0000-0000-0000AC3C0000}"/>
    <cellStyle name="Comma 47 3" xfId="13560" xr:uid="{00000000-0005-0000-0000-0000AD3C0000}"/>
    <cellStyle name="Comma 47 4" xfId="19739" xr:uid="{00000000-0005-0000-0000-0000AE3C0000}"/>
    <cellStyle name="Comma 47 4 2" xfId="25783" xr:uid="{00000000-0005-0000-0000-0000AF3C0000}"/>
    <cellStyle name="Comma 47 4 3" xfId="29774" xr:uid="{00000000-0005-0000-0000-0000B03C0000}"/>
    <cellStyle name="Comma 47 5" xfId="23475" xr:uid="{00000000-0005-0000-0000-0000B13C0000}"/>
    <cellStyle name="Comma 47 6" xfId="29593" xr:uid="{00000000-0005-0000-0000-0000B23C0000}"/>
    <cellStyle name="Comma 47 7" xfId="33712" xr:uid="{00000000-0005-0000-0000-0000B33C0000}"/>
    <cellStyle name="Comma 47 8" xfId="9538" xr:uid="{00000000-0005-0000-0000-0000B43C0000}"/>
    <cellStyle name="Comma 47 9" xfId="7039" xr:uid="{00000000-0005-0000-0000-0000B53C0000}"/>
    <cellStyle name="Comma 48" xfId="5105" xr:uid="{00000000-0005-0000-0000-0000B63C0000}"/>
    <cellStyle name="Comma 48 10" xfId="39336" xr:uid="{00000000-0005-0000-0000-0000B73C0000}"/>
    <cellStyle name="Comma 48 2" xfId="5106" xr:uid="{00000000-0005-0000-0000-0000B83C0000}"/>
    <cellStyle name="Comma 48 2 2" xfId="13563" xr:uid="{00000000-0005-0000-0000-0000B93C0000}"/>
    <cellStyle name="Comma 48 2 3" xfId="21429" xr:uid="{00000000-0005-0000-0000-0000BA3C0000}"/>
    <cellStyle name="Comma 48 2 3 2" xfId="26433" xr:uid="{00000000-0005-0000-0000-0000BB3C0000}"/>
    <cellStyle name="Comma 48 2 3 3" xfId="30537" xr:uid="{00000000-0005-0000-0000-0000BC3C0000}"/>
    <cellStyle name="Comma 48 2 4" xfId="24127" xr:uid="{00000000-0005-0000-0000-0000BD3C0000}"/>
    <cellStyle name="Comma 48 2 5" xfId="29596" xr:uid="{00000000-0005-0000-0000-0000BE3C0000}"/>
    <cellStyle name="Comma 48 2 6" xfId="33715" xr:uid="{00000000-0005-0000-0000-0000BF3C0000}"/>
    <cellStyle name="Comma 48 2 7" xfId="12962" xr:uid="{00000000-0005-0000-0000-0000C03C0000}"/>
    <cellStyle name="Comma 48 2 8" xfId="49183" xr:uid="{00000000-0005-0000-0000-0000C13C0000}"/>
    <cellStyle name="Comma 48 3" xfId="13562" xr:uid="{00000000-0005-0000-0000-0000C23C0000}"/>
    <cellStyle name="Comma 48 4" xfId="19740" xr:uid="{00000000-0005-0000-0000-0000C33C0000}"/>
    <cellStyle name="Comma 48 4 2" xfId="25784" xr:uid="{00000000-0005-0000-0000-0000C43C0000}"/>
    <cellStyle name="Comma 48 4 3" xfId="29775" xr:uid="{00000000-0005-0000-0000-0000C53C0000}"/>
    <cellStyle name="Comma 48 5" xfId="23476" xr:uid="{00000000-0005-0000-0000-0000C63C0000}"/>
    <cellStyle name="Comma 48 6" xfId="29595" xr:uid="{00000000-0005-0000-0000-0000C73C0000}"/>
    <cellStyle name="Comma 48 7" xfId="33714" xr:uid="{00000000-0005-0000-0000-0000C83C0000}"/>
    <cellStyle name="Comma 48 8" xfId="9539" xr:uid="{00000000-0005-0000-0000-0000C93C0000}"/>
    <cellStyle name="Comma 48 9" xfId="7040" xr:uid="{00000000-0005-0000-0000-0000CA3C0000}"/>
    <cellStyle name="Comma 49" xfId="588" xr:uid="{00000000-0005-0000-0000-0000CB3C0000}"/>
    <cellStyle name="Comma 49 2" xfId="5108" xr:uid="{00000000-0005-0000-0000-0000CC3C0000}"/>
    <cellStyle name="Comma 49 2 2" xfId="12340" xr:uid="{00000000-0005-0000-0000-0000CD3C0000}"/>
    <cellStyle name="Comma 49 2 3" xfId="33717" xr:uid="{00000000-0005-0000-0000-0000CE3C0000}"/>
    <cellStyle name="Comma 49 2 4" xfId="8711" xr:uid="{00000000-0005-0000-0000-0000CF3C0000}"/>
    <cellStyle name="Comma 49 2 5" xfId="7041" xr:uid="{00000000-0005-0000-0000-0000D03C0000}"/>
    <cellStyle name="Comma 49 2 6" xfId="35530" xr:uid="{00000000-0005-0000-0000-0000D13C0000}"/>
    <cellStyle name="Comma 49 2 7" xfId="49184" xr:uid="{00000000-0005-0000-0000-0000D23C0000}"/>
    <cellStyle name="Comma 49 3" xfId="5107" xr:uid="{00000000-0005-0000-0000-0000D33C0000}"/>
    <cellStyle name="Comma 49 3 2" xfId="33716" xr:uid="{00000000-0005-0000-0000-0000D43C0000}"/>
    <cellStyle name="Comma 49 4" xfId="2238" xr:uid="{00000000-0005-0000-0000-0000D53C0000}"/>
    <cellStyle name="Comma 49 5" xfId="35257" xr:uid="{00000000-0005-0000-0000-0000D63C0000}"/>
    <cellStyle name="Comma 49 6" xfId="36190" xr:uid="{00000000-0005-0000-0000-0000D73C0000}"/>
    <cellStyle name="Comma 49 7" xfId="51033" xr:uid="{00000000-0005-0000-0000-0000D83C0000}"/>
    <cellStyle name="Comma 5" xfId="589" xr:uid="{00000000-0005-0000-0000-0000D93C0000}"/>
    <cellStyle name="Comma 5 10" xfId="1497" xr:uid="{00000000-0005-0000-0000-0000DA3C0000}"/>
    <cellStyle name="Comma 5 10 2" xfId="1498" xr:uid="{00000000-0005-0000-0000-0000DB3C0000}"/>
    <cellStyle name="Comma 5 10 2 2" xfId="5110" xr:uid="{00000000-0005-0000-0000-0000DC3C0000}"/>
    <cellStyle name="Comma 5 10 2 2 2" xfId="12341" xr:uid="{00000000-0005-0000-0000-0000DD3C0000}"/>
    <cellStyle name="Comma 5 10 2 3" xfId="2241" xr:uid="{00000000-0005-0000-0000-0000DE3C0000}"/>
    <cellStyle name="Comma 5 10 2 3 2" xfId="33719" xr:uid="{00000000-0005-0000-0000-0000DF3C0000}"/>
    <cellStyle name="Comma 5 10 2 4" xfId="8712" xr:uid="{00000000-0005-0000-0000-0000E03C0000}"/>
    <cellStyle name="Comma 5 10 2 5" xfId="7042" xr:uid="{00000000-0005-0000-0000-0000E13C0000}"/>
    <cellStyle name="Comma 5 10 2 6" xfId="36193" xr:uid="{00000000-0005-0000-0000-0000E23C0000}"/>
    <cellStyle name="Comma 5 10 3" xfId="1499" xr:uid="{00000000-0005-0000-0000-0000E33C0000}"/>
    <cellStyle name="Comma 5 10 3 2" xfId="2242" xr:uid="{00000000-0005-0000-0000-0000E43C0000}"/>
    <cellStyle name="Comma 5 10 3 3" xfId="36194" xr:uid="{00000000-0005-0000-0000-0000E53C0000}"/>
    <cellStyle name="Comma 5 10 4" xfId="1500" xr:uid="{00000000-0005-0000-0000-0000E63C0000}"/>
    <cellStyle name="Comma 5 10 4 2" xfId="2243" xr:uid="{00000000-0005-0000-0000-0000E73C0000}"/>
    <cellStyle name="Comma 5 10 4 3" xfId="36195" xr:uid="{00000000-0005-0000-0000-0000E83C0000}"/>
    <cellStyle name="Comma 5 10 5" xfId="1501" xr:uid="{00000000-0005-0000-0000-0000E93C0000}"/>
    <cellStyle name="Comma 5 10 5 2" xfId="2244" xr:uid="{00000000-0005-0000-0000-0000EA3C0000}"/>
    <cellStyle name="Comma 5 10 5 3" xfId="36196" xr:uid="{00000000-0005-0000-0000-0000EB3C0000}"/>
    <cellStyle name="Comma 5 10 6" xfId="1502" xr:uid="{00000000-0005-0000-0000-0000EC3C0000}"/>
    <cellStyle name="Comma 5 10 6 2" xfId="2245" xr:uid="{00000000-0005-0000-0000-0000ED3C0000}"/>
    <cellStyle name="Comma 5 10 6 3" xfId="36197" xr:uid="{00000000-0005-0000-0000-0000EE3C0000}"/>
    <cellStyle name="Comma 5 10 7" xfId="1503" xr:uid="{00000000-0005-0000-0000-0000EF3C0000}"/>
    <cellStyle name="Comma 5 10 7 2" xfId="2246" xr:uid="{00000000-0005-0000-0000-0000F03C0000}"/>
    <cellStyle name="Comma 5 10 7 3" xfId="36198" xr:uid="{00000000-0005-0000-0000-0000F13C0000}"/>
    <cellStyle name="Comma 5 10 8" xfId="2240" xr:uid="{00000000-0005-0000-0000-0000F23C0000}"/>
    <cellStyle name="Comma 5 10 9" xfId="36192" xr:uid="{00000000-0005-0000-0000-0000F33C0000}"/>
    <cellStyle name="Comma 5 11" xfId="1504" xr:uid="{00000000-0005-0000-0000-0000F43C0000}"/>
    <cellStyle name="Comma 5 11 2" xfId="1505" xr:uid="{00000000-0005-0000-0000-0000F53C0000}"/>
    <cellStyle name="Comma 5 11 2 2" xfId="2248" xr:uid="{00000000-0005-0000-0000-0000F63C0000}"/>
    <cellStyle name="Comma 5 11 2 2 2" xfId="12342" xr:uid="{00000000-0005-0000-0000-0000F73C0000}"/>
    <cellStyle name="Comma 5 11 2 3" xfId="8713" xr:uid="{00000000-0005-0000-0000-0000F83C0000}"/>
    <cellStyle name="Comma 5 11 2 4" xfId="7043" xr:uid="{00000000-0005-0000-0000-0000F93C0000}"/>
    <cellStyle name="Comma 5 11 2 5" xfId="36200" xr:uid="{00000000-0005-0000-0000-0000FA3C0000}"/>
    <cellStyle name="Comma 5 11 3" xfId="1506" xr:uid="{00000000-0005-0000-0000-0000FB3C0000}"/>
    <cellStyle name="Comma 5 11 3 2" xfId="2249" xr:uid="{00000000-0005-0000-0000-0000FC3C0000}"/>
    <cellStyle name="Comma 5 11 3 3" xfId="36201" xr:uid="{00000000-0005-0000-0000-0000FD3C0000}"/>
    <cellStyle name="Comma 5 11 4" xfId="1507" xr:uid="{00000000-0005-0000-0000-0000FE3C0000}"/>
    <cellStyle name="Comma 5 11 4 2" xfId="2250" xr:uid="{00000000-0005-0000-0000-0000FF3C0000}"/>
    <cellStyle name="Comma 5 11 4 3" xfId="36202" xr:uid="{00000000-0005-0000-0000-0000003D0000}"/>
    <cellStyle name="Comma 5 11 5" xfId="1508" xr:uid="{00000000-0005-0000-0000-0000013D0000}"/>
    <cellStyle name="Comma 5 11 5 2" xfId="2251" xr:uid="{00000000-0005-0000-0000-0000023D0000}"/>
    <cellStyle name="Comma 5 11 5 3" xfId="36203" xr:uid="{00000000-0005-0000-0000-0000033D0000}"/>
    <cellStyle name="Comma 5 11 6" xfId="1509" xr:uid="{00000000-0005-0000-0000-0000043D0000}"/>
    <cellStyle name="Comma 5 11 6 2" xfId="2252" xr:uid="{00000000-0005-0000-0000-0000053D0000}"/>
    <cellStyle name="Comma 5 11 6 3" xfId="36204" xr:uid="{00000000-0005-0000-0000-0000063D0000}"/>
    <cellStyle name="Comma 5 11 7" xfId="1510" xr:uid="{00000000-0005-0000-0000-0000073D0000}"/>
    <cellStyle name="Comma 5 11 7 2" xfId="2253" xr:uid="{00000000-0005-0000-0000-0000083D0000}"/>
    <cellStyle name="Comma 5 11 7 3" xfId="36205" xr:uid="{00000000-0005-0000-0000-0000093D0000}"/>
    <cellStyle name="Comma 5 11 8" xfId="2247" xr:uid="{00000000-0005-0000-0000-00000A3D0000}"/>
    <cellStyle name="Comma 5 11 9" xfId="36199" xr:uid="{00000000-0005-0000-0000-00000B3D0000}"/>
    <cellStyle name="Comma 5 12" xfId="1511" xr:uid="{00000000-0005-0000-0000-00000C3D0000}"/>
    <cellStyle name="Comma 5 12 2" xfId="1512" xr:uid="{00000000-0005-0000-0000-00000D3D0000}"/>
    <cellStyle name="Comma 5 12 2 2" xfId="2255" xr:uid="{00000000-0005-0000-0000-00000E3D0000}"/>
    <cellStyle name="Comma 5 12 2 2 2" xfId="12343" xr:uid="{00000000-0005-0000-0000-00000F3D0000}"/>
    <cellStyle name="Comma 5 12 2 3" xfId="8714" xr:uid="{00000000-0005-0000-0000-0000103D0000}"/>
    <cellStyle name="Comma 5 12 2 4" xfId="7044" xr:uid="{00000000-0005-0000-0000-0000113D0000}"/>
    <cellStyle name="Comma 5 12 2 5" xfId="36207" xr:uid="{00000000-0005-0000-0000-0000123D0000}"/>
    <cellStyle name="Comma 5 12 3" xfId="1513" xr:uid="{00000000-0005-0000-0000-0000133D0000}"/>
    <cellStyle name="Comma 5 12 3 2" xfId="2256" xr:uid="{00000000-0005-0000-0000-0000143D0000}"/>
    <cellStyle name="Comma 5 12 3 3" xfId="36208" xr:uid="{00000000-0005-0000-0000-0000153D0000}"/>
    <cellStyle name="Comma 5 12 4" xfId="1514" xr:uid="{00000000-0005-0000-0000-0000163D0000}"/>
    <cellStyle name="Comma 5 12 4 2" xfId="2257" xr:uid="{00000000-0005-0000-0000-0000173D0000}"/>
    <cellStyle name="Comma 5 12 4 3" xfId="36209" xr:uid="{00000000-0005-0000-0000-0000183D0000}"/>
    <cellStyle name="Comma 5 12 5" xfId="1515" xr:uid="{00000000-0005-0000-0000-0000193D0000}"/>
    <cellStyle name="Comma 5 12 5 2" xfId="2258" xr:uid="{00000000-0005-0000-0000-00001A3D0000}"/>
    <cellStyle name="Comma 5 12 5 3" xfId="36210" xr:uid="{00000000-0005-0000-0000-00001B3D0000}"/>
    <cellStyle name="Comma 5 12 6" xfId="1516" xr:uid="{00000000-0005-0000-0000-00001C3D0000}"/>
    <cellStyle name="Comma 5 12 6 2" xfId="2259" xr:uid="{00000000-0005-0000-0000-00001D3D0000}"/>
    <cellStyle name="Comma 5 12 6 3" xfId="36211" xr:uid="{00000000-0005-0000-0000-00001E3D0000}"/>
    <cellStyle name="Comma 5 12 7" xfId="1517" xr:uid="{00000000-0005-0000-0000-00001F3D0000}"/>
    <cellStyle name="Comma 5 12 7 2" xfId="2260" xr:uid="{00000000-0005-0000-0000-0000203D0000}"/>
    <cellStyle name="Comma 5 12 7 3" xfId="36212" xr:uid="{00000000-0005-0000-0000-0000213D0000}"/>
    <cellStyle name="Comma 5 12 8" xfId="2254" xr:uid="{00000000-0005-0000-0000-0000223D0000}"/>
    <cellStyle name="Comma 5 12 9" xfId="36206" xr:uid="{00000000-0005-0000-0000-0000233D0000}"/>
    <cellStyle name="Comma 5 13" xfId="5109" xr:uid="{00000000-0005-0000-0000-0000243D0000}"/>
    <cellStyle name="Comma 5 13 2" xfId="7046" xr:uid="{00000000-0005-0000-0000-0000253D0000}"/>
    <cellStyle name="Comma 5 13 2 2" xfId="12100" xr:uid="{00000000-0005-0000-0000-0000263D0000}"/>
    <cellStyle name="Comma 5 13 2 2 2" xfId="13452" xr:uid="{00000000-0005-0000-0000-0000273D0000}"/>
    <cellStyle name="Comma 5 13 2 3" xfId="12344" xr:uid="{00000000-0005-0000-0000-0000283D0000}"/>
    <cellStyle name="Comma 5 13 2 4" xfId="8716" xr:uid="{00000000-0005-0000-0000-0000293D0000}"/>
    <cellStyle name="Comma 5 13 3" xfId="12099" xr:uid="{00000000-0005-0000-0000-00002A3D0000}"/>
    <cellStyle name="Comma 5 13 3 2" xfId="13451" xr:uid="{00000000-0005-0000-0000-00002B3D0000}"/>
    <cellStyle name="Comma 5 13 4" xfId="8715" xr:uid="{00000000-0005-0000-0000-00002C3D0000}"/>
    <cellStyle name="Comma 5 13 5" xfId="7045" xr:uid="{00000000-0005-0000-0000-00002D3D0000}"/>
    <cellStyle name="Comma 5 13 6" xfId="36213" xr:uid="{00000000-0005-0000-0000-00002E3D0000}"/>
    <cellStyle name="Comma 5 14" xfId="2239" xr:uid="{00000000-0005-0000-0000-00002F3D0000}"/>
    <cellStyle name="Comma 5 14 2" xfId="7048" xr:uid="{00000000-0005-0000-0000-0000303D0000}"/>
    <cellStyle name="Comma 5 14 2 2" xfId="12345" xr:uid="{00000000-0005-0000-0000-0000313D0000}"/>
    <cellStyle name="Comma 5 14 2 3" xfId="8717" xr:uid="{00000000-0005-0000-0000-0000323D0000}"/>
    <cellStyle name="Comma 5 14 3" xfId="7047" xr:uid="{00000000-0005-0000-0000-0000333D0000}"/>
    <cellStyle name="Comma 5 14 4" xfId="36214" xr:uid="{00000000-0005-0000-0000-0000343D0000}"/>
    <cellStyle name="Comma 5 15" xfId="7049" xr:uid="{00000000-0005-0000-0000-0000353D0000}"/>
    <cellStyle name="Comma 5 15 2" xfId="7050" xr:uid="{00000000-0005-0000-0000-0000363D0000}"/>
    <cellStyle name="Comma 5 15 2 2" xfId="12618" xr:uid="{00000000-0005-0000-0000-0000373D0000}"/>
    <cellStyle name="Comma 5 15 2 3" xfId="9186" xr:uid="{00000000-0005-0000-0000-0000383D0000}"/>
    <cellStyle name="Comma 5 15 3" xfId="36215" xr:uid="{00000000-0005-0000-0000-0000393D0000}"/>
    <cellStyle name="Comma 5 16" xfId="7051" xr:uid="{00000000-0005-0000-0000-00003A3D0000}"/>
    <cellStyle name="Comma 5 16 2" xfId="7052" xr:uid="{00000000-0005-0000-0000-00003B3D0000}"/>
    <cellStyle name="Comma 5 16 2 2" xfId="12619" xr:uid="{00000000-0005-0000-0000-00003C3D0000}"/>
    <cellStyle name="Comma 5 16 2 3" xfId="9187" xr:uid="{00000000-0005-0000-0000-00003D3D0000}"/>
    <cellStyle name="Comma 5 16 3" xfId="36216" xr:uid="{00000000-0005-0000-0000-00003E3D0000}"/>
    <cellStyle name="Comma 5 17" xfId="7053" xr:uid="{00000000-0005-0000-0000-00003F3D0000}"/>
    <cellStyle name="Comma 5 17 2" xfId="7054" xr:uid="{00000000-0005-0000-0000-0000403D0000}"/>
    <cellStyle name="Comma 5 17 2 2" xfId="12620" xr:uid="{00000000-0005-0000-0000-0000413D0000}"/>
    <cellStyle name="Comma 5 17 2 3" xfId="9188" xr:uid="{00000000-0005-0000-0000-0000423D0000}"/>
    <cellStyle name="Comma 5 17 3" xfId="47744" xr:uid="{00000000-0005-0000-0000-0000433D0000}"/>
    <cellStyle name="Comma 5 18" xfId="7055" xr:uid="{00000000-0005-0000-0000-0000443D0000}"/>
    <cellStyle name="Comma 5 18 2" xfId="7056" xr:uid="{00000000-0005-0000-0000-0000453D0000}"/>
    <cellStyle name="Comma 5 18 2 2" xfId="12621" xr:uid="{00000000-0005-0000-0000-0000463D0000}"/>
    <cellStyle name="Comma 5 18 2 3" xfId="9189" xr:uid="{00000000-0005-0000-0000-0000473D0000}"/>
    <cellStyle name="Comma 5 18 3" xfId="49185" xr:uid="{00000000-0005-0000-0000-0000483D0000}"/>
    <cellStyle name="Comma 5 19" xfId="7057" xr:uid="{00000000-0005-0000-0000-0000493D0000}"/>
    <cellStyle name="Comma 5 19 2" xfId="7058" xr:uid="{00000000-0005-0000-0000-00004A3D0000}"/>
    <cellStyle name="Comma 5 19 2 2" xfId="12622" xr:uid="{00000000-0005-0000-0000-00004B3D0000}"/>
    <cellStyle name="Comma 5 19 2 3" xfId="9190" xr:uid="{00000000-0005-0000-0000-00004C3D0000}"/>
    <cellStyle name="Comma 5 2" xfId="590" xr:uid="{00000000-0005-0000-0000-00004D3D0000}"/>
    <cellStyle name="Comma 5 2 10" xfId="1518" xr:uid="{00000000-0005-0000-0000-00004E3D0000}"/>
    <cellStyle name="Comma 5 2 10 2" xfId="2262" xr:uid="{00000000-0005-0000-0000-00004F3D0000}"/>
    <cellStyle name="Comma 5 2 10 3" xfId="33720" xr:uid="{00000000-0005-0000-0000-0000503D0000}"/>
    <cellStyle name="Comma 5 2 10 4" xfId="36218" xr:uid="{00000000-0005-0000-0000-0000513D0000}"/>
    <cellStyle name="Comma 5 2 11" xfId="1519" xr:uid="{00000000-0005-0000-0000-0000523D0000}"/>
    <cellStyle name="Comma 5 2 11 2" xfId="2263" xr:uid="{00000000-0005-0000-0000-0000533D0000}"/>
    <cellStyle name="Comma 5 2 11 3" xfId="8105" xr:uid="{00000000-0005-0000-0000-0000543D0000}"/>
    <cellStyle name="Comma 5 2 11 4" xfId="36219" xr:uid="{00000000-0005-0000-0000-0000553D0000}"/>
    <cellStyle name="Comma 5 2 12" xfId="5111" xr:uid="{00000000-0005-0000-0000-0000563D0000}"/>
    <cellStyle name="Comma 5 2 12 2" xfId="36220" xr:uid="{00000000-0005-0000-0000-0000573D0000}"/>
    <cellStyle name="Comma 5 2 13" xfId="2261" xr:uid="{00000000-0005-0000-0000-0000583D0000}"/>
    <cellStyle name="Comma 5 2 13 2" xfId="36221" xr:uid="{00000000-0005-0000-0000-0000593D0000}"/>
    <cellStyle name="Comma 5 2 14" xfId="35259" xr:uid="{00000000-0005-0000-0000-00005A3D0000}"/>
    <cellStyle name="Comma 5 2 14 2" xfId="36222" xr:uid="{00000000-0005-0000-0000-00005B3D0000}"/>
    <cellStyle name="Comma 5 2 15" xfId="36223" xr:uid="{00000000-0005-0000-0000-00005C3D0000}"/>
    <cellStyle name="Comma 5 2 16" xfId="49186" xr:uid="{00000000-0005-0000-0000-00005D3D0000}"/>
    <cellStyle name="Comma 5 2 17" xfId="36217" xr:uid="{00000000-0005-0000-0000-00005E3D0000}"/>
    <cellStyle name="Comma 5 2 2" xfId="591" xr:uid="{00000000-0005-0000-0000-00005F3D0000}"/>
    <cellStyle name="Comma 5 2 2 2" xfId="592" xr:uid="{00000000-0005-0000-0000-0000603D0000}"/>
    <cellStyle name="Comma 5 2 2 2 2" xfId="593" xr:uid="{00000000-0005-0000-0000-0000613D0000}"/>
    <cellStyle name="Comma 5 2 2 2 2 2" xfId="49188" xr:uid="{00000000-0005-0000-0000-0000623D0000}"/>
    <cellStyle name="Comma 5 2 2 2 2 3" xfId="12346" xr:uid="{00000000-0005-0000-0000-0000633D0000}"/>
    <cellStyle name="Comma 5 2 2 2 2 4" xfId="51034" xr:uid="{00000000-0005-0000-0000-0000643D0000}"/>
    <cellStyle name="Comma 5 2 2 2 3" xfId="8719" xr:uid="{00000000-0005-0000-0000-0000653D0000}"/>
    <cellStyle name="Comma 5 2 2 2 4" xfId="35533" xr:uid="{00000000-0005-0000-0000-0000663D0000}"/>
    <cellStyle name="Comma 5 2 2 2 5" xfId="36225" xr:uid="{00000000-0005-0000-0000-0000673D0000}"/>
    <cellStyle name="Comma 5 2 2 2 6" xfId="5112" xr:uid="{00000000-0005-0000-0000-0000683D0000}"/>
    <cellStyle name="Comma 5 2 2 3" xfId="594" xr:uid="{00000000-0005-0000-0000-0000693D0000}"/>
    <cellStyle name="Comma 5 2 2 3 2" xfId="595" xr:uid="{00000000-0005-0000-0000-00006A3D0000}"/>
    <cellStyle name="Comma 5 2 2 3 2 2" xfId="33721" xr:uid="{00000000-0005-0000-0000-00006B3D0000}"/>
    <cellStyle name="Comma 5 2 2 3 2 3" xfId="51035" xr:uid="{00000000-0005-0000-0000-00006C3D0000}"/>
    <cellStyle name="Comma 5 2 2 3 3" xfId="36226" xr:uid="{00000000-0005-0000-0000-00006D3D0000}"/>
    <cellStyle name="Comma 5 2 2 3 4" xfId="2264" xr:uid="{00000000-0005-0000-0000-00006E3D0000}"/>
    <cellStyle name="Comma 5 2 2 4" xfId="596" xr:uid="{00000000-0005-0000-0000-00006F3D0000}"/>
    <cellStyle name="Comma 5 2 2 4 2" xfId="597" xr:uid="{00000000-0005-0000-0000-0000703D0000}"/>
    <cellStyle name="Comma 5 2 2 4 2 2" xfId="36227" xr:uid="{00000000-0005-0000-0000-0000713D0000}"/>
    <cellStyle name="Comma 5 2 2 4 2 3" xfId="51036" xr:uid="{00000000-0005-0000-0000-0000723D0000}"/>
    <cellStyle name="Comma 5 2 2 4 3" xfId="7059" xr:uid="{00000000-0005-0000-0000-0000733D0000}"/>
    <cellStyle name="Comma 5 2 2 5" xfId="598" xr:uid="{00000000-0005-0000-0000-0000743D0000}"/>
    <cellStyle name="Comma 5 2 2 5 2" xfId="36228" xr:uid="{00000000-0005-0000-0000-0000753D0000}"/>
    <cellStyle name="Comma 5 2 2 5 3" xfId="35260" xr:uid="{00000000-0005-0000-0000-0000763D0000}"/>
    <cellStyle name="Comma 5 2 2 5 4" xfId="51037" xr:uid="{00000000-0005-0000-0000-0000773D0000}"/>
    <cellStyle name="Comma 5 2 2 6" xfId="599" xr:uid="{00000000-0005-0000-0000-0000783D0000}"/>
    <cellStyle name="Comma 5 2 2 6 2" xfId="36229" xr:uid="{00000000-0005-0000-0000-0000793D0000}"/>
    <cellStyle name="Comma 5 2 2 6 3" xfId="51038" xr:uid="{00000000-0005-0000-0000-00007A3D0000}"/>
    <cellStyle name="Comma 5 2 2 7" xfId="49187" xr:uid="{00000000-0005-0000-0000-00007B3D0000}"/>
    <cellStyle name="Comma 5 2 2 7 2" xfId="51234" xr:uid="{00000000-0005-0000-0000-00007C3D0000}"/>
    <cellStyle name="Comma 5 2 2 8" xfId="36224" xr:uid="{00000000-0005-0000-0000-00007D3D0000}"/>
    <cellStyle name="Comma 5 2 3" xfId="600" xr:uid="{00000000-0005-0000-0000-00007E3D0000}"/>
    <cellStyle name="Comma 5 2 3 10" xfId="35261" xr:uid="{00000000-0005-0000-0000-00007F3D0000}"/>
    <cellStyle name="Comma 5 2 3 11" xfId="36230" xr:uid="{00000000-0005-0000-0000-0000803D0000}"/>
    <cellStyle name="Comma 5 2 3 2" xfId="601" xr:uid="{00000000-0005-0000-0000-0000813D0000}"/>
    <cellStyle name="Comma 5 2 3 2 2" xfId="602" xr:uid="{00000000-0005-0000-0000-0000823D0000}"/>
    <cellStyle name="Comma 5 2 3 2 2 2" xfId="2266" xr:uid="{00000000-0005-0000-0000-0000833D0000}"/>
    <cellStyle name="Comma 5 2 3 2 2 3" xfId="51039" xr:uid="{00000000-0005-0000-0000-0000843D0000}"/>
    <cellStyle name="Comma 5 2 3 2 3" xfId="12347" xr:uid="{00000000-0005-0000-0000-0000853D0000}"/>
    <cellStyle name="Comma 5 2 3 2 4" xfId="35534" xr:uid="{00000000-0005-0000-0000-0000863D0000}"/>
    <cellStyle name="Comma 5 2 3 2 5" xfId="36231" xr:uid="{00000000-0005-0000-0000-0000873D0000}"/>
    <cellStyle name="Comma 5 2 3 2 6" xfId="1520" xr:uid="{00000000-0005-0000-0000-0000883D0000}"/>
    <cellStyle name="Comma 5 2 3 3" xfId="603" xr:uid="{00000000-0005-0000-0000-0000893D0000}"/>
    <cellStyle name="Comma 5 2 3 3 2" xfId="2267" xr:uid="{00000000-0005-0000-0000-00008A3D0000}"/>
    <cellStyle name="Comma 5 2 3 3 3" xfId="36232" xr:uid="{00000000-0005-0000-0000-00008B3D0000}"/>
    <cellStyle name="Comma 5 2 3 3 4" xfId="1521" xr:uid="{00000000-0005-0000-0000-00008C3D0000}"/>
    <cellStyle name="Comma 5 2 3 3 5" xfId="51040" xr:uid="{00000000-0005-0000-0000-00008D3D0000}"/>
    <cellStyle name="Comma 5 2 3 4" xfId="604" xr:uid="{00000000-0005-0000-0000-00008E3D0000}"/>
    <cellStyle name="Comma 5 2 3 4 2" xfId="2268" xr:uid="{00000000-0005-0000-0000-00008F3D0000}"/>
    <cellStyle name="Comma 5 2 3 4 3" xfId="36233" xr:uid="{00000000-0005-0000-0000-0000903D0000}"/>
    <cellStyle name="Comma 5 2 3 4 4" xfId="51041" xr:uid="{00000000-0005-0000-0000-0000913D0000}"/>
    <cellStyle name="Comma 5 2 3 5" xfId="1522" xr:uid="{00000000-0005-0000-0000-0000923D0000}"/>
    <cellStyle name="Comma 5 2 3 5 2" xfId="2269" xr:uid="{00000000-0005-0000-0000-0000933D0000}"/>
    <cellStyle name="Comma 5 2 3 5 3" xfId="36234" xr:uid="{00000000-0005-0000-0000-0000943D0000}"/>
    <cellStyle name="Comma 5 2 3 6" xfId="1523" xr:uid="{00000000-0005-0000-0000-0000953D0000}"/>
    <cellStyle name="Comma 5 2 3 6 2" xfId="2270" xr:uid="{00000000-0005-0000-0000-0000963D0000}"/>
    <cellStyle name="Comma 5 2 3 6 3" xfId="36235" xr:uid="{00000000-0005-0000-0000-0000973D0000}"/>
    <cellStyle name="Comma 5 2 3 7" xfId="1524" xr:uid="{00000000-0005-0000-0000-0000983D0000}"/>
    <cellStyle name="Comma 5 2 3 7 2" xfId="2271" xr:uid="{00000000-0005-0000-0000-0000993D0000}"/>
    <cellStyle name="Comma 5 2 3 7 3" xfId="36236" xr:uid="{00000000-0005-0000-0000-00009A3D0000}"/>
    <cellStyle name="Comma 5 2 3 8" xfId="2265" xr:uid="{00000000-0005-0000-0000-00009B3D0000}"/>
    <cellStyle name="Comma 5 2 3 8 2" xfId="49189" xr:uid="{00000000-0005-0000-0000-00009C3D0000}"/>
    <cellStyle name="Comma 5 2 3 9" xfId="8720" xr:uid="{00000000-0005-0000-0000-00009D3D0000}"/>
    <cellStyle name="Comma 5 2 4" xfId="605" xr:uid="{00000000-0005-0000-0000-00009E3D0000}"/>
    <cellStyle name="Comma 5 2 4 2" xfId="606" xr:uid="{00000000-0005-0000-0000-00009F3D0000}"/>
    <cellStyle name="Comma 5 2 4 2 2" xfId="607" xr:uid="{00000000-0005-0000-0000-0000A03D0000}"/>
    <cellStyle name="Comma 5 2 4 2 2 2" xfId="12348" xr:uid="{00000000-0005-0000-0000-0000A13D0000}"/>
    <cellStyle name="Comma 5 2 4 2 2 3" xfId="51042" xr:uid="{00000000-0005-0000-0000-0000A23D0000}"/>
    <cellStyle name="Comma 5 2 4 2 3" xfId="35535" xr:uid="{00000000-0005-0000-0000-0000A33D0000}"/>
    <cellStyle name="Comma 5 2 4 2 4" xfId="49190" xr:uid="{00000000-0005-0000-0000-0000A43D0000}"/>
    <cellStyle name="Comma 5 2 4 2 5" xfId="2272" xr:uid="{00000000-0005-0000-0000-0000A53D0000}"/>
    <cellStyle name="Comma 5 2 4 3" xfId="608" xr:uid="{00000000-0005-0000-0000-0000A63D0000}"/>
    <cellStyle name="Comma 5 2 4 3 2" xfId="8721" xr:uid="{00000000-0005-0000-0000-0000A73D0000}"/>
    <cellStyle name="Comma 5 2 4 3 3" xfId="51043" xr:uid="{00000000-0005-0000-0000-0000A83D0000}"/>
    <cellStyle name="Comma 5 2 4 4" xfId="609" xr:uid="{00000000-0005-0000-0000-0000A93D0000}"/>
    <cellStyle name="Comma 5 2 4 4 2" xfId="35262" xr:uid="{00000000-0005-0000-0000-0000AA3D0000}"/>
    <cellStyle name="Comma 5 2 4 4 3" xfId="51044" xr:uid="{00000000-0005-0000-0000-0000AB3D0000}"/>
    <cellStyle name="Comma 5 2 4 5" xfId="36237" xr:uid="{00000000-0005-0000-0000-0000AC3D0000}"/>
    <cellStyle name="Comma 5 2 5" xfId="610" xr:uid="{00000000-0005-0000-0000-0000AD3D0000}"/>
    <cellStyle name="Comma 5 2 5 2" xfId="611" xr:uid="{00000000-0005-0000-0000-0000AE3D0000}"/>
    <cellStyle name="Comma 5 2 5 2 2" xfId="12349" xr:uid="{00000000-0005-0000-0000-0000AF3D0000}"/>
    <cellStyle name="Comma 5 2 5 2 3" xfId="35536" xr:uid="{00000000-0005-0000-0000-0000B03D0000}"/>
    <cellStyle name="Comma 5 2 5 2 4" xfId="49191" xr:uid="{00000000-0005-0000-0000-0000B13D0000}"/>
    <cellStyle name="Comma 5 2 5 2 5" xfId="2273" xr:uid="{00000000-0005-0000-0000-0000B23D0000}"/>
    <cellStyle name="Comma 5 2 5 2 6" xfId="51045" xr:uid="{00000000-0005-0000-0000-0000B33D0000}"/>
    <cellStyle name="Comma 5 2 5 3" xfId="612" xr:uid="{00000000-0005-0000-0000-0000B43D0000}"/>
    <cellStyle name="Comma 5 2 5 3 2" xfId="8722" xr:uid="{00000000-0005-0000-0000-0000B53D0000}"/>
    <cellStyle name="Comma 5 2 5 3 3" xfId="51046" xr:uid="{00000000-0005-0000-0000-0000B63D0000}"/>
    <cellStyle name="Comma 5 2 5 4" xfId="35263" xr:uid="{00000000-0005-0000-0000-0000B73D0000}"/>
    <cellStyle name="Comma 5 2 5 5" xfId="36238" xr:uid="{00000000-0005-0000-0000-0000B83D0000}"/>
    <cellStyle name="Comma 5 2 6" xfId="613" xr:uid="{00000000-0005-0000-0000-0000B93D0000}"/>
    <cellStyle name="Comma 5 2 6 2" xfId="614" xr:uid="{00000000-0005-0000-0000-0000BA3D0000}"/>
    <cellStyle name="Comma 5 2 6 2 2" xfId="12350" xr:uid="{00000000-0005-0000-0000-0000BB3D0000}"/>
    <cellStyle name="Comma 5 2 6 2 3" xfId="35537" xr:uid="{00000000-0005-0000-0000-0000BC3D0000}"/>
    <cellStyle name="Comma 5 2 6 2 4" xfId="49192" xr:uid="{00000000-0005-0000-0000-0000BD3D0000}"/>
    <cellStyle name="Comma 5 2 6 2 5" xfId="2274" xr:uid="{00000000-0005-0000-0000-0000BE3D0000}"/>
    <cellStyle name="Comma 5 2 6 2 6" xfId="51047" xr:uid="{00000000-0005-0000-0000-0000BF3D0000}"/>
    <cellStyle name="Comma 5 2 6 3" xfId="615" xr:uid="{00000000-0005-0000-0000-0000C03D0000}"/>
    <cellStyle name="Comma 5 2 6 3 2" xfId="8723" xr:uid="{00000000-0005-0000-0000-0000C13D0000}"/>
    <cellStyle name="Comma 5 2 6 3 3" xfId="51048" xr:uid="{00000000-0005-0000-0000-0000C23D0000}"/>
    <cellStyle name="Comma 5 2 6 4" xfId="35264" xr:uid="{00000000-0005-0000-0000-0000C33D0000}"/>
    <cellStyle name="Comma 5 2 6 5" xfId="36239" xr:uid="{00000000-0005-0000-0000-0000C43D0000}"/>
    <cellStyle name="Comma 5 2 7" xfId="616" xr:uid="{00000000-0005-0000-0000-0000C53D0000}"/>
    <cellStyle name="Comma 5 2 7 2" xfId="2275" xr:uid="{00000000-0005-0000-0000-0000C63D0000}"/>
    <cellStyle name="Comma 5 2 7 2 2" xfId="12351" xr:uid="{00000000-0005-0000-0000-0000C73D0000}"/>
    <cellStyle name="Comma 5 2 7 2 3" xfId="49193" xr:uid="{00000000-0005-0000-0000-0000C83D0000}"/>
    <cellStyle name="Comma 5 2 7 3" xfId="8724" xr:uid="{00000000-0005-0000-0000-0000C93D0000}"/>
    <cellStyle name="Comma 5 2 7 4" xfId="35532" xr:uid="{00000000-0005-0000-0000-0000CA3D0000}"/>
    <cellStyle name="Comma 5 2 7 5" xfId="36240" xr:uid="{00000000-0005-0000-0000-0000CB3D0000}"/>
    <cellStyle name="Comma 5 2 7 6" xfId="1525" xr:uid="{00000000-0005-0000-0000-0000CC3D0000}"/>
    <cellStyle name="Comma 5 2 7 7" xfId="51049" xr:uid="{00000000-0005-0000-0000-0000CD3D0000}"/>
    <cellStyle name="Comma 5 2 8" xfId="617" xr:uid="{00000000-0005-0000-0000-0000CE3D0000}"/>
    <cellStyle name="Comma 5 2 8 2" xfId="2276" xr:uid="{00000000-0005-0000-0000-0000CF3D0000}"/>
    <cellStyle name="Comma 5 2 8 2 2" xfId="49194" xr:uid="{00000000-0005-0000-0000-0000D03D0000}"/>
    <cellStyle name="Comma 5 2 8 3" xfId="9691" xr:uid="{00000000-0005-0000-0000-0000D13D0000}"/>
    <cellStyle name="Comma 5 2 8 4" xfId="36241" xr:uid="{00000000-0005-0000-0000-0000D23D0000}"/>
    <cellStyle name="Comma 5 2 8 5" xfId="51050" xr:uid="{00000000-0005-0000-0000-0000D33D0000}"/>
    <cellStyle name="Comma 5 2 9" xfId="1526" xr:uid="{00000000-0005-0000-0000-0000D43D0000}"/>
    <cellStyle name="Comma 5 2 9 2" xfId="2277" xr:uid="{00000000-0005-0000-0000-0000D53D0000}"/>
    <cellStyle name="Comma 5 2 9 3" xfId="8718" xr:uid="{00000000-0005-0000-0000-0000D63D0000}"/>
    <cellStyle name="Comma 5 2 9 4" xfId="36242" xr:uid="{00000000-0005-0000-0000-0000D73D0000}"/>
    <cellStyle name="Comma 5 20" xfId="7060" xr:uid="{00000000-0005-0000-0000-0000D83D0000}"/>
    <cellStyle name="Comma 5 20 2" xfId="7061" xr:uid="{00000000-0005-0000-0000-0000D93D0000}"/>
    <cellStyle name="Comma 5 20 2 2" xfId="12623" xr:uid="{00000000-0005-0000-0000-0000DA3D0000}"/>
    <cellStyle name="Comma 5 20 2 3" xfId="9191" xr:uid="{00000000-0005-0000-0000-0000DB3D0000}"/>
    <cellStyle name="Comma 5 21" xfId="7062" xr:uid="{00000000-0005-0000-0000-0000DC3D0000}"/>
    <cellStyle name="Comma 5 21 2" xfId="7063" xr:uid="{00000000-0005-0000-0000-0000DD3D0000}"/>
    <cellStyle name="Comma 5 21 2 2" xfId="12624" xr:uid="{00000000-0005-0000-0000-0000DE3D0000}"/>
    <cellStyle name="Comma 5 21 2 3" xfId="9192" xr:uid="{00000000-0005-0000-0000-0000DF3D0000}"/>
    <cellStyle name="Comma 5 22" xfId="7064" xr:uid="{00000000-0005-0000-0000-0000E03D0000}"/>
    <cellStyle name="Comma 5 22 2" xfId="7065" xr:uid="{00000000-0005-0000-0000-0000E13D0000}"/>
    <cellStyle name="Comma 5 22 2 2" xfId="12625" xr:uid="{00000000-0005-0000-0000-0000E23D0000}"/>
    <cellStyle name="Comma 5 22 2 3" xfId="9193" xr:uid="{00000000-0005-0000-0000-0000E33D0000}"/>
    <cellStyle name="Comma 5 23" xfId="7066" xr:uid="{00000000-0005-0000-0000-0000E43D0000}"/>
    <cellStyle name="Comma 5 23 2" xfId="7067" xr:uid="{00000000-0005-0000-0000-0000E53D0000}"/>
    <cellStyle name="Comma 5 23 2 2" xfId="12626" xr:uid="{00000000-0005-0000-0000-0000E63D0000}"/>
    <cellStyle name="Comma 5 23 2 3" xfId="9194" xr:uid="{00000000-0005-0000-0000-0000E73D0000}"/>
    <cellStyle name="Comma 5 24" xfId="7068" xr:uid="{00000000-0005-0000-0000-0000E83D0000}"/>
    <cellStyle name="Comma 5 24 2" xfId="7069" xr:uid="{00000000-0005-0000-0000-0000E93D0000}"/>
    <cellStyle name="Comma 5 24 2 2" xfId="12627" xr:uid="{00000000-0005-0000-0000-0000EA3D0000}"/>
    <cellStyle name="Comma 5 24 2 3" xfId="9195" xr:uid="{00000000-0005-0000-0000-0000EB3D0000}"/>
    <cellStyle name="Comma 5 25" xfId="7070" xr:uid="{00000000-0005-0000-0000-0000EC3D0000}"/>
    <cellStyle name="Comma 5 25 2" xfId="7071" xr:uid="{00000000-0005-0000-0000-0000ED3D0000}"/>
    <cellStyle name="Comma 5 25 2 2" xfId="12628" xr:uid="{00000000-0005-0000-0000-0000EE3D0000}"/>
    <cellStyle name="Comma 5 25 2 3" xfId="9196" xr:uid="{00000000-0005-0000-0000-0000EF3D0000}"/>
    <cellStyle name="Comma 5 26" xfId="7072" xr:uid="{00000000-0005-0000-0000-0000F03D0000}"/>
    <cellStyle name="Comma 5 26 2" xfId="7073" xr:uid="{00000000-0005-0000-0000-0000F13D0000}"/>
    <cellStyle name="Comma 5 26 2 2" xfId="12629" xr:uid="{00000000-0005-0000-0000-0000F23D0000}"/>
    <cellStyle name="Comma 5 26 2 3" xfId="9197" xr:uid="{00000000-0005-0000-0000-0000F33D0000}"/>
    <cellStyle name="Comma 5 27" xfId="7074" xr:uid="{00000000-0005-0000-0000-0000F43D0000}"/>
    <cellStyle name="Comma 5 27 2" xfId="7075" xr:uid="{00000000-0005-0000-0000-0000F53D0000}"/>
    <cellStyle name="Comma 5 27 2 2" xfId="12630" xr:uid="{00000000-0005-0000-0000-0000F63D0000}"/>
    <cellStyle name="Comma 5 27 2 3" xfId="9198" xr:uid="{00000000-0005-0000-0000-0000F73D0000}"/>
    <cellStyle name="Comma 5 28" xfId="7076" xr:uid="{00000000-0005-0000-0000-0000F83D0000}"/>
    <cellStyle name="Comma 5 28 2" xfId="7077" xr:uid="{00000000-0005-0000-0000-0000F93D0000}"/>
    <cellStyle name="Comma 5 28 2 2" xfId="12631" xr:uid="{00000000-0005-0000-0000-0000FA3D0000}"/>
    <cellStyle name="Comma 5 28 2 3" xfId="9199" xr:uid="{00000000-0005-0000-0000-0000FB3D0000}"/>
    <cellStyle name="Comma 5 29" xfId="7078" xr:uid="{00000000-0005-0000-0000-0000FC3D0000}"/>
    <cellStyle name="Comma 5 29 2" xfId="7079" xr:uid="{00000000-0005-0000-0000-0000FD3D0000}"/>
    <cellStyle name="Comma 5 29 2 2" xfId="12632" xr:uid="{00000000-0005-0000-0000-0000FE3D0000}"/>
    <cellStyle name="Comma 5 29 2 3" xfId="9200" xr:uid="{00000000-0005-0000-0000-0000FF3D0000}"/>
    <cellStyle name="Comma 5 3" xfId="618" xr:uid="{00000000-0005-0000-0000-0000003E0000}"/>
    <cellStyle name="Comma 5 3 10" xfId="1527" xr:uid="{00000000-0005-0000-0000-0000013E0000}"/>
    <cellStyle name="Comma 5 3 10 2" xfId="2279" xr:uid="{00000000-0005-0000-0000-0000023E0000}"/>
    <cellStyle name="Comma 5 3 10 3" xfId="8281" xr:uid="{00000000-0005-0000-0000-0000033E0000}"/>
    <cellStyle name="Comma 5 3 10 4" xfId="36244" xr:uid="{00000000-0005-0000-0000-0000043E0000}"/>
    <cellStyle name="Comma 5 3 11" xfId="5113" xr:uid="{00000000-0005-0000-0000-0000053E0000}"/>
    <cellStyle name="Comma 5 3 12" xfId="2278" xr:uid="{00000000-0005-0000-0000-0000063E0000}"/>
    <cellStyle name="Comma 5 3 13" xfId="35265" xr:uid="{00000000-0005-0000-0000-0000073E0000}"/>
    <cellStyle name="Comma 5 3 14" xfId="36243" xr:uid="{00000000-0005-0000-0000-0000083E0000}"/>
    <cellStyle name="Comma 5 3 2" xfId="619" xr:uid="{00000000-0005-0000-0000-0000093E0000}"/>
    <cellStyle name="Comma 5 3 2 10" xfId="35266" xr:uid="{00000000-0005-0000-0000-00000A3E0000}"/>
    <cellStyle name="Comma 5 3 2 11" xfId="36245" xr:uid="{00000000-0005-0000-0000-00000B3E0000}"/>
    <cellStyle name="Comma 5 3 2 12" xfId="51051" xr:uid="{00000000-0005-0000-0000-00000C3E0000}"/>
    <cellStyle name="Comma 5 3 2 2" xfId="620" xr:uid="{00000000-0005-0000-0000-00000D3E0000}"/>
    <cellStyle name="Comma 5 3 2 2 2" xfId="2281" xr:uid="{00000000-0005-0000-0000-00000E3E0000}"/>
    <cellStyle name="Comma 5 3 2 2 2 2" xfId="12352" xr:uid="{00000000-0005-0000-0000-00000F3E0000}"/>
    <cellStyle name="Comma 5 3 2 2 3" xfId="8726" xr:uid="{00000000-0005-0000-0000-0000103E0000}"/>
    <cellStyle name="Comma 5 3 2 2 4" xfId="35539" xr:uid="{00000000-0005-0000-0000-0000113E0000}"/>
    <cellStyle name="Comma 5 3 2 2 5" xfId="36246" xr:uid="{00000000-0005-0000-0000-0000123E0000}"/>
    <cellStyle name="Comma 5 3 2 2 6" xfId="51052" xr:uid="{00000000-0005-0000-0000-0000133E0000}"/>
    <cellStyle name="Comma 5 3 2 3" xfId="1528" xr:uid="{00000000-0005-0000-0000-0000143E0000}"/>
    <cellStyle name="Comma 5 3 2 3 2" xfId="2282" xr:uid="{00000000-0005-0000-0000-0000153E0000}"/>
    <cellStyle name="Comma 5 3 2 3 3" xfId="36247" xr:uid="{00000000-0005-0000-0000-0000163E0000}"/>
    <cellStyle name="Comma 5 3 2 4" xfId="1529" xr:uid="{00000000-0005-0000-0000-0000173E0000}"/>
    <cellStyle name="Comma 5 3 2 4 2" xfId="2283" xr:uid="{00000000-0005-0000-0000-0000183E0000}"/>
    <cellStyle name="Comma 5 3 2 4 3" xfId="36248" xr:uid="{00000000-0005-0000-0000-0000193E0000}"/>
    <cellStyle name="Comma 5 3 2 5" xfId="1530" xr:uid="{00000000-0005-0000-0000-00001A3E0000}"/>
    <cellStyle name="Comma 5 3 2 5 2" xfId="2284" xr:uid="{00000000-0005-0000-0000-00001B3E0000}"/>
    <cellStyle name="Comma 5 3 2 5 3" xfId="36249" xr:uid="{00000000-0005-0000-0000-00001C3E0000}"/>
    <cellStyle name="Comma 5 3 2 6" xfId="1531" xr:uid="{00000000-0005-0000-0000-00001D3E0000}"/>
    <cellStyle name="Comma 5 3 2 6 2" xfId="2285" xr:uid="{00000000-0005-0000-0000-00001E3E0000}"/>
    <cellStyle name="Comma 5 3 2 6 3" xfId="36250" xr:uid="{00000000-0005-0000-0000-00001F3E0000}"/>
    <cellStyle name="Comma 5 3 2 7" xfId="1532" xr:uid="{00000000-0005-0000-0000-0000203E0000}"/>
    <cellStyle name="Comma 5 3 2 7 2" xfId="2286" xr:uid="{00000000-0005-0000-0000-0000213E0000}"/>
    <cellStyle name="Comma 5 3 2 7 3" xfId="36251" xr:uid="{00000000-0005-0000-0000-0000223E0000}"/>
    <cellStyle name="Comma 5 3 2 8" xfId="2280" xr:uid="{00000000-0005-0000-0000-0000233E0000}"/>
    <cellStyle name="Comma 5 3 2 9" xfId="7080" xr:uid="{00000000-0005-0000-0000-0000243E0000}"/>
    <cellStyle name="Comma 5 3 3" xfId="621" xr:uid="{00000000-0005-0000-0000-0000253E0000}"/>
    <cellStyle name="Comma 5 3 3 2" xfId="2287" xr:uid="{00000000-0005-0000-0000-0000263E0000}"/>
    <cellStyle name="Comma 5 3 3 2 2" xfId="12353" xr:uid="{00000000-0005-0000-0000-0000273E0000}"/>
    <cellStyle name="Comma 5 3 3 2 3" xfId="8728" xr:uid="{00000000-0005-0000-0000-0000283E0000}"/>
    <cellStyle name="Comma 5 3 3 2 4" xfId="35540" xr:uid="{00000000-0005-0000-0000-0000293E0000}"/>
    <cellStyle name="Comma 5 3 3 3" xfId="8727" xr:uid="{00000000-0005-0000-0000-00002A3E0000}"/>
    <cellStyle name="Comma 5 3 3 4" xfId="8149" xr:uid="{00000000-0005-0000-0000-00002B3E0000}"/>
    <cellStyle name="Comma 5 3 3 5" xfId="35267" xr:uid="{00000000-0005-0000-0000-00002C3E0000}"/>
    <cellStyle name="Comma 5 3 3 6" xfId="36252" xr:uid="{00000000-0005-0000-0000-00002D3E0000}"/>
    <cellStyle name="Comma 5 3 3 7" xfId="51053" xr:uid="{00000000-0005-0000-0000-00002E3E0000}"/>
    <cellStyle name="Comma 5 3 4" xfId="622" xr:uid="{00000000-0005-0000-0000-00002F3E0000}"/>
    <cellStyle name="Comma 5 3 4 2" xfId="2288" xr:uid="{00000000-0005-0000-0000-0000303E0000}"/>
    <cellStyle name="Comma 5 3 4 2 2" xfId="12354" xr:uid="{00000000-0005-0000-0000-0000313E0000}"/>
    <cellStyle name="Comma 5 3 4 2 3" xfId="35541" xr:uid="{00000000-0005-0000-0000-0000323E0000}"/>
    <cellStyle name="Comma 5 3 4 3" xfId="8729" xr:uid="{00000000-0005-0000-0000-0000333E0000}"/>
    <cellStyle name="Comma 5 3 4 4" xfId="35268" xr:uid="{00000000-0005-0000-0000-0000343E0000}"/>
    <cellStyle name="Comma 5 3 4 5" xfId="36253" xr:uid="{00000000-0005-0000-0000-0000353E0000}"/>
    <cellStyle name="Comma 5 3 4 6" xfId="51054" xr:uid="{00000000-0005-0000-0000-0000363E0000}"/>
    <cellStyle name="Comma 5 3 5" xfId="623" xr:uid="{00000000-0005-0000-0000-0000373E0000}"/>
    <cellStyle name="Comma 5 3 5 2" xfId="2289" xr:uid="{00000000-0005-0000-0000-0000383E0000}"/>
    <cellStyle name="Comma 5 3 5 2 2" xfId="35542" xr:uid="{00000000-0005-0000-0000-0000393E0000}"/>
    <cellStyle name="Comma 5 3 5 3" xfId="8725" xr:uid="{00000000-0005-0000-0000-00003A3E0000}"/>
    <cellStyle name="Comma 5 3 5 4" xfId="35269" xr:uid="{00000000-0005-0000-0000-00003B3E0000}"/>
    <cellStyle name="Comma 5 3 5 5" xfId="36254" xr:uid="{00000000-0005-0000-0000-00003C3E0000}"/>
    <cellStyle name="Comma 5 3 5 6" xfId="51055" xr:uid="{00000000-0005-0000-0000-00003D3E0000}"/>
    <cellStyle name="Comma 5 3 6" xfId="624" xr:uid="{00000000-0005-0000-0000-00003E3E0000}"/>
    <cellStyle name="Comma 5 3 6 2" xfId="2290" xr:uid="{00000000-0005-0000-0000-00003F3E0000}"/>
    <cellStyle name="Comma 5 3 6 2 2" xfId="25745" xr:uid="{00000000-0005-0000-0000-0000403E0000}"/>
    <cellStyle name="Comma 5 3 6 3" xfId="29707" xr:uid="{00000000-0005-0000-0000-0000413E0000}"/>
    <cellStyle name="Comma 5 3 6 4" xfId="19154" xr:uid="{00000000-0005-0000-0000-0000423E0000}"/>
    <cellStyle name="Comma 5 3 6 5" xfId="35538" xr:uid="{00000000-0005-0000-0000-0000433E0000}"/>
    <cellStyle name="Comma 5 3 6 6" xfId="36255" xr:uid="{00000000-0005-0000-0000-0000443E0000}"/>
    <cellStyle name="Comma 5 3 6 7" xfId="51056" xr:uid="{00000000-0005-0000-0000-0000453E0000}"/>
    <cellStyle name="Comma 5 3 7" xfId="1533" xr:uid="{00000000-0005-0000-0000-0000463E0000}"/>
    <cellStyle name="Comma 5 3 7 2" xfId="2291" xr:uid="{00000000-0005-0000-0000-0000473E0000}"/>
    <cellStyle name="Comma 5 3 7 3" xfId="23435" xr:uid="{00000000-0005-0000-0000-0000483E0000}"/>
    <cellStyle name="Comma 5 3 7 4" xfId="36256" xr:uid="{00000000-0005-0000-0000-0000493E0000}"/>
    <cellStyle name="Comma 5 3 8" xfId="1534" xr:uid="{00000000-0005-0000-0000-00004A3E0000}"/>
    <cellStyle name="Comma 5 3 8 2" xfId="2292" xr:uid="{00000000-0005-0000-0000-00004B3E0000}"/>
    <cellStyle name="Comma 5 3 8 3" xfId="29597" xr:uid="{00000000-0005-0000-0000-00004C3E0000}"/>
    <cellStyle name="Comma 5 3 8 4" xfId="36257" xr:uid="{00000000-0005-0000-0000-00004D3E0000}"/>
    <cellStyle name="Comma 5 3 9" xfId="1535" xr:uid="{00000000-0005-0000-0000-00004E3E0000}"/>
    <cellStyle name="Comma 5 3 9 2" xfId="2293" xr:uid="{00000000-0005-0000-0000-00004F3E0000}"/>
    <cellStyle name="Comma 5 3 9 3" xfId="33722" xr:uid="{00000000-0005-0000-0000-0000503E0000}"/>
    <cellStyle name="Comma 5 3 9 4" xfId="36258" xr:uid="{00000000-0005-0000-0000-0000513E0000}"/>
    <cellStyle name="Comma 5 30" xfId="7081" xr:uid="{00000000-0005-0000-0000-0000523E0000}"/>
    <cellStyle name="Comma 5 30 2" xfId="7082" xr:uid="{00000000-0005-0000-0000-0000533E0000}"/>
    <cellStyle name="Comma 5 30 2 2" xfId="12633" xr:uid="{00000000-0005-0000-0000-0000543E0000}"/>
    <cellStyle name="Comma 5 30 2 3" xfId="9201" xr:uid="{00000000-0005-0000-0000-0000553E0000}"/>
    <cellStyle name="Comma 5 31" xfId="7083" xr:uid="{00000000-0005-0000-0000-0000563E0000}"/>
    <cellStyle name="Comma 5 31 2" xfId="7084" xr:uid="{00000000-0005-0000-0000-0000573E0000}"/>
    <cellStyle name="Comma 5 31 2 2" xfId="12634" xr:uid="{00000000-0005-0000-0000-0000583E0000}"/>
    <cellStyle name="Comma 5 31 2 3" xfId="9202" xr:uid="{00000000-0005-0000-0000-0000593E0000}"/>
    <cellStyle name="Comma 5 32" xfId="7085" xr:uid="{00000000-0005-0000-0000-00005A3E0000}"/>
    <cellStyle name="Comma 5 32 2" xfId="7086" xr:uid="{00000000-0005-0000-0000-00005B3E0000}"/>
    <cellStyle name="Comma 5 32 2 2" xfId="12635" xr:uid="{00000000-0005-0000-0000-00005C3E0000}"/>
    <cellStyle name="Comma 5 32 2 3" xfId="9203" xr:uid="{00000000-0005-0000-0000-00005D3E0000}"/>
    <cellStyle name="Comma 5 33" xfId="7087" xr:uid="{00000000-0005-0000-0000-00005E3E0000}"/>
    <cellStyle name="Comma 5 33 2" xfId="7088" xr:uid="{00000000-0005-0000-0000-00005F3E0000}"/>
    <cellStyle name="Comma 5 33 2 2" xfId="12636" xr:uid="{00000000-0005-0000-0000-0000603E0000}"/>
    <cellStyle name="Comma 5 33 2 3" xfId="9204" xr:uid="{00000000-0005-0000-0000-0000613E0000}"/>
    <cellStyle name="Comma 5 34" xfId="7089" xr:uid="{00000000-0005-0000-0000-0000623E0000}"/>
    <cellStyle name="Comma 5 34 2" xfId="7090" xr:uid="{00000000-0005-0000-0000-0000633E0000}"/>
    <cellStyle name="Comma 5 34 2 2" xfId="12637" xr:uid="{00000000-0005-0000-0000-0000643E0000}"/>
    <cellStyle name="Comma 5 34 2 3" xfId="9205" xr:uid="{00000000-0005-0000-0000-0000653E0000}"/>
    <cellStyle name="Comma 5 35" xfId="7091" xr:uid="{00000000-0005-0000-0000-0000663E0000}"/>
    <cellStyle name="Comma 5 35 2" xfId="7092" xr:uid="{00000000-0005-0000-0000-0000673E0000}"/>
    <cellStyle name="Comma 5 35 2 2" xfId="12638" xr:uid="{00000000-0005-0000-0000-0000683E0000}"/>
    <cellStyle name="Comma 5 35 2 3" xfId="9206" xr:uid="{00000000-0005-0000-0000-0000693E0000}"/>
    <cellStyle name="Comma 5 36" xfId="7093" xr:uid="{00000000-0005-0000-0000-00006A3E0000}"/>
    <cellStyle name="Comma 5 36 2" xfId="7094" xr:uid="{00000000-0005-0000-0000-00006B3E0000}"/>
    <cellStyle name="Comma 5 36 2 2" xfId="12639" xr:uid="{00000000-0005-0000-0000-00006C3E0000}"/>
    <cellStyle name="Comma 5 36 2 3" xfId="9207" xr:uid="{00000000-0005-0000-0000-00006D3E0000}"/>
    <cellStyle name="Comma 5 37" xfId="7095" xr:uid="{00000000-0005-0000-0000-00006E3E0000}"/>
    <cellStyle name="Comma 5 37 2" xfId="7096" xr:uid="{00000000-0005-0000-0000-00006F3E0000}"/>
    <cellStyle name="Comma 5 37 2 2" xfId="12640" xr:uid="{00000000-0005-0000-0000-0000703E0000}"/>
    <cellStyle name="Comma 5 37 2 3" xfId="9208" xr:uid="{00000000-0005-0000-0000-0000713E0000}"/>
    <cellStyle name="Comma 5 38" xfId="7097" xr:uid="{00000000-0005-0000-0000-0000723E0000}"/>
    <cellStyle name="Comma 5 38 2" xfId="7098" xr:uid="{00000000-0005-0000-0000-0000733E0000}"/>
    <cellStyle name="Comma 5 38 2 2" xfId="12641" xr:uid="{00000000-0005-0000-0000-0000743E0000}"/>
    <cellStyle name="Comma 5 38 2 3" xfId="9209" xr:uid="{00000000-0005-0000-0000-0000753E0000}"/>
    <cellStyle name="Comma 5 39" xfId="7099" xr:uid="{00000000-0005-0000-0000-0000763E0000}"/>
    <cellStyle name="Comma 5 39 2" xfId="7100" xr:uid="{00000000-0005-0000-0000-0000773E0000}"/>
    <cellStyle name="Comma 5 39 2 2" xfId="12642" xr:uid="{00000000-0005-0000-0000-0000783E0000}"/>
    <cellStyle name="Comma 5 39 2 3" xfId="9210" xr:uid="{00000000-0005-0000-0000-0000793E0000}"/>
    <cellStyle name="Comma 5 4" xfId="625" xr:uid="{00000000-0005-0000-0000-00007A3E0000}"/>
    <cellStyle name="Comma 5 4 10" xfId="2294" xr:uid="{00000000-0005-0000-0000-00007B3E0000}"/>
    <cellStyle name="Comma 5 4 11" xfId="7101" xr:uid="{00000000-0005-0000-0000-00007C3E0000}"/>
    <cellStyle name="Comma 5 4 12" xfId="35531" xr:uid="{00000000-0005-0000-0000-00007D3E0000}"/>
    <cellStyle name="Comma 5 4 13" xfId="36259" xr:uid="{00000000-0005-0000-0000-00007E3E0000}"/>
    <cellStyle name="Comma 5 4 14" xfId="1536" xr:uid="{00000000-0005-0000-0000-00007F3E0000}"/>
    <cellStyle name="Comma 5 4 2" xfId="626" xr:uid="{00000000-0005-0000-0000-0000803E0000}"/>
    <cellStyle name="Comma 5 4 2 2" xfId="2295" xr:uid="{00000000-0005-0000-0000-0000813E0000}"/>
    <cellStyle name="Comma 5 4 2 2 2" xfId="12355" xr:uid="{00000000-0005-0000-0000-0000823E0000}"/>
    <cellStyle name="Comma 5 4 2 2 3" xfId="8732" xr:uid="{00000000-0005-0000-0000-0000833E0000}"/>
    <cellStyle name="Comma 5 4 2 3" xfId="12101" xr:uid="{00000000-0005-0000-0000-0000843E0000}"/>
    <cellStyle name="Comma 5 4 2 3 2" xfId="13453" xr:uid="{00000000-0005-0000-0000-0000853E0000}"/>
    <cellStyle name="Comma 5 4 2 4" xfId="8731" xr:uid="{00000000-0005-0000-0000-0000863E0000}"/>
    <cellStyle name="Comma 5 4 2 5" xfId="7102" xr:uid="{00000000-0005-0000-0000-0000873E0000}"/>
    <cellStyle name="Comma 5 4 2 6" xfId="36260" xr:uid="{00000000-0005-0000-0000-0000883E0000}"/>
    <cellStyle name="Comma 5 4 2 7" xfId="1537" xr:uid="{00000000-0005-0000-0000-0000893E0000}"/>
    <cellStyle name="Comma 5 4 2 8" xfId="51057" xr:uid="{00000000-0005-0000-0000-00008A3E0000}"/>
    <cellStyle name="Comma 5 4 3" xfId="1538" xr:uid="{00000000-0005-0000-0000-00008B3E0000}"/>
    <cellStyle name="Comma 5 4 3 2" xfId="2296" xr:uid="{00000000-0005-0000-0000-00008C3E0000}"/>
    <cellStyle name="Comma 5 4 3 2 2" xfId="12356" xr:uid="{00000000-0005-0000-0000-00008D3E0000}"/>
    <cellStyle name="Comma 5 4 3 3" xfId="8733" xr:uid="{00000000-0005-0000-0000-00008E3E0000}"/>
    <cellStyle name="Comma 5 4 3 4" xfId="36261" xr:uid="{00000000-0005-0000-0000-00008F3E0000}"/>
    <cellStyle name="Comma 5 4 4" xfId="1539" xr:uid="{00000000-0005-0000-0000-0000903E0000}"/>
    <cellStyle name="Comma 5 4 4 2" xfId="2297" xr:uid="{00000000-0005-0000-0000-0000913E0000}"/>
    <cellStyle name="Comma 5 4 4 3" xfId="8730" xr:uid="{00000000-0005-0000-0000-0000923E0000}"/>
    <cellStyle name="Comma 5 4 4 4" xfId="36262" xr:uid="{00000000-0005-0000-0000-0000933E0000}"/>
    <cellStyle name="Comma 5 4 5" xfId="1540" xr:uid="{00000000-0005-0000-0000-0000943E0000}"/>
    <cellStyle name="Comma 5 4 5 2" xfId="2298" xr:uid="{00000000-0005-0000-0000-0000953E0000}"/>
    <cellStyle name="Comma 5 4 5 2 2" xfId="25746" xr:uid="{00000000-0005-0000-0000-0000963E0000}"/>
    <cellStyle name="Comma 5 4 5 3" xfId="29708" xr:uid="{00000000-0005-0000-0000-0000973E0000}"/>
    <cellStyle name="Comma 5 4 5 4" xfId="19155" xr:uid="{00000000-0005-0000-0000-0000983E0000}"/>
    <cellStyle name="Comma 5 4 5 5" xfId="36263" xr:uid="{00000000-0005-0000-0000-0000993E0000}"/>
    <cellStyle name="Comma 5 4 6" xfId="1541" xr:uid="{00000000-0005-0000-0000-00009A3E0000}"/>
    <cellStyle name="Comma 5 4 6 2" xfId="2299" xr:uid="{00000000-0005-0000-0000-00009B3E0000}"/>
    <cellStyle name="Comma 5 4 6 3" xfId="23436" xr:uid="{00000000-0005-0000-0000-00009C3E0000}"/>
    <cellStyle name="Comma 5 4 6 4" xfId="36264" xr:uid="{00000000-0005-0000-0000-00009D3E0000}"/>
    <cellStyle name="Comma 5 4 7" xfId="1542" xr:uid="{00000000-0005-0000-0000-00009E3E0000}"/>
    <cellStyle name="Comma 5 4 7 2" xfId="2300" xr:uid="{00000000-0005-0000-0000-00009F3E0000}"/>
    <cellStyle name="Comma 5 4 7 3" xfId="29598" xr:uid="{00000000-0005-0000-0000-0000A03E0000}"/>
    <cellStyle name="Comma 5 4 7 4" xfId="36265" xr:uid="{00000000-0005-0000-0000-0000A13E0000}"/>
    <cellStyle name="Comma 5 4 8" xfId="1543" xr:uid="{00000000-0005-0000-0000-0000A23E0000}"/>
    <cellStyle name="Comma 5 4 8 2" xfId="2301" xr:uid="{00000000-0005-0000-0000-0000A33E0000}"/>
    <cellStyle name="Comma 5 4 8 3" xfId="33723" xr:uid="{00000000-0005-0000-0000-0000A43E0000}"/>
    <cellStyle name="Comma 5 4 8 4" xfId="36266" xr:uid="{00000000-0005-0000-0000-0000A53E0000}"/>
    <cellStyle name="Comma 5 4 9" xfId="5114" xr:uid="{00000000-0005-0000-0000-0000A63E0000}"/>
    <cellStyle name="Comma 5 4 9 2" xfId="8282" xr:uid="{00000000-0005-0000-0000-0000A73E0000}"/>
    <cellStyle name="Comma 5 40" xfId="7103" xr:uid="{00000000-0005-0000-0000-0000A83E0000}"/>
    <cellStyle name="Comma 5 40 2" xfId="7104" xr:uid="{00000000-0005-0000-0000-0000A93E0000}"/>
    <cellStyle name="Comma 5 40 2 2" xfId="12643" xr:uid="{00000000-0005-0000-0000-0000AA3E0000}"/>
    <cellStyle name="Comma 5 40 2 3" xfId="9211" xr:uid="{00000000-0005-0000-0000-0000AB3E0000}"/>
    <cellStyle name="Comma 5 41" xfId="7105" xr:uid="{00000000-0005-0000-0000-0000AC3E0000}"/>
    <cellStyle name="Comma 5 41 2" xfId="7106" xr:uid="{00000000-0005-0000-0000-0000AD3E0000}"/>
    <cellStyle name="Comma 5 41 2 2" xfId="12644" xr:uid="{00000000-0005-0000-0000-0000AE3E0000}"/>
    <cellStyle name="Comma 5 41 2 3" xfId="9212" xr:uid="{00000000-0005-0000-0000-0000AF3E0000}"/>
    <cellStyle name="Comma 5 42" xfId="7107" xr:uid="{00000000-0005-0000-0000-0000B03E0000}"/>
    <cellStyle name="Comma 5 42 2" xfId="7108" xr:uid="{00000000-0005-0000-0000-0000B13E0000}"/>
    <cellStyle name="Comma 5 42 2 2" xfId="12645" xr:uid="{00000000-0005-0000-0000-0000B23E0000}"/>
    <cellStyle name="Comma 5 42 2 3" xfId="9213" xr:uid="{00000000-0005-0000-0000-0000B33E0000}"/>
    <cellStyle name="Comma 5 43" xfId="7109" xr:uid="{00000000-0005-0000-0000-0000B43E0000}"/>
    <cellStyle name="Comma 5 43 2" xfId="7110" xr:uid="{00000000-0005-0000-0000-0000B53E0000}"/>
    <cellStyle name="Comma 5 43 2 2" xfId="12646" xr:uid="{00000000-0005-0000-0000-0000B63E0000}"/>
    <cellStyle name="Comma 5 43 2 3" xfId="9214" xr:uid="{00000000-0005-0000-0000-0000B73E0000}"/>
    <cellStyle name="Comma 5 44" xfId="7111" xr:uid="{00000000-0005-0000-0000-0000B83E0000}"/>
    <cellStyle name="Comma 5 44 2" xfId="7112" xr:uid="{00000000-0005-0000-0000-0000B93E0000}"/>
    <cellStyle name="Comma 5 44 2 2" xfId="12647" xr:uid="{00000000-0005-0000-0000-0000BA3E0000}"/>
    <cellStyle name="Comma 5 44 2 3" xfId="9215" xr:uid="{00000000-0005-0000-0000-0000BB3E0000}"/>
    <cellStyle name="Comma 5 45" xfId="7113" xr:uid="{00000000-0005-0000-0000-0000BC3E0000}"/>
    <cellStyle name="Comma 5 45 2" xfId="7114" xr:uid="{00000000-0005-0000-0000-0000BD3E0000}"/>
    <cellStyle name="Comma 5 45 2 2" xfId="12648" xr:uid="{00000000-0005-0000-0000-0000BE3E0000}"/>
    <cellStyle name="Comma 5 45 2 3" xfId="9216" xr:uid="{00000000-0005-0000-0000-0000BF3E0000}"/>
    <cellStyle name="Comma 5 46" xfId="7115" xr:uid="{00000000-0005-0000-0000-0000C03E0000}"/>
    <cellStyle name="Comma 5 46 2" xfId="7116" xr:uid="{00000000-0005-0000-0000-0000C13E0000}"/>
    <cellStyle name="Comma 5 46 2 2" xfId="12649" xr:uid="{00000000-0005-0000-0000-0000C23E0000}"/>
    <cellStyle name="Comma 5 46 2 3" xfId="9217" xr:uid="{00000000-0005-0000-0000-0000C33E0000}"/>
    <cellStyle name="Comma 5 47" xfId="7117" xr:uid="{00000000-0005-0000-0000-0000C43E0000}"/>
    <cellStyle name="Comma 5 47 2" xfId="7118" xr:uid="{00000000-0005-0000-0000-0000C53E0000}"/>
    <cellStyle name="Comma 5 47 2 2" xfId="12650" xr:uid="{00000000-0005-0000-0000-0000C63E0000}"/>
    <cellStyle name="Comma 5 47 2 3" xfId="9218" xr:uid="{00000000-0005-0000-0000-0000C73E0000}"/>
    <cellStyle name="Comma 5 48" xfId="7119" xr:uid="{00000000-0005-0000-0000-0000C83E0000}"/>
    <cellStyle name="Comma 5 48 2" xfId="7120" xr:uid="{00000000-0005-0000-0000-0000C93E0000}"/>
    <cellStyle name="Comma 5 48 2 2" xfId="12651" xr:uid="{00000000-0005-0000-0000-0000CA3E0000}"/>
    <cellStyle name="Comma 5 48 2 3" xfId="9219" xr:uid="{00000000-0005-0000-0000-0000CB3E0000}"/>
    <cellStyle name="Comma 5 49" xfId="7121" xr:uid="{00000000-0005-0000-0000-0000CC3E0000}"/>
    <cellStyle name="Comma 5 49 2" xfId="7122" xr:uid="{00000000-0005-0000-0000-0000CD3E0000}"/>
    <cellStyle name="Comma 5 49 2 2" xfId="12652" xr:uid="{00000000-0005-0000-0000-0000CE3E0000}"/>
    <cellStyle name="Comma 5 49 2 3" xfId="9220" xr:uid="{00000000-0005-0000-0000-0000CF3E0000}"/>
    <cellStyle name="Comma 5 5" xfId="627" xr:uid="{00000000-0005-0000-0000-0000D03E0000}"/>
    <cellStyle name="Comma 5 5 10" xfId="2302" xr:uid="{00000000-0005-0000-0000-0000D13E0000}"/>
    <cellStyle name="Comma 5 5 11" xfId="7123" xr:uid="{00000000-0005-0000-0000-0000D23E0000}"/>
    <cellStyle name="Comma 5 5 12" xfId="36267" xr:uid="{00000000-0005-0000-0000-0000D33E0000}"/>
    <cellStyle name="Comma 5 5 13" xfId="1544" xr:uid="{00000000-0005-0000-0000-0000D43E0000}"/>
    <cellStyle name="Comma 5 5 2" xfId="628" xr:uid="{00000000-0005-0000-0000-0000D53E0000}"/>
    <cellStyle name="Comma 5 5 2 2" xfId="2303" xr:uid="{00000000-0005-0000-0000-0000D63E0000}"/>
    <cellStyle name="Comma 5 5 2 2 2" xfId="12357" xr:uid="{00000000-0005-0000-0000-0000D73E0000}"/>
    <cellStyle name="Comma 5 5 2 3" xfId="8735" xr:uid="{00000000-0005-0000-0000-0000D83E0000}"/>
    <cellStyle name="Comma 5 5 2 4" xfId="7124" xr:uid="{00000000-0005-0000-0000-0000D93E0000}"/>
    <cellStyle name="Comma 5 5 2 5" xfId="36268" xr:uid="{00000000-0005-0000-0000-0000DA3E0000}"/>
    <cellStyle name="Comma 5 5 2 6" xfId="1545" xr:uid="{00000000-0005-0000-0000-0000DB3E0000}"/>
    <cellStyle name="Comma 5 5 2 7" xfId="51058" xr:uid="{00000000-0005-0000-0000-0000DC3E0000}"/>
    <cellStyle name="Comma 5 5 3" xfId="629" xr:uid="{00000000-0005-0000-0000-0000DD3E0000}"/>
    <cellStyle name="Comma 5 5 3 2" xfId="2304" xr:uid="{00000000-0005-0000-0000-0000DE3E0000}"/>
    <cellStyle name="Comma 5 5 3 2 2" xfId="8734" xr:uid="{00000000-0005-0000-0000-0000DF3E0000}"/>
    <cellStyle name="Comma 5 5 3 3" xfId="36269" xr:uid="{00000000-0005-0000-0000-0000E03E0000}"/>
    <cellStyle name="Comma 5 5 3 4" xfId="1546" xr:uid="{00000000-0005-0000-0000-0000E13E0000}"/>
    <cellStyle name="Comma 5 5 3 5" xfId="51059" xr:uid="{00000000-0005-0000-0000-0000E23E0000}"/>
    <cellStyle name="Comma 5 5 4" xfId="1547" xr:uid="{00000000-0005-0000-0000-0000E33E0000}"/>
    <cellStyle name="Comma 5 5 4 2" xfId="2305" xr:uid="{00000000-0005-0000-0000-0000E43E0000}"/>
    <cellStyle name="Comma 5 5 4 2 2" xfId="25747" xr:uid="{00000000-0005-0000-0000-0000E53E0000}"/>
    <cellStyle name="Comma 5 5 4 3" xfId="29709" xr:uid="{00000000-0005-0000-0000-0000E63E0000}"/>
    <cellStyle name="Comma 5 5 4 4" xfId="19156" xr:uid="{00000000-0005-0000-0000-0000E73E0000}"/>
    <cellStyle name="Comma 5 5 4 5" xfId="36270" xr:uid="{00000000-0005-0000-0000-0000E83E0000}"/>
    <cellStyle name="Comma 5 5 5" xfId="1548" xr:uid="{00000000-0005-0000-0000-0000E93E0000}"/>
    <cellStyle name="Comma 5 5 5 2" xfId="2306" xr:uid="{00000000-0005-0000-0000-0000EA3E0000}"/>
    <cellStyle name="Comma 5 5 5 3" xfId="23437" xr:uid="{00000000-0005-0000-0000-0000EB3E0000}"/>
    <cellStyle name="Comma 5 5 5 4" xfId="36271" xr:uid="{00000000-0005-0000-0000-0000EC3E0000}"/>
    <cellStyle name="Comma 5 5 6" xfId="1549" xr:uid="{00000000-0005-0000-0000-0000ED3E0000}"/>
    <cellStyle name="Comma 5 5 6 2" xfId="2307" xr:uid="{00000000-0005-0000-0000-0000EE3E0000}"/>
    <cellStyle name="Comma 5 5 6 3" xfId="29599" xr:uid="{00000000-0005-0000-0000-0000EF3E0000}"/>
    <cellStyle name="Comma 5 5 6 4" xfId="36272" xr:uid="{00000000-0005-0000-0000-0000F03E0000}"/>
    <cellStyle name="Comma 5 5 7" xfId="1550" xr:uid="{00000000-0005-0000-0000-0000F13E0000}"/>
    <cellStyle name="Comma 5 5 7 2" xfId="2308" xr:uid="{00000000-0005-0000-0000-0000F23E0000}"/>
    <cellStyle name="Comma 5 5 7 3" xfId="33724" xr:uid="{00000000-0005-0000-0000-0000F33E0000}"/>
    <cellStyle name="Comma 5 5 7 4" xfId="36273" xr:uid="{00000000-0005-0000-0000-0000F43E0000}"/>
    <cellStyle name="Comma 5 5 8" xfId="1551" xr:uid="{00000000-0005-0000-0000-0000F53E0000}"/>
    <cellStyle name="Comma 5 5 8 2" xfId="2309" xr:uid="{00000000-0005-0000-0000-0000F63E0000}"/>
    <cellStyle name="Comma 5 5 8 3" xfId="8283" xr:uid="{00000000-0005-0000-0000-0000F73E0000}"/>
    <cellStyle name="Comma 5 5 8 4" xfId="36274" xr:uid="{00000000-0005-0000-0000-0000F83E0000}"/>
    <cellStyle name="Comma 5 5 9" xfId="5115" xr:uid="{00000000-0005-0000-0000-0000F93E0000}"/>
    <cellStyle name="Comma 5 50" xfId="7125" xr:uid="{00000000-0005-0000-0000-0000FA3E0000}"/>
    <cellStyle name="Comma 5 50 2" xfId="7126" xr:uid="{00000000-0005-0000-0000-0000FB3E0000}"/>
    <cellStyle name="Comma 5 50 2 2" xfId="12653" xr:uid="{00000000-0005-0000-0000-0000FC3E0000}"/>
    <cellStyle name="Comma 5 50 2 3" xfId="9221" xr:uid="{00000000-0005-0000-0000-0000FD3E0000}"/>
    <cellStyle name="Comma 5 51" xfId="7127" xr:uid="{00000000-0005-0000-0000-0000FE3E0000}"/>
    <cellStyle name="Comma 5 51 2" xfId="7128" xr:uid="{00000000-0005-0000-0000-0000FF3E0000}"/>
    <cellStyle name="Comma 5 51 2 2" xfId="12654" xr:uid="{00000000-0005-0000-0000-0000003F0000}"/>
    <cellStyle name="Comma 5 51 2 3" xfId="9222" xr:uid="{00000000-0005-0000-0000-0000013F0000}"/>
    <cellStyle name="Comma 5 52" xfId="7129" xr:uid="{00000000-0005-0000-0000-0000023F0000}"/>
    <cellStyle name="Comma 5 52 2" xfId="7130" xr:uid="{00000000-0005-0000-0000-0000033F0000}"/>
    <cellStyle name="Comma 5 52 2 2" xfId="12655" xr:uid="{00000000-0005-0000-0000-0000043F0000}"/>
    <cellStyle name="Comma 5 52 2 3" xfId="9223" xr:uid="{00000000-0005-0000-0000-0000053F0000}"/>
    <cellStyle name="Comma 5 53" xfId="7131" xr:uid="{00000000-0005-0000-0000-0000063F0000}"/>
    <cellStyle name="Comma 5 53 2" xfId="7132" xr:uid="{00000000-0005-0000-0000-0000073F0000}"/>
    <cellStyle name="Comma 5 53 2 2" xfId="12656" xr:uid="{00000000-0005-0000-0000-0000083F0000}"/>
    <cellStyle name="Comma 5 53 2 3" xfId="9224" xr:uid="{00000000-0005-0000-0000-0000093F0000}"/>
    <cellStyle name="Comma 5 54" xfId="7133" xr:uid="{00000000-0005-0000-0000-00000A3F0000}"/>
    <cellStyle name="Comma 5 54 2" xfId="7134" xr:uid="{00000000-0005-0000-0000-00000B3F0000}"/>
    <cellStyle name="Comma 5 54 2 2" xfId="12657" xr:uid="{00000000-0005-0000-0000-00000C3F0000}"/>
    <cellStyle name="Comma 5 54 2 3" xfId="9225" xr:uid="{00000000-0005-0000-0000-00000D3F0000}"/>
    <cellStyle name="Comma 5 55" xfId="7135" xr:uid="{00000000-0005-0000-0000-00000E3F0000}"/>
    <cellStyle name="Comma 5 55 2" xfId="7136" xr:uid="{00000000-0005-0000-0000-00000F3F0000}"/>
    <cellStyle name="Comma 5 55 2 2" xfId="12658" xr:uid="{00000000-0005-0000-0000-0000103F0000}"/>
    <cellStyle name="Comma 5 55 2 3" xfId="9226" xr:uid="{00000000-0005-0000-0000-0000113F0000}"/>
    <cellStyle name="Comma 5 56" xfId="7137" xr:uid="{00000000-0005-0000-0000-0000123F0000}"/>
    <cellStyle name="Comma 5 56 2" xfId="7138" xr:uid="{00000000-0005-0000-0000-0000133F0000}"/>
    <cellStyle name="Comma 5 56 2 2" xfId="12659" xr:uid="{00000000-0005-0000-0000-0000143F0000}"/>
    <cellStyle name="Comma 5 56 2 3" xfId="9227" xr:uid="{00000000-0005-0000-0000-0000153F0000}"/>
    <cellStyle name="Comma 5 57" xfId="7139" xr:uid="{00000000-0005-0000-0000-0000163F0000}"/>
    <cellStyle name="Comma 5 57 2" xfId="7140" xr:uid="{00000000-0005-0000-0000-0000173F0000}"/>
    <cellStyle name="Comma 5 57 2 2" xfId="12660" xr:uid="{00000000-0005-0000-0000-0000183F0000}"/>
    <cellStyle name="Comma 5 57 2 3" xfId="9228" xr:uid="{00000000-0005-0000-0000-0000193F0000}"/>
    <cellStyle name="Comma 5 58" xfId="7141" xr:uid="{00000000-0005-0000-0000-00001A3F0000}"/>
    <cellStyle name="Comma 5 58 2" xfId="7142" xr:uid="{00000000-0005-0000-0000-00001B3F0000}"/>
    <cellStyle name="Comma 5 58 2 2" xfId="12661" xr:uid="{00000000-0005-0000-0000-00001C3F0000}"/>
    <cellStyle name="Comma 5 58 2 3" xfId="9229" xr:uid="{00000000-0005-0000-0000-00001D3F0000}"/>
    <cellStyle name="Comma 5 59" xfId="7143" xr:uid="{00000000-0005-0000-0000-00001E3F0000}"/>
    <cellStyle name="Comma 5 59 2" xfId="12662" xr:uid="{00000000-0005-0000-0000-00001F3F0000}"/>
    <cellStyle name="Comma 5 59 3" xfId="9230" xr:uid="{00000000-0005-0000-0000-0000203F0000}"/>
    <cellStyle name="Comma 5 6" xfId="630" xr:uid="{00000000-0005-0000-0000-0000213F0000}"/>
    <cellStyle name="Comma 5 6 10" xfId="7144" xr:uid="{00000000-0005-0000-0000-0000223F0000}"/>
    <cellStyle name="Comma 5 6 11" xfId="36275" xr:uid="{00000000-0005-0000-0000-0000233F0000}"/>
    <cellStyle name="Comma 5 6 12" xfId="1552" xr:uid="{00000000-0005-0000-0000-0000243F0000}"/>
    <cellStyle name="Comma 5 6 2" xfId="631" xr:uid="{00000000-0005-0000-0000-0000253F0000}"/>
    <cellStyle name="Comma 5 6 2 2" xfId="2311" xr:uid="{00000000-0005-0000-0000-0000263F0000}"/>
    <cellStyle name="Comma 5 6 2 2 2" xfId="12358" xr:uid="{00000000-0005-0000-0000-0000273F0000}"/>
    <cellStyle name="Comma 5 6 2 3" xfId="8736" xr:uid="{00000000-0005-0000-0000-0000283F0000}"/>
    <cellStyle name="Comma 5 6 2 4" xfId="7145" xr:uid="{00000000-0005-0000-0000-0000293F0000}"/>
    <cellStyle name="Comma 5 6 2 5" xfId="36276" xr:uid="{00000000-0005-0000-0000-00002A3F0000}"/>
    <cellStyle name="Comma 5 6 2 6" xfId="1553" xr:uid="{00000000-0005-0000-0000-00002B3F0000}"/>
    <cellStyle name="Comma 5 6 2 7" xfId="51060" xr:uid="{00000000-0005-0000-0000-00002C3F0000}"/>
    <cellStyle name="Comma 5 6 3" xfId="1554" xr:uid="{00000000-0005-0000-0000-00002D3F0000}"/>
    <cellStyle name="Comma 5 6 3 2" xfId="2312" xr:uid="{00000000-0005-0000-0000-00002E3F0000}"/>
    <cellStyle name="Comma 5 6 3 2 2" xfId="33725" xr:uid="{00000000-0005-0000-0000-00002F3F0000}"/>
    <cellStyle name="Comma 5 6 3 3" xfId="36277" xr:uid="{00000000-0005-0000-0000-0000303F0000}"/>
    <cellStyle name="Comma 5 6 4" xfId="1555" xr:uid="{00000000-0005-0000-0000-0000313F0000}"/>
    <cellStyle name="Comma 5 6 4 2" xfId="2313" xr:uid="{00000000-0005-0000-0000-0000323F0000}"/>
    <cellStyle name="Comma 5 6 4 3" xfId="36278" xr:uid="{00000000-0005-0000-0000-0000333F0000}"/>
    <cellStyle name="Comma 5 6 5" xfId="1556" xr:uid="{00000000-0005-0000-0000-0000343F0000}"/>
    <cellStyle name="Comma 5 6 5 2" xfId="2314" xr:uid="{00000000-0005-0000-0000-0000353F0000}"/>
    <cellStyle name="Comma 5 6 5 3" xfId="36279" xr:uid="{00000000-0005-0000-0000-0000363F0000}"/>
    <cellStyle name="Comma 5 6 6" xfId="1557" xr:uid="{00000000-0005-0000-0000-0000373F0000}"/>
    <cellStyle name="Comma 5 6 6 2" xfId="2315" xr:uid="{00000000-0005-0000-0000-0000383F0000}"/>
    <cellStyle name="Comma 5 6 6 3" xfId="36280" xr:uid="{00000000-0005-0000-0000-0000393F0000}"/>
    <cellStyle name="Comma 5 6 7" xfId="1558" xr:uid="{00000000-0005-0000-0000-00003A3F0000}"/>
    <cellStyle name="Comma 5 6 7 2" xfId="2316" xr:uid="{00000000-0005-0000-0000-00003B3F0000}"/>
    <cellStyle name="Comma 5 6 7 3" xfId="36281" xr:uid="{00000000-0005-0000-0000-00003C3F0000}"/>
    <cellStyle name="Comma 5 6 8" xfId="5116" xr:uid="{00000000-0005-0000-0000-00003D3F0000}"/>
    <cellStyle name="Comma 5 6 9" xfId="2310" xr:uid="{00000000-0005-0000-0000-00003E3F0000}"/>
    <cellStyle name="Comma 5 60" xfId="9579" xr:uid="{00000000-0005-0000-0000-00003F3F0000}"/>
    <cellStyle name="Comma 5 61" xfId="9185" xr:uid="{00000000-0005-0000-0000-0000403F0000}"/>
    <cellStyle name="Comma 5 62" xfId="33718" xr:uid="{00000000-0005-0000-0000-0000413F0000}"/>
    <cellStyle name="Comma 5 63" xfId="8104" xr:uid="{00000000-0005-0000-0000-0000423F0000}"/>
    <cellStyle name="Comma 5 64" xfId="35258" xr:uid="{00000000-0005-0000-0000-0000433F0000}"/>
    <cellStyle name="Comma 5 65" xfId="36191" xr:uid="{00000000-0005-0000-0000-0000443F0000}"/>
    <cellStyle name="Comma 5 7" xfId="632" xr:uid="{00000000-0005-0000-0000-0000453F0000}"/>
    <cellStyle name="Comma 5 7 10" xfId="36282" xr:uid="{00000000-0005-0000-0000-0000463F0000}"/>
    <cellStyle name="Comma 5 7 11" xfId="1559" xr:uid="{00000000-0005-0000-0000-0000473F0000}"/>
    <cellStyle name="Comma 5 7 12" xfId="51061" xr:uid="{00000000-0005-0000-0000-0000483F0000}"/>
    <cellStyle name="Comma 5 7 2" xfId="1560" xr:uid="{00000000-0005-0000-0000-0000493F0000}"/>
    <cellStyle name="Comma 5 7 2 2" xfId="2318" xr:uid="{00000000-0005-0000-0000-00004A3F0000}"/>
    <cellStyle name="Comma 5 7 2 2 2" xfId="12359" xr:uid="{00000000-0005-0000-0000-00004B3F0000}"/>
    <cellStyle name="Comma 5 7 2 3" xfId="8737" xr:uid="{00000000-0005-0000-0000-00004C3F0000}"/>
    <cellStyle name="Comma 5 7 2 4" xfId="7147" xr:uid="{00000000-0005-0000-0000-00004D3F0000}"/>
    <cellStyle name="Comma 5 7 2 5" xfId="36283" xr:uid="{00000000-0005-0000-0000-00004E3F0000}"/>
    <cellStyle name="Comma 5 7 3" xfId="1561" xr:uid="{00000000-0005-0000-0000-00004F3F0000}"/>
    <cellStyle name="Comma 5 7 3 2" xfId="2319" xr:uid="{00000000-0005-0000-0000-0000503F0000}"/>
    <cellStyle name="Comma 5 7 3 3" xfId="36284" xr:uid="{00000000-0005-0000-0000-0000513F0000}"/>
    <cellStyle name="Comma 5 7 4" xfId="1562" xr:uid="{00000000-0005-0000-0000-0000523F0000}"/>
    <cellStyle name="Comma 5 7 4 2" xfId="2320" xr:uid="{00000000-0005-0000-0000-0000533F0000}"/>
    <cellStyle name="Comma 5 7 4 3" xfId="36285" xr:uid="{00000000-0005-0000-0000-0000543F0000}"/>
    <cellStyle name="Comma 5 7 5" xfId="1563" xr:uid="{00000000-0005-0000-0000-0000553F0000}"/>
    <cellStyle name="Comma 5 7 5 2" xfId="2321" xr:uid="{00000000-0005-0000-0000-0000563F0000}"/>
    <cellStyle name="Comma 5 7 5 3" xfId="36286" xr:uid="{00000000-0005-0000-0000-0000573F0000}"/>
    <cellStyle name="Comma 5 7 6" xfId="1564" xr:uid="{00000000-0005-0000-0000-0000583F0000}"/>
    <cellStyle name="Comma 5 7 6 2" xfId="2322" xr:uid="{00000000-0005-0000-0000-0000593F0000}"/>
    <cellStyle name="Comma 5 7 6 3" xfId="36287" xr:uid="{00000000-0005-0000-0000-00005A3F0000}"/>
    <cellStyle name="Comma 5 7 7" xfId="1565" xr:uid="{00000000-0005-0000-0000-00005B3F0000}"/>
    <cellStyle name="Comma 5 7 7 2" xfId="2323" xr:uid="{00000000-0005-0000-0000-00005C3F0000}"/>
    <cellStyle name="Comma 5 7 7 3" xfId="36288" xr:uid="{00000000-0005-0000-0000-00005D3F0000}"/>
    <cellStyle name="Comma 5 7 8" xfId="2317" xr:uid="{00000000-0005-0000-0000-00005E3F0000}"/>
    <cellStyle name="Comma 5 7 9" xfId="7146" xr:uid="{00000000-0005-0000-0000-00005F3F0000}"/>
    <cellStyle name="Comma 5 8" xfId="1566" xr:uid="{00000000-0005-0000-0000-0000603F0000}"/>
    <cellStyle name="Comma 5 8 10" xfId="36289" xr:uid="{00000000-0005-0000-0000-0000613F0000}"/>
    <cellStyle name="Comma 5 8 2" xfId="1567" xr:uid="{00000000-0005-0000-0000-0000623F0000}"/>
    <cellStyle name="Comma 5 8 2 2" xfId="2325" xr:uid="{00000000-0005-0000-0000-0000633F0000}"/>
    <cellStyle name="Comma 5 8 2 2 2" xfId="12360" xr:uid="{00000000-0005-0000-0000-0000643F0000}"/>
    <cellStyle name="Comma 5 8 2 3" xfId="8738" xr:uid="{00000000-0005-0000-0000-0000653F0000}"/>
    <cellStyle name="Comma 5 8 2 4" xfId="7149" xr:uid="{00000000-0005-0000-0000-0000663F0000}"/>
    <cellStyle name="Comma 5 8 2 5" xfId="36290" xr:uid="{00000000-0005-0000-0000-0000673F0000}"/>
    <cellStyle name="Comma 5 8 3" xfId="1568" xr:uid="{00000000-0005-0000-0000-0000683F0000}"/>
    <cellStyle name="Comma 5 8 3 2" xfId="2326" xr:uid="{00000000-0005-0000-0000-0000693F0000}"/>
    <cellStyle name="Comma 5 8 3 3" xfId="36291" xr:uid="{00000000-0005-0000-0000-00006A3F0000}"/>
    <cellStyle name="Comma 5 8 4" xfId="1569" xr:uid="{00000000-0005-0000-0000-00006B3F0000}"/>
    <cellStyle name="Comma 5 8 4 2" xfId="2327" xr:uid="{00000000-0005-0000-0000-00006C3F0000}"/>
    <cellStyle name="Comma 5 8 4 3" xfId="36292" xr:uid="{00000000-0005-0000-0000-00006D3F0000}"/>
    <cellStyle name="Comma 5 8 5" xfId="1570" xr:uid="{00000000-0005-0000-0000-00006E3F0000}"/>
    <cellStyle name="Comma 5 8 5 2" xfId="2328" xr:uid="{00000000-0005-0000-0000-00006F3F0000}"/>
    <cellStyle name="Comma 5 8 5 3" xfId="36293" xr:uid="{00000000-0005-0000-0000-0000703F0000}"/>
    <cellStyle name="Comma 5 8 6" xfId="1571" xr:uid="{00000000-0005-0000-0000-0000713F0000}"/>
    <cellStyle name="Comma 5 8 6 2" xfId="2329" xr:uid="{00000000-0005-0000-0000-0000723F0000}"/>
    <cellStyle name="Comma 5 8 6 3" xfId="36294" xr:uid="{00000000-0005-0000-0000-0000733F0000}"/>
    <cellStyle name="Comma 5 8 7" xfId="1572" xr:uid="{00000000-0005-0000-0000-0000743F0000}"/>
    <cellStyle name="Comma 5 8 7 2" xfId="2330" xr:uid="{00000000-0005-0000-0000-0000753F0000}"/>
    <cellStyle name="Comma 5 8 7 3" xfId="36295" xr:uid="{00000000-0005-0000-0000-0000763F0000}"/>
    <cellStyle name="Comma 5 8 8" xfId="2324" xr:uid="{00000000-0005-0000-0000-0000773F0000}"/>
    <cellStyle name="Comma 5 8 9" xfId="7148" xr:uid="{00000000-0005-0000-0000-0000783F0000}"/>
    <cellStyle name="Comma 5 9" xfId="1573" xr:uid="{00000000-0005-0000-0000-0000793F0000}"/>
    <cellStyle name="Comma 5 9 10" xfId="36296" xr:uid="{00000000-0005-0000-0000-00007A3F0000}"/>
    <cellStyle name="Comma 5 9 2" xfId="1574" xr:uid="{00000000-0005-0000-0000-00007B3F0000}"/>
    <cellStyle name="Comma 5 9 2 2" xfId="2332" xr:uid="{00000000-0005-0000-0000-00007C3F0000}"/>
    <cellStyle name="Comma 5 9 2 2 2" xfId="12361" xr:uid="{00000000-0005-0000-0000-00007D3F0000}"/>
    <cellStyle name="Comma 5 9 2 3" xfId="8739" xr:uid="{00000000-0005-0000-0000-00007E3F0000}"/>
    <cellStyle name="Comma 5 9 2 4" xfId="7151" xr:uid="{00000000-0005-0000-0000-00007F3F0000}"/>
    <cellStyle name="Comma 5 9 2 5" xfId="36297" xr:uid="{00000000-0005-0000-0000-0000803F0000}"/>
    <cellStyle name="Comma 5 9 3" xfId="1575" xr:uid="{00000000-0005-0000-0000-0000813F0000}"/>
    <cellStyle name="Comma 5 9 3 2" xfId="2333" xr:uid="{00000000-0005-0000-0000-0000823F0000}"/>
    <cellStyle name="Comma 5 9 3 3" xfId="36298" xr:uid="{00000000-0005-0000-0000-0000833F0000}"/>
    <cellStyle name="Comma 5 9 4" xfId="1576" xr:uid="{00000000-0005-0000-0000-0000843F0000}"/>
    <cellStyle name="Comma 5 9 4 2" xfId="2334" xr:uid="{00000000-0005-0000-0000-0000853F0000}"/>
    <cellStyle name="Comma 5 9 4 3" xfId="36299" xr:uid="{00000000-0005-0000-0000-0000863F0000}"/>
    <cellStyle name="Comma 5 9 5" xfId="1577" xr:uid="{00000000-0005-0000-0000-0000873F0000}"/>
    <cellStyle name="Comma 5 9 5 2" xfId="2335" xr:uid="{00000000-0005-0000-0000-0000883F0000}"/>
    <cellStyle name="Comma 5 9 5 3" xfId="36300" xr:uid="{00000000-0005-0000-0000-0000893F0000}"/>
    <cellStyle name="Comma 5 9 6" xfId="1578" xr:uid="{00000000-0005-0000-0000-00008A3F0000}"/>
    <cellStyle name="Comma 5 9 6 2" xfId="2336" xr:uid="{00000000-0005-0000-0000-00008B3F0000}"/>
    <cellStyle name="Comma 5 9 6 3" xfId="36301" xr:uid="{00000000-0005-0000-0000-00008C3F0000}"/>
    <cellStyle name="Comma 5 9 7" xfId="1579" xr:uid="{00000000-0005-0000-0000-00008D3F0000}"/>
    <cellStyle name="Comma 5 9 7 2" xfId="2337" xr:uid="{00000000-0005-0000-0000-00008E3F0000}"/>
    <cellStyle name="Comma 5 9 7 3" xfId="36302" xr:uid="{00000000-0005-0000-0000-00008F3F0000}"/>
    <cellStyle name="Comma 5 9 8" xfId="2331" xr:uid="{00000000-0005-0000-0000-0000903F0000}"/>
    <cellStyle name="Comma 5 9 9" xfId="7150" xr:uid="{00000000-0005-0000-0000-0000913F0000}"/>
    <cellStyle name="Comma 50" xfId="5117" xr:uid="{00000000-0005-0000-0000-0000923F0000}"/>
    <cellStyle name="Comma 50 10" xfId="7152" xr:uid="{00000000-0005-0000-0000-0000933F0000}"/>
    <cellStyle name="Comma 50 10 2" xfId="42917" xr:uid="{00000000-0005-0000-0000-0000943F0000}"/>
    <cellStyle name="Comma 50 11" xfId="44799" xr:uid="{00000000-0005-0000-0000-0000953F0000}"/>
    <cellStyle name="Comma 50 12" xfId="49195" xr:uid="{00000000-0005-0000-0000-0000963F0000}"/>
    <cellStyle name="Comma 50 13" xfId="36303" xr:uid="{00000000-0005-0000-0000-0000973F0000}"/>
    <cellStyle name="Comma 50 2" xfId="5118" xr:uid="{00000000-0005-0000-0000-0000983F0000}"/>
    <cellStyle name="Comma 50 2 2" xfId="13565" xr:uid="{00000000-0005-0000-0000-0000993F0000}"/>
    <cellStyle name="Comma 50 2 3" xfId="21430" xr:uid="{00000000-0005-0000-0000-00009A3F0000}"/>
    <cellStyle name="Comma 50 2 3 2" xfId="26434" xr:uid="{00000000-0005-0000-0000-00009B3F0000}"/>
    <cellStyle name="Comma 50 2 3 3" xfId="30538" xr:uid="{00000000-0005-0000-0000-00009C3F0000}"/>
    <cellStyle name="Comma 50 2 4" xfId="24128" xr:uid="{00000000-0005-0000-0000-00009D3F0000}"/>
    <cellStyle name="Comma 50 2 5" xfId="29601" xr:uid="{00000000-0005-0000-0000-00009E3F0000}"/>
    <cellStyle name="Comma 50 2 6" xfId="33727" xr:uid="{00000000-0005-0000-0000-00009F3F0000}"/>
    <cellStyle name="Comma 50 2 7" xfId="12963" xr:uid="{00000000-0005-0000-0000-0000A03F0000}"/>
    <cellStyle name="Comma 50 2 8" xfId="36582" xr:uid="{00000000-0005-0000-0000-0000A13F0000}"/>
    <cellStyle name="Comma 50 2 9" xfId="50416" xr:uid="{00000000-0005-0000-0000-0000A23F0000}"/>
    <cellStyle name="Comma 50 3" xfId="13564" xr:uid="{00000000-0005-0000-0000-0000A33F0000}"/>
    <cellStyle name="Comma 50 3 2" xfId="36579" xr:uid="{00000000-0005-0000-0000-0000A43F0000}"/>
    <cellStyle name="Comma 50 4" xfId="19741" xr:uid="{00000000-0005-0000-0000-0000A53F0000}"/>
    <cellStyle name="Comma 50 4 2" xfId="25785" xr:uid="{00000000-0005-0000-0000-0000A63F0000}"/>
    <cellStyle name="Comma 50 4 3" xfId="29776" xr:uid="{00000000-0005-0000-0000-0000A73F0000}"/>
    <cellStyle name="Comma 50 4 4" xfId="36864" xr:uid="{00000000-0005-0000-0000-0000A83F0000}"/>
    <cellStyle name="Comma 50 5" xfId="23477" xr:uid="{00000000-0005-0000-0000-0000A93F0000}"/>
    <cellStyle name="Comma 50 5 2" xfId="36824" xr:uid="{00000000-0005-0000-0000-0000AA3F0000}"/>
    <cellStyle name="Comma 50 6" xfId="29600" xr:uid="{00000000-0005-0000-0000-0000AB3F0000}"/>
    <cellStyle name="Comma 50 6 2" xfId="37526" xr:uid="{00000000-0005-0000-0000-0000AC3F0000}"/>
    <cellStyle name="Comma 50 7" xfId="5119" xr:uid="{00000000-0005-0000-0000-0000AD3F0000}"/>
    <cellStyle name="Comma 50 7 2" xfId="33728" xr:uid="{00000000-0005-0000-0000-0000AE3F0000}"/>
    <cellStyle name="Comma 50 7 3" xfId="37316" xr:uid="{00000000-0005-0000-0000-0000AF3F0000}"/>
    <cellStyle name="Comma 50 7 4" xfId="49507" xr:uid="{00000000-0005-0000-0000-0000B03F0000}"/>
    <cellStyle name="Comma 50 8" xfId="33726" xr:uid="{00000000-0005-0000-0000-0000B13F0000}"/>
    <cellStyle name="Comma 50 8 2" xfId="39145" xr:uid="{00000000-0005-0000-0000-0000B23F0000}"/>
    <cellStyle name="Comma 50 9" xfId="9540" xr:uid="{00000000-0005-0000-0000-0000B33F0000}"/>
    <cellStyle name="Comma 50 9 2" xfId="38181" xr:uid="{00000000-0005-0000-0000-0000B43F0000}"/>
    <cellStyle name="Comma 51" xfId="5120" xr:uid="{00000000-0005-0000-0000-0000B53F0000}"/>
    <cellStyle name="Comma 51 2" xfId="5121" xr:uid="{00000000-0005-0000-0000-0000B63F0000}"/>
    <cellStyle name="Comma 51 2 2" xfId="33730" xr:uid="{00000000-0005-0000-0000-0000B73F0000}"/>
    <cellStyle name="Comma 51 2 3" xfId="12964" xr:uid="{00000000-0005-0000-0000-0000B83F0000}"/>
    <cellStyle name="Comma 51 3" xfId="33729" xr:uid="{00000000-0005-0000-0000-0000B93F0000}"/>
    <cellStyle name="Comma 51 4" xfId="9541" xr:uid="{00000000-0005-0000-0000-0000BA3F0000}"/>
    <cellStyle name="Comma 51 5" xfId="7153" xr:uid="{00000000-0005-0000-0000-0000BB3F0000}"/>
    <cellStyle name="Comma 51 6" xfId="49196" xr:uid="{00000000-0005-0000-0000-0000BC3F0000}"/>
    <cellStyle name="Comma 52" xfId="5122" xr:uid="{00000000-0005-0000-0000-0000BD3F0000}"/>
    <cellStyle name="Comma 52 2" xfId="5123" xr:uid="{00000000-0005-0000-0000-0000BE3F0000}"/>
    <cellStyle name="Comma 52 2 2" xfId="33732" xr:uid="{00000000-0005-0000-0000-0000BF3F0000}"/>
    <cellStyle name="Comma 52 2 3" xfId="12965" xr:uid="{00000000-0005-0000-0000-0000C03F0000}"/>
    <cellStyle name="Comma 52 3" xfId="33731" xr:uid="{00000000-0005-0000-0000-0000C13F0000}"/>
    <cellStyle name="Comma 52 4" xfId="9542" xr:uid="{00000000-0005-0000-0000-0000C23F0000}"/>
    <cellStyle name="Comma 52 5" xfId="7154" xr:uid="{00000000-0005-0000-0000-0000C33F0000}"/>
    <cellStyle name="Comma 52 6" xfId="41631" xr:uid="{00000000-0005-0000-0000-0000C43F0000}"/>
    <cellStyle name="Comma 53" xfId="633" xr:uid="{00000000-0005-0000-0000-0000C53F0000}"/>
    <cellStyle name="Comma 53 10" xfId="5124" xr:uid="{00000000-0005-0000-0000-0000C63F0000}"/>
    <cellStyle name="Comma 53 11" xfId="2338" xr:uid="{00000000-0005-0000-0000-0000C73F0000}"/>
    <cellStyle name="Comma 53 12" xfId="35270" xr:uid="{00000000-0005-0000-0000-0000C83F0000}"/>
    <cellStyle name="Comma 53 13" xfId="36304" xr:uid="{00000000-0005-0000-0000-0000C93F0000}"/>
    <cellStyle name="Comma 53 14" xfId="51062" xr:uid="{00000000-0005-0000-0000-0000CA3F0000}"/>
    <cellStyle name="Comma 53 2" xfId="634" xr:uid="{00000000-0005-0000-0000-0000CB3F0000}"/>
    <cellStyle name="Comma 53 2 10" xfId="7155" xr:uid="{00000000-0005-0000-0000-0000CC3F0000}"/>
    <cellStyle name="Comma 53 2 11" xfId="35271" xr:uid="{00000000-0005-0000-0000-0000CD3F0000}"/>
    <cellStyle name="Comma 53 2 12" xfId="36305" xr:uid="{00000000-0005-0000-0000-0000CE3F0000}"/>
    <cellStyle name="Comma 53 2 13" xfId="51063" xr:uid="{00000000-0005-0000-0000-0000CF3F0000}"/>
    <cellStyle name="Comma 53 2 2" xfId="1580" xr:uid="{00000000-0005-0000-0000-0000D03F0000}"/>
    <cellStyle name="Comma 53 2 2 2" xfId="2340" xr:uid="{00000000-0005-0000-0000-0000D13F0000}"/>
    <cellStyle name="Comma 53 2 2 2 2" xfId="12362" xr:uid="{00000000-0005-0000-0000-0000D23F0000}"/>
    <cellStyle name="Comma 53 2 2 3" xfId="8740" xr:uid="{00000000-0005-0000-0000-0000D33F0000}"/>
    <cellStyle name="Comma 53 2 2 4" xfId="35544" xr:uid="{00000000-0005-0000-0000-0000D43F0000}"/>
    <cellStyle name="Comma 53 2 2 5" xfId="36306" xr:uid="{00000000-0005-0000-0000-0000D53F0000}"/>
    <cellStyle name="Comma 53 2 3" xfId="1581" xr:uid="{00000000-0005-0000-0000-0000D63F0000}"/>
    <cellStyle name="Comma 53 2 3 2" xfId="2341" xr:uid="{00000000-0005-0000-0000-0000D73F0000}"/>
    <cellStyle name="Comma 53 2 3 3" xfId="33734" xr:uid="{00000000-0005-0000-0000-0000D83F0000}"/>
    <cellStyle name="Comma 53 2 3 4" xfId="36307" xr:uid="{00000000-0005-0000-0000-0000D93F0000}"/>
    <cellStyle name="Comma 53 2 4" xfId="1582" xr:uid="{00000000-0005-0000-0000-0000DA3F0000}"/>
    <cellStyle name="Comma 53 2 4 2" xfId="2342" xr:uid="{00000000-0005-0000-0000-0000DB3F0000}"/>
    <cellStyle name="Comma 53 2 4 3" xfId="36308" xr:uid="{00000000-0005-0000-0000-0000DC3F0000}"/>
    <cellStyle name="Comma 53 2 5" xfId="1583" xr:uid="{00000000-0005-0000-0000-0000DD3F0000}"/>
    <cellStyle name="Comma 53 2 5 2" xfId="2343" xr:uid="{00000000-0005-0000-0000-0000DE3F0000}"/>
    <cellStyle name="Comma 53 2 5 3" xfId="36309" xr:uid="{00000000-0005-0000-0000-0000DF3F0000}"/>
    <cellStyle name="Comma 53 2 6" xfId="1584" xr:uid="{00000000-0005-0000-0000-0000E03F0000}"/>
    <cellStyle name="Comma 53 2 6 2" xfId="2344" xr:uid="{00000000-0005-0000-0000-0000E13F0000}"/>
    <cellStyle name="Comma 53 2 6 3" xfId="36310" xr:uid="{00000000-0005-0000-0000-0000E23F0000}"/>
    <cellStyle name="Comma 53 2 7" xfId="1585" xr:uid="{00000000-0005-0000-0000-0000E33F0000}"/>
    <cellStyle name="Comma 53 2 7 2" xfId="2345" xr:uid="{00000000-0005-0000-0000-0000E43F0000}"/>
    <cellStyle name="Comma 53 2 7 3" xfId="36311" xr:uid="{00000000-0005-0000-0000-0000E53F0000}"/>
    <cellStyle name="Comma 53 2 8" xfId="5125" xr:uid="{00000000-0005-0000-0000-0000E63F0000}"/>
    <cellStyle name="Comma 53 2 9" xfId="2339" xr:uid="{00000000-0005-0000-0000-0000E73F0000}"/>
    <cellStyle name="Comma 53 3" xfId="635" xr:uid="{00000000-0005-0000-0000-0000E83F0000}"/>
    <cellStyle name="Comma 53 3 2" xfId="5126" xr:uid="{00000000-0005-0000-0000-0000E93F0000}"/>
    <cellStyle name="Comma 53 3 2 2" xfId="12363" xr:uid="{00000000-0005-0000-0000-0000EA3F0000}"/>
    <cellStyle name="Comma 53 3 2 3" xfId="35545" xr:uid="{00000000-0005-0000-0000-0000EB3F0000}"/>
    <cellStyle name="Comma 53 3 3" xfId="2346" xr:uid="{00000000-0005-0000-0000-0000EC3F0000}"/>
    <cellStyle name="Comma 53 3 3 2" xfId="33735" xr:uid="{00000000-0005-0000-0000-0000ED3F0000}"/>
    <cellStyle name="Comma 53 3 4" xfId="8741" xr:uid="{00000000-0005-0000-0000-0000EE3F0000}"/>
    <cellStyle name="Comma 53 3 5" xfId="35272" xr:uid="{00000000-0005-0000-0000-0000EF3F0000}"/>
    <cellStyle name="Comma 53 3 6" xfId="36312" xr:uid="{00000000-0005-0000-0000-0000F03F0000}"/>
    <cellStyle name="Comma 53 3 7" xfId="51064" xr:uid="{00000000-0005-0000-0000-0000F13F0000}"/>
    <cellStyle name="Comma 53 4" xfId="636" xr:uid="{00000000-0005-0000-0000-0000F23F0000}"/>
    <cellStyle name="Comma 53 4 2" xfId="2347" xr:uid="{00000000-0005-0000-0000-0000F33F0000}"/>
    <cellStyle name="Comma 53 4 2 2" xfId="35546" xr:uid="{00000000-0005-0000-0000-0000F43F0000}"/>
    <cellStyle name="Comma 53 4 3" xfId="33733" xr:uid="{00000000-0005-0000-0000-0000F53F0000}"/>
    <cellStyle name="Comma 53 4 4" xfId="35273" xr:uid="{00000000-0005-0000-0000-0000F63F0000}"/>
    <cellStyle name="Comma 53 4 5" xfId="36313" xr:uid="{00000000-0005-0000-0000-0000F73F0000}"/>
    <cellStyle name="Comma 53 4 6" xfId="51065" xr:uid="{00000000-0005-0000-0000-0000F83F0000}"/>
    <cellStyle name="Comma 53 5" xfId="637" xr:uid="{00000000-0005-0000-0000-0000F93F0000}"/>
    <cellStyle name="Comma 53 5 2" xfId="2348" xr:uid="{00000000-0005-0000-0000-0000FA3F0000}"/>
    <cellStyle name="Comma 53 5 2 2" xfId="35547" xr:uid="{00000000-0005-0000-0000-0000FB3F0000}"/>
    <cellStyle name="Comma 53 5 3" xfId="35274" xr:uid="{00000000-0005-0000-0000-0000FC3F0000}"/>
    <cellStyle name="Comma 53 5 4" xfId="36314" xr:uid="{00000000-0005-0000-0000-0000FD3F0000}"/>
    <cellStyle name="Comma 53 5 5" xfId="51066" xr:uid="{00000000-0005-0000-0000-0000FE3F0000}"/>
    <cellStyle name="Comma 53 6" xfId="1586" xr:uid="{00000000-0005-0000-0000-0000FF3F0000}"/>
    <cellStyle name="Comma 53 6 2" xfId="2349" xr:uid="{00000000-0005-0000-0000-000000400000}"/>
    <cellStyle name="Comma 53 6 3" xfId="35543" xr:uid="{00000000-0005-0000-0000-000001400000}"/>
    <cellStyle name="Comma 53 6 4" xfId="36315" xr:uid="{00000000-0005-0000-0000-000002400000}"/>
    <cellStyle name="Comma 53 7" xfId="1587" xr:uid="{00000000-0005-0000-0000-000003400000}"/>
    <cellStyle name="Comma 53 7 2" xfId="2350" xr:uid="{00000000-0005-0000-0000-000004400000}"/>
    <cellStyle name="Comma 53 7 3" xfId="36316" xr:uid="{00000000-0005-0000-0000-000005400000}"/>
    <cellStyle name="Comma 53 8" xfId="1588" xr:uid="{00000000-0005-0000-0000-000006400000}"/>
    <cellStyle name="Comma 53 8 2" xfId="2351" xr:uid="{00000000-0005-0000-0000-000007400000}"/>
    <cellStyle name="Comma 53 8 3" xfId="36317" xr:uid="{00000000-0005-0000-0000-000008400000}"/>
    <cellStyle name="Comma 53 9" xfId="1589" xr:uid="{00000000-0005-0000-0000-000009400000}"/>
    <cellStyle name="Comma 53 9 2" xfId="2352" xr:uid="{00000000-0005-0000-0000-00000A400000}"/>
    <cellStyle name="Comma 53 9 3" xfId="36318" xr:uid="{00000000-0005-0000-0000-00000B400000}"/>
    <cellStyle name="Comma 54" xfId="638" xr:uid="{00000000-0005-0000-0000-00000C400000}"/>
    <cellStyle name="Comma 54 2" xfId="5128" xr:uid="{00000000-0005-0000-0000-00000D400000}"/>
    <cellStyle name="Comma 54 2 2" xfId="12364" xr:uid="{00000000-0005-0000-0000-00000E400000}"/>
    <cellStyle name="Comma 54 2 3" xfId="33737" xr:uid="{00000000-0005-0000-0000-00000F400000}"/>
    <cellStyle name="Comma 54 2 4" xfId="8742" xr:uid="{00000000-0005-0000-0000-000010400000}"/>
    <cellStyle name="Comma 54 2 5" xfId="7156" xr:uid="{00000000-0005-0000-0000-000011400000}"/>
    <cellStyle name="Comma 54 2 6" xfId="35548" xr:uid="{00000000-0005-0000-0000-000012400000}"/>
    <cellStyle name="Comma 54 3" xfId="5127" xr:uid="{00000000-0005-0000-0000-000013400000}"/>
    <cellStyle name="Comma 54 3 2" xfId="33736" xr:uid="{00000000-0005-0000-0000-000014400000}"/>
    <cellStyle name="Comma 54 4" xfId="2353" xr:uid="{00000000-0005-0000-0000-000015400000}"/>
    <cellStyle name="Comma 54 5" xfId="35275" xr:uid="{00000000-0005-0000-0000-000016400000}"/>
    <cellStyle name="Comma 54 6" xfId="36319" xr:uid="{00000000-0005-0000-0000-000017400000}"/>
    <cellStyle name="Comma 54 7" xfId="51067" xr:uid="{00000000-0005-0000-0000-000018400000}"/>
    <cellStyle name="Comma 55" xfId="5129" xr:uid="{00000000-0005-0000-0000-000019400000}"/>
    <cellStyle name="Comma 55 10" xfId="50418" xr:uid="{00000000-0005-0000-0000-00001A400000}"/>
    <cellStyle name="Comma 55 11" xfId="50419" xr:uid="{00000000-0005-0000-0000-00001B400000}"/>
    <cellStyle name="Comma 55 12" xfId="50420" xr:uid="{00000000-0005-0000-0000-00001C400000}"/>
    <cellStyle name="Comma 55 13" xfId="50421" xr:uid="{00000000-0005-0000-0000-00001D400000}"/>
    <cellStyle name="Comma 55 14" xfId="50422" xr:uid="{00000000-0005-0000-0000-00001E400000}"/>
    <cellStyle name="Comma 55 15" xfId="50423" xr:uid="{00000000-0005-0000-0000-00001F400000}"/>
    <cellStyle name="Comma 55 16" xfId="50417" xr:uid="{00000000-0005-0000-0000-000020400000}"/>
    <cellStyle name="Comma 55 2" xfId="5130" xr:uid="{00000000-0005-0000-0000-000021400000}"/>
    <cellStyle name="Comma 55 2 2" xfId="33738" xr:uid="{00000000-0005-0000-0000-000022400000}"/>
    <cellStyle name="Comma 55 2 3" xfId="9231" xr:uid="{00000000-0005-0000-0000-000023400000}"/>
    <cellStyle name="Comma 55 2 4" xfId="50424" xr:uid="{00000000-0005-0000-0000-000024400000}"/>
    <cellStyle name="Comma 55 3" xfId="13566" xr:uid="{00000000-0005-0000-0000-000025400000}"/>
    <cellStyle name="Comma 55 4" xfId="19157" xr:uid="{00000000-0005-0000-0000-000026400000}"/>
    <cellStyle name="Comma 55 4 2" xfId="50425" xr:uid="{00000000-0005-0000-0000-000027400000}"/>
    <cellStyle name="Comma 55 5" xfId="29602" xr:uid="{00000000-0005-0000-0000-000028400000}"/>
    <cellStyle name="Comma 55 6" xfId="8284" xr:uid="{00000000-0005-0000-0000-000029400000}"/>
    <cellStyle name="Comma 55 6 2" xfId="50426" xr:uid="{00000000-0005-0000-0000-00002A400000}"/>
    <cellStyle name="Comma 55 7" xfId="50427" xr:uid="{00000000-0005-0000-0000-00002B400000}"/>
    <cellStyle name="Comma 55 8" xfId="50428" xr:uid="{00000000-0005-0000-0000-00002C400000}"/>
    <cellStyle name="Comma 55 9" xfId="50429" xr:uid="{00000000-0005-0000-0000-00002D400000}"/>
    <cellStyle name="Comma 56" xfId="5131" xr:uid="{00000000-0005-0000-0000-00002E400000}"/>
    <cellStyle name="Comma 56 2" xfId="5132" xr:uid="{00000000-0005-0000-0000-00002F400000}"/>
    <cellStyle name="Comma 56 2 2" xfId="12365" xr:uid="{00000000-0005-0000-0000-000030400000}"/>
    <cellStyle name="Comma 56 2 3" xfId="33740" xr:uid="{00000000-0005-0000-0000-000031400000}"/>
    <cellStyle name="Comma 56 2 4" xfId="8744" xr:uid="{00000000-0005-0000-0000-000032400000}"/>
    <cellStyle name="Comma 56 3" xfId="33739" xr:uid="{00000000-0005-0000-0000-000033400000}"/>
    <cellStyle name="Comma 56 4" xfId="8743" xr:uid="{00000000-0005-0000-0000-000034400000}"/>
    <cellStyle name="Comma 56 5" xfId="7157" xr:uid="{00000000-0005-0000-0000-000035400000}"/>
    <cellStyle name="Comma 57" xfId="5133" xr:uid="{00000000-0005-0000-0000-000036400000}"/>
    <cellStyle name="Comma 57 2" xfId="5134" xr:uid="{00000000-0005-0000-0000-000037400000}"/>
    <cellStyle name="Comma 57 2 2" xfId="33741" xr:uid="{00000000-0005-0000-0000-000038400000}"/>
    <cellStyle name="Comma 58" xfId="5135" xr:uid="{00000000-0005-0000-0000-000039400000}"/>
    <cellStyle name="Comma 58 2" xfId="5136" xr:uid="{00000000-0005-0000-0000-00003A400000}"/>
    <cellStyle name="Comma 58 2 2" xfId="33742" xr:uid="{00000000-0005-0000-0000-00003B400000}"/>
    <cellStyle name="Comma 59" xfId="5137" xr:uid="{00000000-0005-0000-0000-00003C400000}"/>
    <cellStyle name="Comma 59 2" xfId="5138" xr:uid="{00000000-0005-0000-0000-00003D400000}"/>
    <cellStyle name="Comma 59 2 2" xfId="12366" xr:uid="{00000000-0005-0000-0000-00003E400000}"/>
    <cellStyle name="Comma 59 2 3" xfId="33744" xr:uid="{00000000-0005-0000-0000-00003F400000}"/>
    <cellStyle name="Comma 59 2 4" xfId="8746" xr:uid="{00000000-0005-0000-0000-000040400000}"/>
    <cellStyle name="Comma 59 3" xfId="33743" xr:uid="{00000000-0005-0000-0000-000041400000}"/>
    <cellStyle name="Comma 59 4" xfId="8745" xr:uid="{00000000-0005-0000-0000-000042400000}"/>
    <cellStyle name="Comma 59 5" xfId="7158" xr:uid="{00000000-0005-0000-0000-000043400000}"/>
    <cellStyle name="Comma 6" xfId="639" xr:uid="{00000000-0005-0000-0000-000044400000}"/>
    <cellStyle name="Comma 6 10" xfId="10077" xr:uid="{00000000-0005-0000-0000-000045400000}"/>
    <cellStyle name="Comma 6 10 2" xfId="13063" xr:uid="{00000000-0005-0000-0000-000046400000}"/>
    <cellStyle name="Comma 6 11" xfId="10075" xr:uid="{00000000-0005-0000-0000-000047400000}"/>
    <cellStyle name="Comma 6 11 2" xfId="13062" xr:uid="{00000000-0005-0000-0000-000048400000}"/>
    <cellStyle name="Comma 6 12" xfId="9916" xr:uid="{00000000-0005-0000-0000-000049400000}"/>
    <cellStyle name="Comma 6 12 2" xfId="13054" xr:uid="{00000000-0005-0000-0000-00004A400000}"/>
    <cellStyle name="Comma 6 13" xfId="9850" xr:uid="{00000000-0005-0000-0000-00004B400000}"/>
    <cellStyle name="Comma 6 13 2" xfId="13040" xr:uid="{00000000-0005-0000-0000-00004C400000}"/>
    <cellStyle name="Comma 6 14" xfId="9815" xr:uid="{00000000-0005-0000-0000-00004D400000}"/>
    <cellStyle name="Comma 6 14 2" xfId="13028" xr:uid="{00000000-0005-0000-0000-00004E400000}"/>
    <cellStyle name="Comma 6 15" xfId="10130" xr:uid="{00000000-0005-0000-0000-00004F400000}"/>
    <cellStyle name="Comma 6 15 2" xfId="13070" xr:uid="{00000000-0005-0000-0000-000050400000}"/>
    <cellStyle name="Comma 6 16" xfId="9917" xr:uid="{00000000-0005-0000-0000-000051400000}"/>
    <cellStyle name="Comma 6 16 2" xfId="13055" xr:uid="{00000000-0005-0000-0000-000052400000}"/>
    <cellStyle name="Comma 6 17" xfId="10078" xr:uid="{00000000-0005-0000-0000-000053400000}"/>
    <cellStyle name="Comma 6 17 2" xfId="13064" xr:uid="{00000000-0005-0000-0000-000054400000}"/>
    <cellStyle name="Comma 6 18" xfId="10106" xr:uid="{00000000-0005-0000-0000-000055400000}"/>
    <cellStyle name="Comma 6 18 2" xfId="13067" xr:uid="{00000000-0005-0000-0000-000056400000}"/>
    <cellStyle name="Comma 6 19" xfId="10244" xr:uid="{00000000-0005-0000-0000-000057400000}"/>
    <cellStyle name="Comma 6 19 2" xfId="13084" xr:uid="{00000000-0005-0000-0000-000058400000}"/>
    <cellStyle name="Comma 6 2" xfId="640" xr:uid="{00000000-0005-0000-0000-000059400000}"/>
    <cellStyle name="Comma 6 2 10" xfId="10119" xr:uid="{00000000-0005-0000-0000-00005A400000}"/>
    <cellStyle name="Comma 6 2 10 2" xfId="10302" xr:uid="{00000000-0005-0000-0000-00005B400000}"/>
    <cellStyle name="Comma 6 2 10 2 2" xfId="13098" xr:uid="{00000000-0005-0000-0000-00005C400000}"/>
    <cellStyle name="Comma 6 2 10 3" xfId="10937" xr:uid="{00000000-0005-0000-0000-00005D400000}"/>
    <cellStyle name="Comma 6 2 10 3 2" xfId="13216" xr:uid="{00000000-0005-0000-0000-00005E400000}"/>
    <cellStyle name="Comma 6 2 10 4" xfId="11284" xr:uid="{00000000-0005-0000-0000-00005F400000}"/>
    <cellStyle name="Comma 6 2 10 4 2" xfId="13300" xr:uid="{00000000-0005-0000-0000-000060400000}"/>
    <cellStyle name="Comma 6 2 10 5" xfId="11590" xr:uid="{00000000-0005-0000-0000-000061400000}"/>
    <cellStyle name="Comma 6 2 10 5 2" xfId="13373" xr:uid="{00000000-0005-0000-0000-000062400000}"/>
    <cellStyle name="Comma 6 2 10 6" xfId="13068" xr:uid="{00000000-0005-0000-0000-000063400000}"/>
    <cellStyle name="Comma 6 2 11" xfId="10131" xr:uid="{00000000-0005-0000-0000-000064400000}"/>
    <cellStyle name="Comma 6 2 11 2" xfId="10361" xr:uid="{00000000-0005-0000-0000-000065400000}"/>
    <cellStyle name="Comma 6 2 11 2 2" xfId="13103" xr:uid="{00000000-0005-0000-0000-000066400000}"/>
    <cellStyle name="Comma 6 2 11 3" xfId="11282" xr:uid="{00000000-0005-0000-0000-000067400000}"/>
    <cellStyle name="Comma 6 2 11 3 2" xfId="13299" xr:uid="{00000000-0005-0000-0000-000068400000}"/>
    <cellStyle name="Comma 6 2 11 4" xfId="11436" xr:uid="{00000000-0005-0000-0000-000069400000}"/>
    <cellStyle name="Comma 6 2 11 4 2" xfId="13342" xr:uid="{00000000-0005-0000-0000-00006A400000}"/>
    <cellStyle name="Comma 6 2 11 5" xfId="11536" xr:uid="{00000000-0005-0000-0000-00006B400000}"/>
    <cellStyle name="Comma 6 2 11 5 2" xfId="13364" xr:uid="{00000000-0005-0000-0000-00006C400000}"/>
    <cellStyle name="Comma 6 2 11 6" xfId="13071" xr:uid="{00000000-0005-0000-0000-00006D400000}"/>
    <cellStyle name="Comma 6 2 12" xfId="10143" xr:uid="{00000000-0005-0000-0000-00006E400000}"/>
    <cellStyle name="Comma 6 2 12 2" xfId="10348" xr:uid="{00000000-0005-0000-0000-00006F400000}"/>
    <cellStyle name="Comma 6 2 12 2 2" xfId="13102" xr:uid="{00000000-0005-0000-0000-000070400000}"/>
    <cellStyle name="Comma 6 2 12 3" xfId="11273" xr:uid="{00000000-0005-0000-0000-000071400000}"/>
    <cellStyle name="Comma 6 2 12 3 2" xfId="13297" xr:uid="{00000000-0005-0000-0000-000072400000}"/>
    <cellStyle name="Comma 6 2 12 4" xfId="11485" xr:uid="{00000000-0005-0000-0000-000073400000}"/>
    <cellStyle name="Comma 6 2 12 4 2" xfId="13355" xr:uid="{00000000-0005-0000-0000-000074400000}"/>
    <cellStyle name="Comma 6 2 12 5" xfId="11385" xr:uid="{00000000-0005-0000-0000-000075400000}"/>
    <cellStyle name="Comma 6 2 12 5 2" xfId="13323" xr:uid="{00000000-0005-0000-0000-000076400000}"/>
    <cellStyle name="Comma 6 2 12 6" xfId="13072" xr:uid="{00000000-0005-0000-0000-000077400000}"/>
    <cellStyle name="Comma 6 2 13" xfId="10154" xr:uid="{00000000-0005-0000-0000-000078400000}"/>
    <cellStyle name="Comma 6 2 13 2" xfId="10322" xr:uid="{00000000-0005-0000-0000-000079400000}"/>
    <cellStyle name="Comma 6 2 13 2 2" xfId="13099" xr:uid="{00000000-0005-0000-0000-00007A400000}"/>
    <cellStyle name="Comma 6 2 13 3" xfId="10231" xr:uid="{00000000-0005-0000-0000-00007B400000}"/>
    <cellStyle name="Comma 6 2 13 3 2" xfId="13083" xr:uid="{00000000-0005-0000-0000-00007C400000}"/>
    <cellStyle name="Comma 6 2 13 4" xfId="11303" xr:uid="{00000000-0005-0000-0000-00007D400000}"/>
    <cellStyle name="Comma 6 2 13 4 2" xfId="13306" xr:uid="{00000000-0005-0000-0000-00007E400000}"/>
    <cellStyle name="Comma 6 2 13 5" xfId="11558" xr:uid="{00000000-0005-0000-0000-00007F400000}"/>
    <cellStyle name="Comma 6 2 13 5 2" xfId="13367" xr:uid="{00000000-0005-0000-0000-000080400000}"/>
    <cellStyle name="Comma 6 2 13 6" xfId="13073" xr:uid="{00000000-0005-0000-0000-000081400000}"/>
    <cellStyle name="Comma 6 2 14" xfId="10167" xr:uid="{00000000-0005-0000-0000-000082400000}"/>
    <cellStyle name="Comma 6 2 14 2" xfId="10413" xr:uid="{00000000-0005-0000-0000-000083400000}"/>
    <cellStyle name="Comma 6 2 14 2 2" xfId="13105" xr:uid="{00000000-0005-0000-0000-000084400000}"/>
    <cellStyle name="Comma 6 2 14 3" xfId="11314" xr:uid="{00000000-0005-0000-0000-000085400000}"/>
    <cellStyle name="Comma 6 2 14 3 2" xfId="13307" xr:uid="{00000000-0005-0000-0000-000086400000}"/>
    <cellStyle name="Comma 6 2 14 4" xfId="11425" xr:uid="{00000000-0005-0000-0000-000087400000}"/>
    <cellStyle name="Comma 6 2 14 4 2" xfId="13338" xr:uid="{00000000-0005-0000-0000-000088400000}"/>
    <cellStyle name="Comma 6 2 14 5" xfId="11530" xr:uid="{00000000-0005-0000-0000-000089400000}"/>
    <cellStyle name="Comma 6 2 14 5 2" xfId="13362" xr:uid="{00000000-0005-0000-0000-00008A400000}"/>
    <cellStyle name="Comma 6 2 14 6" xfId="13074" xr:uid="{00000000-0005-0000-0000-00008B400000}"/>
    <cellStyle name="Comma 6 2 15" xfId="10177" xr:uid="{00000000-0005-0000-0000-00008C400000}"/>
    <cellStyle name="Comma 6 2 15 2" xfId="10414" xr:uid="{00000000-0005-0000-0000-00008D400000}"/>
    <cellStyle name="Comma 6 2 15 2 2" xfId="13106" xr:uid="{00000000-0005-0000-0000-00008E400000}"/>
    <cellStyle name="Comma 6 2 15 3" xfId="11315" xr:uid="{00000000-0005-0000-0000-00008F400000}"/>
    <cellStyle name="Comma 6 2 15 3 2" xfId="13308" xr:uid="{00000000-0005-0000-0000-000090400000}"/>
    <cellStyle name="Comma 6 2 15 4" xfId="11415" xr:uid="{00000000-0005-0000-0000-000091400000}"/>
    <cellStyle name="Comma 6 2 15 4 2" xfId="13334" xr:uid="{00000000-0005-0000-0000-000092400000}"/>
    <cellStyle name="Comma 6 2 15 5" xfId="11472" xr:uid="{00000000-0005-0000-0000-000093400000}"/>
    <cellStyle name="Comma 6 2 15 5 2" xfId="13350" xr:uid="{00000000-0005-0000-0000-000094400000}"/>
    <cellStyle name="Comma 6 2 15 6" xfId="13075" xr:uid="{00000000-0005-0000-0000-000095400000}"/>
    <cellStyle name="Comma 6 2 16" xfId="10187" xr:uid="{00000000-0005-0000-0000-000096400000}"/>
    <cellStyle name="Comma 6 2 16 2" xfId="13076" xr:uid="{00000000-0005-0000-0000-000097400000}"/>
    <cellStyle name="Comma 6 2 17" xfId="10197" xr:uid="{00000000-0005-0000-0000-000098400000}"/>
    <cellStyle name="Comma 6 2 17 2" xfId="13077" xr:uid="{00000000-0005-0000-0000-000099400000}"/>
    <cellStyle name="Comma 6 2 18" xfId="10262" xr:uid="{00000000-0005-0000-0000-00009A400000}"/>
    <cellStyle name="Comma 6 2 18 2" xfId="13087" xr:uid="{00000000-0005-0000-0000-00009B400000}"/>
    <cellStyle name="Comma 6 2 19" xfId="10204" xr:uid="{00000000-0005-0000-0000-00009C400000}"/>
    <cellStyle name="Comma 6 2 19 2" xfId="13080" xr:uid="{00000000-0005-0000-0000-00009D400000}"/>
    <cellStyle name="Comma 6 2 2" xfId="641" xr:uid="{00000000-0005-0000-0000-00009E400000}"/>
    <cellStyle name="Comma 6 2 2 10" xfId="35278" xr:uid="{00000000-0005-0000-0000-00009F400000}"/>
    <cellStyle name="Comma 6 2 2 11" xfId="36322" xr:uid="{00000000-0005-0000-0000-0000A0400000}"/>
    <cellStyle name="Comma 6 2 2 2" xfId="642" xr:uid="{00000000-0005-0000-0000-0000A1400000}"/>
    <cellStyle name="Comma 6 2 2 2 2" xfId="643" xr:uid="{00000000-0005-0000-0000-0000A2400000}"/>
    <cellStyle name="Comma 6 2 2 2 2 2" xfId="13032" xr:uid="{00000000-0005-0000-0000-0000A3400000}"/>
    <cellStyle name="Comma 6 2 2 2 2 3" xfId="51068" xr:uid="{00000000-0005-0000-0000-0000A4400000}"/>
    <cellStyle name="Comma 6 2 2 2 3" xfId="9824" xr:uid="{00000000-0005-0000-0000-0000A5400000}"/>
    <cellStyle name="Comma 6 2 2 2 4" xfId="35551" xr:uid="{00000000-0005-0000-0000-0000A6400000}"/>
    <cellStyle name="Comma 6 2 2 2 5" xfId="49200" xr:uid="{00000000-0005-0000-0000-0000A7400000}"/>
    <cellStyle name="Comma 6 2 2 2 6" xfId="2356" xr:uid="{00000000-0005-0000-0000-0000A8400000}"/>
    <cellStyle name="Comma 6 2 2 3" xfId="644" xr:uid="{00000000-0005-0000-0000-0000A9400000}"/>
    <cellStyle name="Comma 6 2 2 3 2" xfId="645" xr:uid="{00000000-0005-0000-0000-0000AA400000}"/>
    <cellStyle name="Comma 6 2 2 3 2 2" xfId="13088" xr:uid="{00000000-0005-0000-0000-0000AB400000}"/>
    <cellStyle name="Comma 6 2 2 3 2 3" xfId="51069" xr:uid="{00000000-0005-0000-0000-0000AC400000}"/>
    <cellStyle name="Comma 6 2 2 3 3" xfId="49199" xr:uid="{00000000-0005-0000-0000-0000AD400000}"/>
    <cellStyle name="Comma 6 2 2 3 4" xfId="10263" xr:uid="{00000000-0005-0000-0000-0000AE400000}"/>
    <cellStyle name="Comma 6 2 2 4" xfId="646" xr:uid="{00000000-0005-0000-0000-0000AF400000}"/>
    <cellStyle name="Comma 6 2 2 4 2" xfId="647" xr:uid="{00000000-0005-0000-0000-0000B0400000}"/>
    <cellStyle name="Comma 6 2 2 4 2 2" xfId="13305" xr:uid="{00000000-0005-0000-0000-0000B1400000}"/>
    <cellStyle name="Comma 6 2 2 4 2 3" xfId="51070" xr:uid="{00000000-0005-0000-0000-0000B2400000}"/>
    <cellStyle name="Comma 6 2 2 4 3" xfId="11294" xr:uid="{00000000-0005-0000-0000-0000B3400000}"/>
    <cellStyle name="Comma 6 2 2 5" xfId="648" xr:uid="{00000000-0005-0000-0000-0000B4400000}"/>
    <cellStyle name="Comma 6 2 2 5 2" xfId="13354" xr:uid="{00000000-0005-0000-0000-0000B5400000}"/>
    <cellStyle name="Comma 6 2 2 5 3" xfId="11482" xr:uid="{00000000-0005-0000-0000-0000B6400000}"/>
    <cellStyle name="Comma 6 2 2 5 4" xfId="51071" xr:uid="{00000000-0005-0000-0000-0000B7400000}"/>
    <cellStyle name="Comma 6 2 2 6" xfId="649" xr:uid="{00000000-0005-0000-0000-0000B8400000}"/>
    <cellStyle name="Comma 6 2 2 6 2" xfId="12367" xr:uid="{00000000-0005-0000-0000-0000B9400000}"/>
    <cellStyle name="Comma 6 2 2 6 3" xfId="51072" xr:uid="{00000000-0005-0000-0000-0000BA400000}"/>
    <cellStyle name="Comma 6 2 2 7" xfId="8748" xr:uid="{00000000-0005-0000-0000-0000BB400000}"/>
    <cellStyle name="Comma 6 2 2 7 2" xfId="51235" xr:uid="{00000000-0005-0000-0000-0000BC400000}"/>
    <cellStyle name="Comma 6 2 2 8" xfId="8107" xr:uid="{00000000-0005-0000-0000-0000BD400000}"/>
    <cellStyle name="Comma 6 2 2 9" xfId="7159" xr:uid="{00000000-0005-0000-0000-0000BE400000}"/>
    <cellStyle name="Comma 6 2 20" xfId="11279" xr:uid="{00000000-0005-0000-0000-0000BF400000}"/>
    <cellStyle name="Comma 6 2 20 2" xfId="13298" xr:uid="{00000000-0005-0000-0000-0000C0400000}"/>
    <cellStyle name="Comma 6 2 21" xfId="11423" xr:uid="{00000000-0005-0000-0000-0000C1400000}"/>
    <cellStyle name="Comma 6 2 21 2" xfId="13337" xr:uid="{00000000-0005-0000-0000-0000C2400000}"/>
    <cellStyle name="Comma 6 2 22" xfId="8747" xr:uid="{00000000-0005-0000-0000-0000C3400000}"/>
    <cellStyle name="Comma 6 2 23" xfId="33746" xr:uid="{00000000-0005-0000-0000-0000C4400000}"/>
    <cellStyle name="Comma 6 2 24" xfId="8106" xr:uid="{00000000-0005-0000-0000-0000C5400000}"/>
    <cellStyle name="Comma 6 2 25" xfId="35277" xr:uid="{00000000-0005-0000-0000-0000C6400000}"/>
    <cellStyle name="Comma 6 2 26" xfId="36321" xr:uid="{00000000-0005-0000-0000-0000C7400000}"/>
    <cellStyle name="Comma 6 2 3" xfId="650" xr:uid="{00000000-0005-0000-0000-0000C8400000}"/>
    <cellStyle name="Comma 6 2 3 10" xfId="5140" xr:uid="{00000000-0005-0000-0000-0000C9400000}"/>
    <cellStyle name="Comma 6 2 3 2" xfId="651" xr:uid="{00000000-0005-0000-0000-0000CA400000}"/>
    <cellStyle name="Comma 6 2 3 2 2" xfId="652" xr:uid="{00000000-0005-0000-0000-0000CB400000}"/>
    <cellStyle name="Comma 6 2 3 2 2 2" xfId="13092" xr:uid="{00000000-0005-0000-0000-0000CC400000}"/>
    <cellStyle name="Comma 6 2 3 2 2 3" xfId="51073" xr:uid="{00000000-0005-0000-0000-0000CD400000}"/>
    <cellStyle name="Comma 6 2 3 2 3" xfId="10285" xr:uid="{00000000-0005-0000-0000-0000CE400000}"/>
    <cellStyle name="Comma 6 2 3 3" xfId="653" xr:uid="{00000000-0005-0000-0000-0000CF400000}"/>
    <cellStyle name="Comma 6 2 3 3 2" xfId="13242" xr:uid="{00000000-0005-0000-0000-0000D0400000}"/>
    <cellStyle name="Comma 6 2 3 3 3" xfId="11048" xr:uid="{00000000-0005-0000-0000-0000D1400000}"/>
    <cellStyle name="Comma 6 2 3 3 4" xfId="51074" xr:uid="{00000000-0005-0000-0000-0000D2400000}"/>
    <cellStyle name="Comma 6 2 3 4" xfId="11470" xr:uid="{00000000-0005-0000-0000-0000D3400000}"/>
    <cellStyle name="Comma 6 2 3 4 2" xfId="13349" xr:uid="{00000000-0005-0000-0000-0000D4400000}"/>
    <cellStyle name="Comma 6 2 3 5" xfId="11369" xr:uid="{00000000-0005-0000-0000-0000D5400000}"/>
    <cellStyle name="Comma 6 2 3 5 2" xfId="13319" xr:uid="{00000000-0005-0000-0000-0000D6400000}"/>
    <cellStyle name="Comma 6 2 3 6" xfId="13014" xr:uid="{00000000-0005-0000-0000-0000D7400000}"/>
    <cellStyle name="Comma 6 2 3 7" xfId="9692" xr:uid="{00000000-0005-0000-0000-0000D8400000}"/>
    <cellStyle name="Comma 6 2 3 8" xfId="35550" xr:uid="{00000000-0005-0000-0000-0000D9400000}"/>
    <cellStyle name="Comma 6 2 3 9" xfId="49201" xr:uid="{00000000-0005-0000-0000-0000DA400000}"/>
    <cellStyle name="Comma 6 2 4" xfId="654" xr:uid="{00000000-0005-0000-0000-0000DB400000}"/>
    <cellStyle name="Comma 6 2 4 2" xfId="655" xr:uid="{00000000-0005-0000-0000-0000DC400000}"/>
    <cellStyle name="Comma 6 2 4 2 2" xfId="656" xr:uid="{00000000-0005-0000-0000-0000DD400000}"/>
    <cellStyle name="Comma 6 2 4 2 2 2" xfId="13093" xr:uid="{00000000-0005-0000-0000-0000DE400000}"/>
    <cellStyle name="Comma 6 2 4 2 2 3" xfId="51075" xr:uid="{00000000-0005-0000-0000-0000DF400000}"/>
    <cellStyle name="Comma 6 2 4 2 3" xfId="10288" xr:uid="{00000000-0005-0000-0000-0000E0400000}"/>
    <cellStyle name="Comma 6 2 4 3" xfId="657" xr:uid="{00000000-0005-0000-0000-0000E1400000}"/>
    <cellStyle name="Comma 6 2 4 3 2" xfId="13159" xr:uid="{00000000-0005-0000-0000-0000E2400000}"/>
    <cellStyle name="Comma 6 2 4 3 3" xfId="10662" xr:uid="{00000000-0005-0000-0000-0000E3400000}"/>
    <cellStyle name="Comma 6 2 4 3 4" xfId="51076" xr:uid="{00000000-0005-0000-0000-0000E4400000}"/>
    <cellStyle name="Comma 6 2 4 4" xfId="11449" xr:uid="{00000000-0005-0000-0000-0000E5400000}"/>
    <cellStyle name="Comma 6 2 4 4 2" xfId="13345" xr:uid="{00000000-0005-0000-0000-0000E6400000}"/>
    <cellStyle name="Comma 6 2 4 5" xfId="11488" xr:uid="{00000000-0005-0000-0000-0000E7400000}"/>
    <cellStyle name="Comma 6 2 4 5 2" xfId="13356" xr:uid="{00000000-0005-0000-0000-0000E8400000}"/>
    <cellStyle name="Comma 6 2 4 6" xfId="13047" xr:uid="{00000000-0005-0000-0000-0000E9400000}"/>
    <cellStyle name="Comma 6 2 4 7" xfId="9893" xr:uid="{00000000-0005-0000-0000-0000EA400000}"/>
    <cellStyle name="Comma 6 2 4 8" xfId="49202" xr:uid="{00000000-0005-0000-0000-0000EB400000}"/>
    <cellStyle name="Comma 6 2 4 9" xfId="2355" xr:uid="{00000000-0005-0000-0000-0000EC400000}"/>
    <cellStyle name="Comma 6 2 5" xfId="658" xr:uid="{00000000-0005-0000-0000-0000ED400000}"/>
    <cellStyle name="Comma 6 2 5 2" xfId="659" xr:uid="{00000000-0005-0000-0000-0000EE400000}"/>
    <cellStyle name="Comma 6 2 5 2 2" xfId="13094" xr:uid="{00000000-0005-0000-0000-0000EF400000}"/>
    <cellStyle name="Comma 6 2 5 2 3" xfId="10291" xr:uid="{00000000-0005-0000-0000-0000F0400000}"/>
    <cellStyle name="Comma 6 2 5 2 4" xfId="51077" xr:uid="{00000000-0005-0000-0000-0000F1400000}"/>
    <cellStyle name="Comma 6 2 5 3" xfId="10584" xr:uid="{00000000-0005-0000-0000-0000F2400000}"/>
    <cellStyle name="Comma 6 2 5 3 2" xfId="13139" xr:uid="{00000000-0005-0000-0000-0000F3400000}"/>
    <cellStyle name="Comma 6 2 5 4" xfId="11418" xr:uid="{00000000-0005-0000-0000-0000F4400000}"/>
    <cellStyle name="Comma 6 2 5 4 2" xfId="13335" xr:uid="{00000000-0005-0000-0000-0000F5400000}"/>
    <cellStyle name="Comma 6 2 5 5" xfId="11440" xr:uid="{00000000-0005-0000-0000-0000F6400000}"/>
    <cellStyle name="Comma 6 2 5 5 2" xfId="13343" xr:uid="{00000000-0005-0000-0000-0000F7400000}"/>
    <cellStyle name="Comma 6 2 5 6" xfId="49203" xr:uid="{00000000-0005-0000-0000-0000F8400000}"/>
    <cellStyle name="Comma 6 2 5 7" xfId="9951" xr:uid="{00000000-0005-0000-0000-0000F9400000}"/>
    <cellStyle name="Comma 6 2 6" xfId="660" xr:uid="{00000000-0005-0000-0000-0000FA400000}"/>
    <cellStyle name="Comma 6 2 6 2" xfId="661" xr:uid="{00000000-0005-0000-0000-0000FB400000}"/>
    <cellStyle name="Comma 6 2 6 2 2" xfId="13095" xr:uid="{00000000-0005-0000-0000-0000FC400000}"/>
    <cellStyle name="Comma 6 2 6 2 3" xfId="10294" xr:uid="{00000000-0005-0000-0000-0000FD400000}"/>
    <cellStyle name="Comma 6 2 6 2 4" xfId="51078" xr:uid="{00000000-0005-0000-0000-0000FE400000}"/>
    <cellStyle name="Comma 6 2 6 3" xfId="10891" xr:uid="{00000000-0005-0000-0000-0000FF400000}"/>
    <cellStyle name="Comma 6 2 6 3 2" xfId="13207" xr:uid="{00000000-0005-0000-0000-000000410000}"/>
    <cellStyle name="Comma 6 2 6 4" xfId="11388" xr:uid="{00000000-0005-0000-0000-000001410000}"/>
    <cellStyle name="Comma 6 2 6 4 2" xfId="13325" xr:uid="{00000000-0005-0000-0000-000002410000}"/>
    <cellStyle name="Comma 6 2 6 5" xfId="11291" xr:uid="{00000000-0005-0000-0000-000003410000}"/>
    <cellStyle name="Comma 6 2 6 5 2" xfId="13303" xr:uid="{00000000-0005-0000-0000-000004410000}"/>
    <cellStyle name="Comma 6 2 6 6" xfId="49204" xr:uid="{00000000-0005-0000-0000-000005410000}"/>
    <cellStyle name="Comma 6 2 6 7" xfId="10025" xr:uid="{00000000-0005-0000-0000-000006410000}"/>
    <cellStyle name="Comma 6 2 7" xfId="662" xr:uid="{00000000-0005-0000-0000-000007410000}"/>
    <cellStyle name="Comma 6 2 7 2" xfId="10296" xr:uid="{00000000-0005-0000-0000-000008410000}"/>
    <cellStyle name="Comma 6 2 7 2 2" xfId="13096" xr:uid="{00000000-0005-0000-0000-000009410000}"/>
    <cellStyle name="Comma 6 2 7 3" xfId="10815" xr:uid="{00000000-0005-0000-0000-00000A410000}"/>
    <cellStyle name="Comma 6 2 7 3 2" xfId="13191" xr:uid="{00000000-0005-0000-0000-00000B410000}"/>
    <cellStyle name="Comma 6 2 7 4" xfId="11575" xr:uid="{00000000-0005-0000-0000-00000C410000}"/>
    <cellStyle name="Comma 6 2 7 4 2" xfId="13369" xr:uid="{00000000-0005-0000-0000-00000D410000}"/>
    <cellStyle name="Comma 6 2 7 5" xfId="11602" xr:uid="{00000000-0005-0000-0000-00000E410000}"/>
    <cellStyle name="Comma 6 2 7 5 2" xfId="13374" xr:uid="{00000000-0005-0000-0000-00000F410000}"/>
    <cellStyle name="Comma 6 2 7 6" xfId="13042" xr:uid="{00000000-0005-0000-0000-000010410000}"/>
    <cellStyle name="Comma 6 2 7 7" xfId="49205" xr:uid="{00000000-0005-0000-0000-000011410000}"/>
    <cellStyle name="Comma 6 2 7 8" xfId="9854" xr:uid="{00000000-0005-0000-0000-000012410000}"/>
    <cellStyle name="Comma 6 2 7 9" xfId="51079" xr:uid="{00000000-0005-0000-0000-000013410000}"/>
    <cellStyle name="Comma 6 2 8" xfId="10090" xr:uid="{00000000-0005-0000-0000-000014410000}"/>
    <cellStyle name="Comma 6 2 8 2" xfId="13065" xr:uid="{00000000-0005-0000-0000-000015410000}"/>
    <cellStyle name="Comma 6 2 8 3" xfId="49206" xr:uid="{00000000-0005-0000-0000-000016410000}"/>
    <cellStyle name="Comma 6 2 9" xfId="10105" xr:uid="{00000000-0005-0000-0000-000017410000}"/>
    <cellStyle name="Comma 6 2 9 2" xfId="10300" xr:uid="{00000000-0005-0000-0000-000018410000}"/>
    <cellStyle name="Comma 6 2 9 2 2" xfId="13097" xr:uid="{00000000-0005-0000-0000-000019410000}"/>
    <cellStyle name="Comma 6 2 9 3" xfId="10991" xr:uid="{00000000-0005-0000-0000-00001A410000}"/>
    <cellStyle name="Comma 6 2 9 3 2" xfId="13228" xr:uid="{00000000-0005-0000-0000-00001B410000}"/>
    <cellStyle name="Comma 6 2 9 4" xfId="11292" xr:uid="{00000000-0005-0000-0000-00001C410000}"/>
    <cellStyle name="Comma 6 2 9 4 2" xfId="13304" xr:uid="{00000000-0005-0000-0000-00001D410000}"/>
    <cellStyle name="Comma 6 2 9 5" xfId="11504" xr:uid="{00000000-0005-0000-0000-00001E410000}"/>
    <cellStyle name="Comma 6 2 9 5 2" xfId="13358" xr:uid="{00000000-0005-0000-0000-00001F410000}"/>
    <cellStyle name="Comma 6 2 9 6" xfId="13066" xr:uid="{00000000-0005-0000-0000-000020410000}"/>
    <cellStyle name="Comma 6 2 9 7" xfId="49198" xr:uid="{00000000-0005-0000-0000-000021410000}"/>
    <cellStyle name="Comma 6 20" xfId="10944" xr:uid="{00000000-0005-0000-0000-000022410000}"/>
    <cellStyle name="Comma 6 20 2" xfId="13220" xr:uid="{00000000-0005-0000-0000-000023410000}"/>
    <cellStyle name="Comma 6 21" xfId="10970" xr:uid="{00000000-0005-0000-0000-000024410000}"/>
    <cellStyle name="Comma 6 21 2" xfId="13225" xr:uid="{00000000-0005-0000-0000-000025410000}"/>
    <cellStyle name="Comma 6 22" xfId="11000" xr:uid="{00000000-0005-0000-0000-000026410000}"/>
    <cellStyle name="Comma 6 22 2" xfId="13233" xr:uid="{00000000-0005-0000-0000-000027410000}"/>
    <cellStyle name="Comma 6 23" xfId="11029" xr:uid="{00000000-0005-0000-0000-000028410000}"/>
    <cellStyle name="Comma 6 23 2" xfId="13238" xr:uid="{00000000-0005-0000-0000-000029410000}"/>
    <cellStyle name="Comma 6 24" xfId="11058" xr:uid="{00000000-0005-0000-0000-00002A410000}"/>
    <cellStyle name="Comma 6 24 2" xfId="13246" xr:uid="{00000000-0005-0000-0000-00002B410000}"/>
    <cellStyle name="Comma 6 25" xfId="11095" xr:uid="{00000000-0005-0000-0000-00002C410000}"/>
    <cellStyle name="Comma 6 25 2" xfId="13256" xr:uid="{00000000-0005-0000-0000-00002D410000}"/>
    <cellStyle name="Comma 6 26" xfId="11072" xr:uid="{00000000-0005-0000-0000-00002E410000}"/>
    <cellStyle name="Comma 6 26 2" xfId="13249" xr:uid="{00000000-0005-0000-0000-00002F410000}"/>
    <cellStyle name="Comma 6 27" xfId="10908" xr:uid="{00000000-0005-0000-0000-000030410000}"/>
    <cellStyle name="Comma 6 27 2" xfId="13209" xr:uid="{00000000-0005-0000-0000-000031410000}"/>
    <cellStyle name="Comma 6 28" xfId="11157" xr:uid="{00000000-0005-0000-0000-000032410000}"/>
    <cellStyle name="Comma 6 28 2" xfId="13271" xr:uid="{00000000-0005-0000-0000-000033410000}"/>
    <cellStyle name="Comma 6 29" xfId="11185" xr:uid="{00000000-0005-0000-0000-000034410000}"/>
    <cellStyle name="Comma 6 29 2" xfId="13277" xr:uid="{00000000-0005-0000-0000-000035410000}"/>
    <cellStyle name="Comma 6 3" xfId="663" xr:uid="{00000000-0005-0000-0000-000036410000}"/>
    <cellStyle name="Comma 6 3 2" xfId="664" xr:uid="{00000000-0005-0000-0000-000037410000}"/>
    <cellStyle name="Comma 6 3 2 2" xfId="13024" xr:uid="{00000000-0005-0000-0000-000038410000}"/>
    <cellStyle name="Comma 6 3 2 3" xfId="9793" xr:uid="{00000000-0005-0000-0000-000039410000}"/>
    <cellStyle name="Comma 6 3 2 4" xfId="5141" xr:uid="{00000000-0005-0000-0000-00003A410000}"/>
    <cellStyle name="Comma 6 3 2 5" xfId="51080" xr:uid="{00000000-0005-0000-0000-00003B410000}"/>
    <cellStyle name="Comma 6 3 3" xfId="2357" xr:uid="{00000000-0005-0000-0000-00003C410000}"/>
    <cellStyle name="Comma 6 3 3 2" xfId="12368" xr:uid="{00000000-0005-0000-0000-00003D410000}"/>
    <cellStyle name="Comma 6 3 4" xfId="8749" xr:uid="{00000000-0005-0000-0000-00003E410000}"/>
    <cellStyle name="Comma 6 3 5" xfId="33747" xr:uid="{00000000-0005-0000-0000-00003F410000}"/>
    <cellStyle name="Comma 6 3 6" xfId="7160" xr:uid="{00000000-0005-0000-0000-000040410000}"/>
    <cellStyle name="Comma 6 3 7" xfId="35549" xr:uid="{00000000-0005-0000-0000-000041410000}"/>
    <cellStyle name="Comma 6 3 8" xfId="36323" xr:uid="{00000000-0005-0000-0000-000042410000}"/>
    <cellStyle name="Comma 6 30" xfId="11213" xr:uid="{00000000-0005-0000-0000-000043410000}"/>
    <cellStyle name="Comma 6 30 2" xfId="13284" xr:uid="{00000000-0005-0000-0000-000044410000}"/>
    <cellStyle name="Comma 6 31" xfId="11237" xr:uid="{00000000-0005-0000-0000-000045410000}"/>
    <cellStyle name="Comma 6 31 2" xfId="13289" xr:uid="{00000000-0005-0000-0000-000046410000}"/>
    <cellStyle name="Comma 6 32" xfId="11259" xr:uid="{00000000-0005-0000-0000-000047410000}"/>
    <cellStyle name="Comma 6 32 2" xfId="13295" xr:uid="{00000000-0005-0000-0000-000048410000}"/>
    <cellStyle name="Comma 6 33" xfId="10534" xr:uid="{00000000-0005-0000-0000-000049410000}"/>
    <cellStyle name="Comma 6 33 2" xfId="13126" xr:uid="{00000000-0005-0000-0000-00004A410000}"/>
    <cellStyle name="Comma 6 34" xfId="11525" xr:uid="{00000000-0005-0000-0000-00004B410000}"/>
    <cellStyle name="Comma 6 34 2" xfId="13360" xr:uid="{00000000-0005-0000-0000-00004C410000}"/>
    <cellStyle name="Comma 6 35" xfId="10610" xr:uid="{00000000-0005-0000-0000-00004D410000}"/>
    <cellStyle name="Comma 6 35 2" xfId="13146" xr:uid="{00000000-0005-0000-0000-00004E410000}"/>
    <cellStyle name="Comma 6 36" xfId="33745" xr:uid="{00000000-0005-0000-0000-00004F410000}"/>
    <cellStyle name="Comma 6 37" xfId="35276" xr:uid="{00000000-0005-0000-0000-000050410000}"/>
    <cellStyle name="Comma 6 38" xfId="36320" xr:uid="{00000000-0005-0000-0000-000051410000}"/>
    <cellStyle name="Comma 6 4" xfId="665" xr:uid="{00000000-0005-0000-0000-000052410000}"/>
    <cellStyle name="Comma 6 4 2" xfId="666" xr:uid="{00000000-0005-0000-0000-000053410000}"/>
    <cellStyle name="Comma 6 4 2 2" xfId="13035" xr:uid="{00000000-0005-0000-0000-000054410000}"/>
    <cellStyle name="Comma 6 4 2 3" xfId="51081" xr:uid="{00000000-0005-0000-0000-000055410000}"/>
    <cellStyle name="Comma 6 4 3" xfId="33748" xr:uid="{00000000-0005-0000-0000-000056410000}"/>
    <cellStyle name="Comma 6 4 4" xfId="9829" xr:uid="{00000000-0005-0000-0000-000057410000}"/>
    <cellStyle name="Comma 6 4 5" xfId="49197" xr:uid="{00000000-0005-0000-0000-000058410000}"/>
    <cellStyle name="Comma 6 4 6" xfId="5142" xr:uid="{00000000-0005-0000-0000-000059410000}"/>
    <cellStyle name="Comma 6 5" xfId="667" xr:uid="{00000000-0005-0000-0000-00005A410000}"/>
    <cellStyle name="Comma 6 5 2" xfId="668" xr:uid="{00000000-0005-0000-0000-00005B410000}"/>
    <cellStyle name="Comma 6 5 2 2" xfId="13020" xr:uid="{00000000-0005-0000-0000-00005C410000}"/>
    <cellStyle name="Comma 6 5 2 3" xfId="51082" xr:uid="{00000000-0005-0000-0000-00005D410000}"/>
    <cellStyle name="Comma 6 5 3" xfId="669" xr:uid="{00000000-0005-0000-0000-00005E410000}"/>
    <cellStyle name="Comma 6 5 3 2" xfId="33749" xr:uid="{00000000-0005-0000-0000-00005F410000}"/>
    <cellStyle name="Comma 6 5 3 3" xfId="51083" xr:uid="{00000000-0005-0000-0000-000060410000}"/>
    <cellStyle name="Comma 6 5 4" xfId="9780" xr:uid="{00000000-0005-0000-0000-000061410000}"/>
    <cellStyle name="Comma 6 5 5" xfId="5143" xr:uid="{00000000-0005-0000-0000-000062410000}"/>
    <cellStyle name="Comma 6 6" xfId="670" xr:uid="{00000000-0005-0000-0000-000063410000}"/>
    <cellStyle name="Comma 6 6 2" xfId="671" xr:uid="{00000000-0005-0000-0000-000064410000}"/>
    <cellStyle name="Comma 6 6 2 2" xfId="13052" xr:uid="{00000000-0005-0000-0000-000065410000}"/>
    <cellStyle name="Comma 6 6 2 3" xfId="51084" xr:uid="{00000000-0005-0000-0000-000066410000}"/>
    <cellStyle name="Comma 6 6 3" xfId="33750" xr:uid="{00000000-0005-0000-0000-000067410000}"/>
    <cellStyle name="Comma 6 6 4" xfId="9909" xr:uid="{00000000-0005-0000-0000-000068410000}"/>
    <cellStyle name="Comma 6 6 5" xfId="5144" xr:uid="{00000000-0005-0000-0000-000069410000}"/>
    <cellStyle name="Comma 6 7" xfId="672" xr:uid="{00000000-0005-0000-0000-00006A410000}"/>
    <cellStyle name="Comma 6 7 2" xfId="13043" xr:uid="{00000000-0005-0000-0000-00006B410000}"/>
    <cellStyle name="Comma 6 7 3" xfId="33751" xr:uid="{00000000-0005-0000-0000-00006C410000}"/>
    <cellStyle name="Comma 6 7 4" xfId="9856" xr:uid="{00000000-0005-0000-0000-00006D410000}"/>
    <cellStyle name="Comma 6 7 5" xfId="5145" xr:uid="{00000000-0005-0000-0000-00006E410000}"/>
    <cellStyle name="Comma 6 7 6" xfId="51085" xr:uid="{00000000-0005-0000-0000-00006F410000}"/>
    <cellStyle name="Comma 6 8" xfId="673" xr:uid="{00000000-0005-0000-0000-000070410000}"/>
    <cellStyle name="Comma 6 8 2" xfId="13060" xr:uid="{00000000-0005-0000-0000-000071410000}"/>
    <cellStyle name="Comma 6 8 3" xfId="10066" xr:uid="{00000000-0005-0000-0000-000072410000}"/>
    <cellStyle name="Comma 6 8 4" xfId="5139" xr:uid="{00000000-0005-0000-0000-000073410000}"/>
    <cellStyle name="Comma 6 8 5" xfId="51086" xr:uid="{00000000-0005-0000-0000-000074410000}"/>
    <cellStyle name="Comma 6 9" xfId="2354" xr:uid="{00000000-0005-0000-0000-000075410000}"/>
    <cellStyle name="Comma 6 9 2" xfId="13026" xr:uid="{00000000-0005-0000-0000-000076410000}"/>
    <cellStyle name="Comma 6 9 3" xfId="9804" xr:uid="{00000000-0005-0000-0000-000077410000}"/>
    <cellStyle name="Comma 6_01 TT38" xfId="1590" xr:uid="{00000000-0005-0000-0000-000078410000}"/>
    <cellStyle name="Comma 60" xfId="5146" xr:uid="{00000000-0005-0000-0000-000079410000}"/>
    <cellStyle name="Comma 60 2" xfId="5147" xr:uid="{00000000-0005-0000-0000-00007A410000}"/>
    <cellStyle name="Comma 60 2 2" xfId="33753" xr:uid="{00000000-0005-0000-0000-00007B410000}"/>
    <cellStyle name="Comma 60 2 3" xfId="8287" xr:uid="{00000000-0005-0000-0000-00007C410000}"/>
    <cellStyle name="Comma 60 3" xfId="5148" xr:uid="{00000000-0005-0000-0000-00007D410000}"/>
    <cellStyle name="Comma 60 3 2" xfId="33754" xr:uid="{00000000-0005-0000-0000-00007E410000}"/>
    <cellStyle name="Comma 60 4" xfId="33752" xr:uid="{00000000-0005-0000-0000-00007F410000}"/>
    <cellStyle name="Comma 60 5" xfId="7161" xr:uid="{00000000-0005-0000-0000-000080410000}"/>
    <cellStyle name="Comma 61" xfId="5149" xr:uid="{00000000-0005-0000-0000-000081410000}"/>
    <cellStyle name="Comma 61 2" xfId="5150" xr:uid="{00000000-0005-0000-0000-000082410000}"/>
    <cellStyle name="Comma 61 2 2" xfId="33756" xr:uid="{00000000-0005-0000-0000-000083410000}"/>
    <cellStyle name="Comma 61 3" xfId="5151" xr:uid="{00000000-0005-0000-0000-000084410000}"/>
    <cellStyle name="Comma 61 3 2" xfId="33757" xr:uid="{00000000-0005-0000-0000-000085410000}"/>
    <cellStyle name="Comma 61 4" xfId="33755" xr:uid="{00000000-0005-0000-0000-000086410000}"/>
    <cellStyle name="Comma 61 5" xfId="7162" xr:uid="{00000000-0005-0000-0000-000087410000}"/>
    <cellStyle name="Comma 62" xfId="5152" xr:uid="{00000000-0005-0000-0000-000088410000}"/>
    <cellStyle name="Comma 62 2" xfId="5153" xr:uid="{00000000-0005-0000-0000-000089410000}"/>
    <cellStyle name="Comma 62 2 2" xfId="33759" xr:uid="{00000000-0005-0000-0000-00008A410000}"/>
    <cellStyle name="Comma 62 3" xfId="5154" xr:uid="{00000000-0005-0000-0000-00008B410000}"/>
    <cellStyle name="Comma 62 3 2" xfId="33760" xr:uid="{00000000-0005-0000-0000-00008C410000}"/>
    <cellStyle name="Comma 62 4" xfId="33758" xr:uid="{00000000-0005-0000-0000-00008D410000}"/>
    <cellStyle name="Comma 62 5" xfId="13460" xr:uid="{00000000-0005-0000-0000-00008E410000}"/>
    <cellStyle name="Comma 62 6" xfId="7163" xr:uid="{00000000-0005-0000-0000-00008F410000}"/>
    <cellStyle name="Comma 63" xfId="5155" xr:uid="{00000000-0005-0000-0000-000090410000}"/>
    <cellStyle name="Comma 63 2" xfId="5156" xr:uid="{00000000-0005-0000-0000-000091410000}"/>
    <cellStyle name="Comma 63 2 2" xfId="12369" xr:uid="{00000000-0005-0000-0000-000092410000}"/>
    <cellStyle name="Comma 63 2 3" xfId="33762" xr:uid="{00000000-0005-0000-0000-000093410000}"/>
    <cellStyle name="Comma 63 2 4" xfId="8751" xr:uid="{00000000-0005-0000-0000-000094410000}"/>
    <cellStyle name="Comma 63 3" xfId="5157" xr:uid="{00000000-0005-0000-0000-000095410000}"/>
    <cellStyle name="Comma 63 3 2" xfId="33763" xr:uid="{00000000-0005-0000-0000-000096410000}"/>
    <cellStyle name="Comma 63 4" xfId="33761" xr:uid="{00000000-0005-0000-0000-000097410000}"/>
    <cellStyle name="Comma 63 5" xfId="8750" xr:uid="{00000000-0005-0000-0000-000098410000}"/>
    <cellStyle name="Comma 63 6" xfId="7164" xr:uid="{00000000-0005-0000-0000-000099410000}"/>
    <cellStyle name="Comma 64" xfId="5158" xr:uid="{00000000-0005-0000-0000-00009A410000}"/>
    <cellStyle name="Comma 64 2" xfId="5159" xr:uid="{00000000-0005-0000-0000-00009B410000}"/>
    <cellStyle name="Comma 64 2 2" xfId="33765" xr:uid="{00000000-0005-0000-0000-00009C410000}"/>
    <cellStyle name="Comma 64 3" xfId="5160" xr:uid="{00000000-0005-0000-0000-00009D410000}"/>
    <cellStyle name="Comma 64 3 2" xfId="33766" xr:uid="{00000000-0005-0000-0000-00009E410000}"/>
    <cellStyle name="Comma 64 4" xfId="33764" xr:uid="{00000000-0005-0000-0000-00009F410000}"/>
    <cellStyle name="Comma 64 5" xfId="12169" xr:uid="{00000000-0005-0000-0000-0000A0410000}"/>
    <cellStyle name="Comma 64 6" xfId="7165" xr:uid="{00000000-0005-0000-0000-0000A1410000}"/>
    <cellStyle name="Comma 65" xfId="5161" xr:uid="{00000000-0005-0000-0000-0000A2410000}"/>
    <cellStyle name="Comma 65 2" xfId="5162" xr:uid="{00000000-0005-0000-0000-0000A3410000}"/>
    <cellStyle name="Comma 65 2 2" xfId="33768" xr:uid="{00000000-0005-0000-0000-0000A4410000}"/>
    <cellStyle name="Comma 65 3" xfId="5163" xr:uid="{00000000-0005-0000-0000-0000A5410000}"/>
    <cellStyle name="Comma 65 3 2" xfId="33769" xr:uid="{00000000-0005-0000-0000-0000A6410000}"/>
    <cellStyle name="Comma 65 4" xfId="33767" xr:uid="{00000000-0005-0000-0000-0000A7410000}"/>
    <cellStyle name="Comma 65 5" xfId="8338" xr:uid="{00000000-0005-0000-0000-0000A8410000}"/>
    <cellStyle name="Comma 65 6" xfId="7166" xr:uid="{00000000-0005-0000-0000-0000A9410000}"/>
    <cellStyle name="Comma 66" xfId="5164" xr:uid="{00000000-0005-0000-0000-0000AA410000}"/>
    <cellStyle name="Comma 66 2" xfId="5165" xr:uid="{00000000-0005-0000-0000-0000AB410000}"/>
    <cellStyle name="Comma 66 2 2" xfId="33771" xr:uid="{00000000-0005-0000-0000-0000AC410000}"/>
    <cellStyle name="Comma 66 2 3" xfId="23015" xr:uid="{00000000-0005-0000-0000-0000AD410000}"/>
    <cellStyle name="Comma 66 3" xfId="5166" xr:uid="{00000000-0005-0000-0000-0000AE410000}"/>
    <cellStyle name="Comma 66 3 2" xfId="33772" xr:uid="{00000000-0005-0000-0000-0000AF410000}"/>
    <cellStyle name="Comma 66 3 3" xfId="15161" xr:uid="{00000000-0005-0000-0000-0000B0410000}"/>
    <cellStyle name="Comma 66 4" xfId="29603" xr:uid="{00000000-0005-0000-0000-0000B1410000}"/>
    <cellStyle name="Comma 66 5" xfId="33770" xr:uid="{00000000-0005-0000-0000-0000B2410000}"/>
    <cellStyle name="Comma 66 6" xfId="15119" xr:uid="{00000000-0005-0000-0000-0000B3410000}"/>
    <cellStyle name="Comma 66 7" xfId="7167" xr:uid="{00000000-0005-0000-0000-0000B4410000}"/>
    <cellStyle name="Comma 67" xfId="5167" xr:uid="{00000000-0005-0000-0000-0000B5410000}"/>
    <cellStyle name="Comma 67 2" xfId="5168" xr:uid="{00000000-0005-0000-0000-0000B6410000}"/>
    <cellStyle name="Comma 67 2 2" xfId="33774" xr:uid="{00000000-0005-0000-0000-0000B7410000}"/>
    <cellStyle name="Comma 67 2 3" xfId="23024" xr:uid="{00000000-0005-0000-0000-0000B8410000}"/>
    <cellStyle name="Comma 67 3" xfId="5169" xr:uid="{00000000-0005-0000-0000-0000B9410000}"/>
    <cellStyle name="Comma 67 3 2" xfId="33775" xr:uid="{00000000-0005-0000-0000-0000BA410000}"/>
    <cellStyle name="Comma 67 3 3" xfId="15162" xr:uid="{00000000-0005-0000-0000-0000BB410000}"/>
    <cellStyle name="Comma 67 4" xfId="29604" xr:uid="{00000000-0005-0000-0000-0000BC410000}"/>
    <cellStyle name="Comma 67 5" xfId="33773" xr:uid="{00000000-0005-0000-0000-0000BD410000}"/>
    <cellStyle name="Comma 67 6" xfId="15129" xr:uid="{00000000-0005-0000-0000-0000BE410000}"/>
    <cellStyle name="Comma 67 7" xfId="7168" xr:uid="{00000000-0005-0000-0000-0000BF410000}"/>
    <cellStyle name="Comma 68" xfId="5170" xr:uid="{00000000-0005-0000-0000-0000C0410000}"/>
    <cellStyle name="Comma 68 2" xfId="5171" xr:uid="{00000000-0005-0000-0000-0000C1410000}"/>
    <cellStyle name="Comma 68 2 2" xfId="33777" xr:uid="{00000000-0005-0000-0000-0000C2410000}"/>
    <cellStyle name="Comma 68 2 3" xfId="23026" xr:uid="{00000000-0005-0000-0000-0000C3410000}"/>
    <cellStyle name="Comma 68 3" xfId="15163" xr:uid="{00000000-0005-0000-0000-0000C4410000}"/>
    <cellStyle name="Comma 68 4" xfId="29605" xr:uid="{00000000-0005-0000-0000-0000C5410000}"/>
    <cellStyle name="Comma 68 5" xfId="33776" xr:uid="{00000000-0005-0000-0000-0000C6410000}"/>
    <cellStyle name="Comma 68 6" xfId="15132" xr:uid="{00000000-0005-0000-0000-0000C7410000}"/>
    <cellStyle name="Comma 68 7" xfId="7169" xr:uid="{00000000-0005-0000-0000-0000C8410000}"/>
    <cellStyle name="Comma 69" xfId="5172" xr:uid="{00000000-0005-0000-0000-0000C9410000}"/>
    <cellStyle name="Comma 69 2" xfId="5173" xr:uid="{00000000-0005-0000-0000-0000CA410000}"/>
    <cellStyle name="Comma 69 2 2" xfId="33779" xr:uid="{00000000-0005-0000-0000-0000CB410000}"/>
    <cellStyle name="Comma 69 2 3" xfId="23276" xr:uid="{00000000-0005-0000-0000-0000CC410000}"/>
    <cellStyle name="Comma 69 3" xfId="29606" xr:uid="{00000000-0005-0000-0000-0000CD410000}"/>
    <cellStyle name="Comma 69 4" xfId="33778" xr:uid="{00000000-0005-0000-0000-0000CE410000}"/>
    <cellStyle name="Comma 69 5" xfId="15164" xr:uid="{00000000-0005-0000-0000-0000CF410000}"/>
    <cellStyle name="Comma 69 6" xfId="7170" xr:uid="{00000000-0005-0000-0000-0000D0410000}"/>
    <cellStyle name="Comma 7" xfId="674" xr:uid="{00000000-0005-0000-0000-0000D1410000}"/>
    <cellStyle name="Comma 7 10" xfId="8108" xr:uid="{00000000-0005-0000-0000-0000D2410000}"/>
    <cellStyle name="Comma 7 11" xfId="35279" xr:uid="{00000000-0005-0000-0000-0000D3410000}"/>
    <cellStyle name="Comma 7 12" xfId="36324" xr:uid="{00000000-0005-0000-0000-0000D4410000}"/>
    <cellStyle name="Comma 7 2" xfId="675" xr:uid="{00000000-0005-0000-0000-0000D5410000}"/>
    <cellStyle name="Comma 7 2 10" xfId="36325" xr:uid="{00000000-0005-0000-0000-0000D6410000}"/>
    <cellStyle name="Comma 7 2 2" xfId="676" xr:uid="{00000000-0005-0000-0000-0000D7410000}"/>
    <cellStyle name="Comma 7 2 2 2" xfId="677" xr:uid="{00000000-0005-0000-0000-0000D8410000}"/>
    <cellStyle name="Comma 7 2 2 2 2" xfId="678" xr:uid="{00000000-0005-0000-0000-0000D9410000}"/>
    <cellStyle name="Comma 7 2 2 2 2 2" xfId="9952" xr:uid="{00000000-0005-0000-0000-0000DA410000}"/>
    <cellStyle name="Comma 7 2 2 2 2 3" xfId="51087" xr:uid="{00000000-0005-0000-0000-0000DB410000}"/>
    <cellStyle name="Comma 7 2 2 2 3" xfId="35554" xr:uid="{00000000-0005-0000-0000-0000DC410000}"/>
    <cellStyle name="Comma 7 2 2 2 4" xfId="49209" xr:uid="{00000000-0005-0000-0000-0000DD410000}"/>
    <cellStyle name="Comma 7 2 2 2 5" xfId="2360" xr:uid="{00000000-0005-0000-0000-0000DE410000}"/>
    <cellStyle name="Comma 7 2 2 3" xfId="679" xr:uid="{00000000-0005-0000-0000-0000DF410000}"/>
    <cellStyle name="Comma 7 2 2 3 2" xfId="680" xr:uid="{00000000-0005-0000-0000-0000E0410000}"/>
    <cellStyle name="Comma 7 2 2 3 2 2" xfId="13454" xr:uid="{00000000-0005-0000-0000-0000E1410000}"/>
    <cellStyle name="Comma 7 2 2 3 2 3" xfId="51088" xr:uid="{00000000-0005-0000-0000-0000E2410000}"/>
    <cellStyle name="Comma 7 2 2 3 3" xfId="12102" xr:uid="{00000000-0005-0000-0000-0000E3410000}"/>
    <cellStyle name="Comma 7 2 2 4" xfId="681" xr:uid="{00000000-0005-0000-0000-0000E4410000}"/>
    <cellStyle name="Comma 7 2 2 4 2" xfId="682" xr:uid="{00000000-0005-0000-0000-0000E5410000}"/>
    <cellStyle name="Comma 7 2 2 4 2 2" xfId="51089" xr:uid="{00000000-0005-0000-0000-0000E6410000}"/>
    <cellStyle name="Comma 7 2 2 4 3" xfId="8753" xr:uid="{00000000-0005-0000-0000-0000E7410000}"/>
    <cellStyle name="Comma 7 2 2 5" xfId="683" xr:uid="{00000000-0005-0000-0000-0000E8410000}"/>
    <cellStyle name="Comma 7 2 2 5 2" xfId="7171" xr:uid="{00000000-0005-0000-0000-0000E9410000}"/>
    <cellStyle name="Comma 7 2 2 5 3" xfId="51090" xr:uid="{00000000-0005-0000-0000-0000EA410000}"/>
    <cellStyle name="Comma 7 2 2 6" xfId="684" xr:uid="{00000000-0005-0000-0000-0000EB410000}"/>
    <cellStyle name="Comma 7 2 2 6 2" xfId="35281" xr:uid="{00000000-0005-0000-0000-0000EC410000}"/>
    <cellStyle name="Comma 7 2 2 6 3" xfId="51091" xr:uid="{00000000-0005-0000-0000-0000ED410000}"/>
    <cellStyle name="Comma 7 2 2 7" xfId="36326" xr:uid="{00000000-0005-0000-0000-0000EE410000}"/>
    <cellStyle name="Comma 7 2 2 7 2" xfId="51236" xr:uid="{00000000-0005-0000-0000-0000EF410000}"/>
    <cellStyle name="Comma 7 2 2 8" xfId="51237" xr:uid="{00000000-0005-0000-0000-0000F0410000}"/>
    <cellStyle name="Comma 7 2 3" xfId="685" xr:uid="{00000000-0005-0000-0000-0000F1410000}"/>
    <cellStyle name="Comma 7 2 3 2" xfId="686" xr:uid="{00000000-0005-0000-0000-0000F2410000}"/>
    <cellStyle name="Comma 7 2 3 2 2" xfId="687" xr:uid="{00000000-0005-0000-0000-0000F3410000}"/>
    <cellStyle name="Comma 7 2 3 2 2 2" xfId="51092" xr:uid="{00000000-0005-0000-0000-0000F4410000}"/>
    <cellStyle name="Comma 7 2 3 2 3" xfId="10026" xr:uid="{00000000-0005-0000-0000-0000F5410000}"/>
    <cellStyle name="Comma 7 2 3 3" xfId="688" xr:uid="{00000000-0005-0000-0000-0000F6410000}"/>
    <cellStyle name="Comma 7 2 3 3 2" xfId="12370" xr:uid="{00000000-0005-0000-0000-0000F7410000}"/>
    <cellStyle name="Comma 7 2 3 3 3" xfId="51093" xr:uid="{00000000-0005-0000-0000-0000F8410000}"/>
    <cellStyle name="Comma 7 2 3 4" xfId="8754" xr:uid="{00000000-0005-0000-0000-0000F9410000}"/>
    <cellStyle name="Comma 7 2 3 5" xfId="35553" xr:uid="{00000000-0005-0000-0000-0000FA410000}"/>
    <cellStyle name="Comma 7 2 3 6" xfId="49208" xr:uid="{00000000-0005-0000-0000-0000FB410000}"/>
    <cellStyle name="Comma 7 2 3 7" xfId="5175" xr:uid="{00000000-0005-0000-0000-0000FC410000}"/>
    <cellStyle name="Comma 7 2 4" xfId="689" xr:uid="{00000000-0005-0000-0000-0000FD410000}"/>
    <cellStyle name="Comma 7 2 4 2" xfId="690" xr:uid="{00000000-0005-0000-0000-0000FE410000}"/>
    <cellStyle name="Comma 7 2 4 2 2" xfId="691" xr:uid="{00000000-0005-0000-0000-0000FF410000}"/>
    <cellStyle name="Comma 7 2 4 2 2 2" xfId="51094" xr:uid="{00000000-0005-0000-0000-000000420000}"/>
    <cellStyle name="Comma 7 2 4 2 3" xfId="13015" xr:uid="{00000000-0005-0000-0000-000001420000}"/>
    <cellStyle name="Comma 7 2 4 3" xfId="692" xr:uid="{00000000-0005-0000-0000-000002420000}"/>
    <cellStyle name="Comma 7 2 4 3 2" xfId="9693" xr:uid="{00000000-0005-0000-0000-000003420000}"/>
    <cellStyle name="Comma 7 2 4 3 3" xfId="51095" xr:uid="{00000000-0005-0000-0000-000004420000}"/>
    <cellStyle name="Comma 7 2 4 4" xfId="2359" xr:uid="{00000000-0005-0000-0000-000005420000}"/>
    <cellStyle name="Comma 7 2 5" xfId="693" xr:uid="{00000000-0005-0000-0000-000006420000}"/>
    <cellStyle name="Comma 7 2 5 2" xfId="694" xr:uid="{00000000-0005-0000-0000-000007420000}"/>
    <cellStyle name="Comma 7 2 5 2 2" xfId="13301" xr:uid="{00000000-0005-0000-0000-000008420000}"/>
    <cellStyle name="Comma 7 2 5 2 3" xfId="51096" xr:uid="{00000000-0005-0000-0000-000009420000}"/>
    <cellStyle name="Comma 7 2 5 3" xfId="11286" xr:uid="{00000000-0005-0000-0000-00000A420000}"/>
    <cellStyle name="Comma 7 2 6" xfId="695" xr:uid="{00000000-0005-0000-0000-00000B420000}"/>
    <cellStyle name="Comma 7 2 6 2" xfId="696" xr:uid="{00000000-0005-0000-0000-00000C420000}"/>
    <cellStyle name="Comma 7 2 6 2 2" xfId="13371" xr:uid="{00000000-0005-0000-0000-00000D420000}"/>
    <cellStyle name="Comma 7 2 6 2 3" xfId="51097" xr:uid="{00000000-0005-0000-0000-00000E420000}"/>
    <cellStyle name="Comma 7 2 6 3" xfId="11583" xr:uid="{00000000-0005-0000-0000-00000F420000}"/>
    <cellStyle name="Comma 7 2 7" xfId="697" xr:uid="{00000000-0005-0000-0000-000010420000}"/>
    <cellStyle name="Comma 7 2 7 2" xfId="13376" xr:uid="{00000000-0005-0000-0000-000011420000}"/>
    <cellStyle name="Comma 7 2 7 3" xfId="11606" xr:uid="{00000000-0005-0000-0000-000012420000}"/>
    <cellStyle name="Comma 7 2 7 4" xfId="51098" xr:uid="{00000000-0005-0000-0000-000013420000}"/>
    <cellStyle name="Comma 7 2 8" xfId="698" xr:uid="{00000000-0005-0000-0000-000014420000}"/>
    <cellStyle name="Comma 7 2 8 2" xfId="33781" xr:uid="{00000000-0005-0000-0000-000015420000}"/>
    <cellStyle name="Comma 7 2 8 3" xfId="51099" xr:uid="{00000000-0005-0000-0000-000016420000}"/>
    <cellStyle name="Comma 7 2 9" xfId="35280" xr:uid="{00000000-0005-0000-0000-000017420000}"/>
    <cellStyle name="Comma 7 2 9 2" xfId="51238" xr:uid="{00000000-0005-0000-0000-000018420000}"/>
    <cellStyle name="Comma 7 3" xfId="699" xr:uid="{00000000-0005-0000-0000-000019420000}"/>
    <cellStyle name="Comma 7 3 10" xfId="35552" xr:uid="{00000000-0005-0000-0000-00001A420000}"/>
    <cellStyle name="Comma 7 3 11" xfId="1591" xr:uid="{00000000-0005-0000-0000-00001B420000}"/>
    <cellStyle name="Comma 7 3 2" xfId="700" xr:uid="{00000000-0005-0000-0000-00001C420000}"/>
    <cellStyle name="Comma 7 3 2 2" xfId="10344" xr:uid="{00000000-0005-0000-0000-00001D420000}"/>
    <cellStyle name="Comma 7 3 2 2 2" xfId="13101" xr:uid="{00000000-0005-0000-0000-00001E420000}"/>
    <cellStyle name="Comma 7 3 2 3" xfId="13109" xr:uid="{00000000-0005-0000-0000-00001F420000}"/>
    <cellStyle name="Comma 7 3 2 4" xfId="10424" xr:uid="{00000000-0005-0000-0000-000020420000}"/>
    <cellStyle name="Comma 7 3 2 5" xfId="49210" xr:uid="{00000000-0005-0000-0000-000021420000}"/>
    <cellStyle name="Comma 7 3 2 6" xfId="5176" xr:uid="{00000000-0005-0000-0000-000022420000}"/>
    <cellStyle name="Comma 7 3 2 7" xfId="51100" xr:uid="{00000000-0005-0000-0000-000023420000}"/>
    <cellStyle name="Comma 7 3 3" xfId="11270" xr:uid="{00000000-0005-0000-0000-000024420000}"/>
    <cellStyle name="Comma 7 3 3 2" xfId="13296" xr:uid="{00000000-0005-0000-0000-000025420000}"/>
    <cellStyle name="Comma 7 3 4" xfId="11516" xr:uid="{00000000-0005-0000-0000-000026420000}"/>
    <cellStyle name="Comma 7 3 4 2" xfId="13359" xr:uid="{00000000-0005-0000-0000-000027420000}"/>
    <cellStyle name="Comma 7 3 5" xfId="11453" xr:uid="{00000000-0005-0000-0000-000028420000}"/>
    <cellStyle name="Comma 7 3 5 2" xfId="13347" xr:uid="{00000000-0005-0000-0000-000029420000}"/>
    <cellStyle name="Comma 7 3 6" xfId="12103" xr:uid="{00000000-0005-0000-0000-00002A420000}"/>
    <cellStyle name="Comma 7 3 6 2" xfId="13455" xr:uid="{00000000-0005-0000-0000-00002B420000}"/>
    <cellStyle name="Comma 7 3 7" xfId="33782" xr:uid="{00000000-0005-0000-0000-00002C420000}"/>
    <cellStyle name="Comma 7 3 8" xfId="8755" xr:uid="{00000000-0005-0000-0000-00002D420000}"/>
    <cellStyle name="Comma 7 3 9" xfId="7172" xr:uid="{00000000-0005-0000-0000-00002E420000}"/>
    <cellStyle name="Comma 7 4" xfId="701" xr:uid="{00000000-0005-0000-0000-00002F420000}"/>
    <cellStyle name="Comma 7 4 2" xfId="702" xr:uid="{00000000-0005-0000-0000-000030420000}"/>
    <cellStyle name="Comma 7 4 2 2" xfId="13100" xr:uid="{00000000-0005-0000-0000-000031420000}"/>
    <cellStyle name="Comma 7 4 2 3" xfId="10336" xr:uid="{00000000-0005-0000-0000-000032420000}"/>
    <cellStyle name="Comma 7 4 2 4" xfId="49211" xr:uid="{00000000-0005-0000-0000-000033420000}"/>
    <cellStyle name="Comma 7 4 2 5" xfId="5177" xr:uid="{00000000-0005-0000-0000-000034420000}"/>
    <cellStyle name="Comma 7 4 2 6" xfId="51101" xr:uid="{00000000-0005-0000-0000-000035420000}"/>
    <cellStyle name="Comma 7 4 3" xfId="2361" xr:uid="{00000000-0005-0000-0000-000036420000}"/>
    <cellStyle name="Comma 7 4 3 2" xfId="12371" xr:uid="{00000000-0005-0000-0000-000037420000}"/>
    <cellStyle name="Comma 7 4 4" xfId="33783" xr:uid="{00000000-0005-0000-0000-000038420000}"/>
    <cellStyle name="Comma 7 4 5" xfId="8756" xr:uid="{00000000-0005-0000-0000-000039420000}"/>
    <cellStyle name="Comma 7 4 6" xfId="36327" xr:uid="{00000000-0005-0000-0000-00003A420000}"/>
    <cellStyle name="Comma 7 4 7" xfId="1592" xr:uid="{00000000-0005-0000-0000-00003B420000}"/>
    <cellStyle name="Comma 7 5" xfId="703" xr:uid="{00000000-0005-0000-0000-00003C420000}"/>
    <cellStyle name="Comma 7 5 2" xfId="704" xr:uid="{00000000-0005-0000-0000-00003D420000}"/>
    <cellStyle name="Comma 7 5 2 2" xfId="13311" xr:uid="{00000000-0005-0000-0000-00003E420000}"/>
    <cellStyle name="Comma 7 5 2 3" xfId="11325" xr:uid="{00000000-0005-0000-0000-00003F420000}"/>
    <cellStyle name="Comma 7 5 2 4" xfId="51102" xr:uid="{00000000-0005-0000-0000-000040420000}"/>
    <cellStyle name="Comma 7 5 3" xfId="705" xr:uid="{00000000-0005-0000-0000-000041420000}"/>
    <cellStyle name="Comma 7 5 3 2" xfId="12986" xr:uid="{00000000-0005-0000-0000-000042420000}"/>
    <cellStyle name="Comma 7 5 3 3" xfId="51103" xr:uid="{00000000-0005-0000-0000-000043420000}"/>
    <cellStyle name="Comma 7 5 4" xfId="33784" xr:uid="{00000000-0005-0000-0000-000044420000}"/>
    <cellStyle name="Comma 7 5 5" xfId="9580" xr:uid="{00000000-0005-0000-0000-000045420000}"/>
    <cellStyle name="Comma 7 5 6" xfId="7173" xr:uid="{00000000-0005-0000-0000-000046420000}"/>
    <cellStyle name="Comma 7 5 7" xfId="49212" xr:uid="{00000000-0005-0000-0000-000047420000}"/>
    <cellStyle name="Comma 7 5 8" xfId="5178" xr:uid="{00000000-0005-0000-0000-000048420000}"/>
    <cellStyle name="Comma 7 6" xfId="706" xr:uid="{00000000-0005-0000-0000-000049420000}"/>
    <cellStyle name="Comma 7 6 2" xfId="707" xr:uid="{00000000-0005-0000-0000-00004A420000}"/>
    <cellStyle name="Comma 7 6 2 2" xfId="13320" xr:uid="{00000000-0005-0000-0000-00004B420000}"/>
    <cellStyle name="Comma 7 6 2 3" xfId="51104" xr:uid="{00000000-0005-0000-0000-00004C420000}"/>
    <cellStyle name="Comma 7 6 3" xfId="11374" xr:uid="{00000000-0005-0000-0000-00004D420000}"/>
    <cellStyle name="Comma 7 6 4" xfId="7174" xr:uid="{00000000-0005-0000-0000-00004E420000}"/>
    <cellStyle name="Comma 7 6 5" xfId="49213" xr:uid="{00000000-0005-0000-0000-00004F420000}"/>
    <cellStyle name="Comma 7 6 6" xfId="5174" xr:uid="{00000000-0005-0000-0000-000050420000}"/>
    <cellStyle name="Comma 7 7" xfId="708" xr:uid="{00000000-0005-0000-0000-000051420000}"/>
    <cellStyle name="Comma 7 7 2" xfId="13366" xr:uid="{00000000-0005-0000-0000-000052420000}"/>
    <cellStyle name="Comma 7 7 3" xfId="11551" xr:uid="{00000000-0005-0000-0000-000053420000}"/>
    <cellStyle name="Comma 7 7 4" xfId="7175" xr:uid="{00000000-0005-0000-0000-000054420000}"/>
    <cellStyle name="Comma 7 7 5" xfId="49214" xr:uid="{00000000-0005-0000-0000-000055420000}"/>
    <cellStyle name="Comma 7 7 6" xfId="2358" xr:uid="{00000000-0005-0000-0000-000056420000}"/>
    <cellStyle name="Comma 7 7 7" xfId="51105" xr:uid="{00000000-0005-0000-0000-000057420000}"/>
    <cellStyle name="Comma 7 8" xfId="709" xr:uid="{00000000-0005-0000-0000-000058420000}"/>
    <cellStyle name="Comma 7 8 2" xfId="8752" xr:uid="{00000000-0005-0000-0000-000059420000}"/>
    <cellStyle name="Comma 7 8 3" xfId="49215" xr:uid="{00000000-0005-0000-0000-00005A420000}"/>
    <cellStyle name="Comma 7 8 4" xfId="7176" xr:uid="{00000000-0005-0000-0000-00005B420000}"/>
    <cellStyle name="Comma 7 8 5" xfId="51106" xr:uid="{00000000-0005-0000-0000-00005C420000}"/>
    <cellStyle name="Comma 7 9" xfId="33780" xr:uid="{00000000-0005-0000-0000-00005D420000}"/>
    <cellStyle name="Comma 7 9 2" xfId="49207" xr:uid="{00000000-0005-0000-0000-00005E420000}"/>
    <cellStyle name="Comma 70" xfId="5179" xr:uid="{00000000-0005-0000-0000-00005F420000}"/>
    <cellStyle name="Comma 70 2" xfId="5180" xr:uid="{00000000-0005-0000-0000-000060420000}"/>
    <cellStyle name="Comma 70 2 2" xfId="33786" xr:uid="{00000000-0005-0000-0000-000061420000}"/>
    <cellStyle name="Comma 70 2 3" xfId="25722" xr:uid="{00000000-0005-0000-0000-000062420000}"/>
    <cellStyle name="Comma 70 3" xfId="29682" xr:uid="{00000000-0005-0000-0000-000063420000}"/>
    <cellStyle name="Comma 70 4" xfId="33785" xr:uid="{00000000-0005-0000-0000-000064420000}"/>
    <cellStyle name="Comma 70 5" xfId="19047" xr:uid="{00000000-0005-0000-0000-000065420000}"/>
    <cellStyle name="Comma 70 6" xfId="7177" xr:uid="{00000000-0005-0000-0000-000066420000}"/>
    <cellStyle name="Comma 71" xfId="5181" xr:uid="{00000000-0005-0000-0000-000067420000}"/>
    <cellStyle name="Comma 71 2" xfId="5182" xr:uid="{00000000-0005-0000-0000-000068420000}"/>
    <cellStyle name="Comma 71 2 2" xfId="33788" xr:uid="{00000000-0005-0000-0000-000069420000}"/>
    <cellStyle name="Comma 71 3" xfId="33787" xr:uid="{00000000-0005-0000-0000-00006A420000}"/>
    <cellStyle name="Comma 71 4" xfId="15149" xr:uid="{00000000-0005-0000-0000-00006B420000}"/>
    <cellStyle name="Comma 71 5" xfId="7178" xr:uid="{00000000-0005-0000-0000-00006C420000}"/>
    <cellStyle name="Comma 72" xfId="5183" xr:uid="{00000000-0005-0000-0000-00006D420000}"/>
    <cellStyle name="Comma 72 2" xfId="5184" xr:uid="{00000000-0005-0000-0000-00006E420000}"/>
    <cellStyle name="Comma 72 2 2" xfId="33790" xr:uid="{00000000-0005-0000-0000-00006F420000}"/>
    <cellStyle name="Comma 72 3" xfId="33789" xr:uid="{00000000-0005-0000-0000-000070420000}"/>
    <cellStyle name="Comma 72 4" xfId="15167" xr:uid="{00000000-0005-0000-0000-000071420000}"/>
    <cellStyle name="Comma 72 5" xfId="7179" xr:uid="{00000000-0005-0000-0000-000072420000}"/>
    <cellStyle name="Comma 73" xfId="5185" xr:uid="{00000000-0005-0000-0000-000073420000}"/>
    <cellStyle name="Comma 73 2" xfId="5186" xr:uid="{00000000-0005-0000-0000-000074420000}"/>
    <cellStyle name="Comma 73 2 2" xfId="33792" xr:uid="{00000000-0005-0000-0000-000075420000}"/>
    <cellStyle name="Comma 73 2 3" xfId="28186" xr:uid="{00000000-0005-0000-0000-000076420000}"/>
    <cellStyle name="Comma 73 3" xfId="29689" xr:uid="{00000000-0005-0000-0000-000077420000}"/>
    <cellStyle name="Comma 73 4" xfId="33791" xr:uid="{00000000-0005-0000-0000-000078420000}"/>
    <cellStyle name="Comma 73 5" xfId="23226" xr:uid="{00000000-0005-0000-0000-000079420000}"/>
    <cellStyle name="Comma 73 6" xfId="7180" xr:uid="{00000000-0005-0000-0000-00007A420000}"/>
    <cellStyle name="Comma 74" xfId="5187" xr:uid="{00000000-0005-0000-0000-00007B420000}"/>
    <cellStyle name="Comma 74 2" xfId="5188" xr:uid="{00000000-0005-0000-0000-00007C420000}"/>
    <cellStyle name="Comma 74 2 2" xfId="33794" xr:uid="{00000000-0005-0000-0000-00007D420000}"/>
    <cellStyle name="Comma 74 3" xfId="33793" xr:uid="{00000000-0005-0000-0000-00007E420000}"/>
    <cellStyle name="Comma 74 4" xfId="23206" xr:uid="{00000000-0005-0000-0000-00007F420000}"/>
    <cellStyle name="Comma 74 5" xfId="7181" xr:uid="{00000000-0005-0000-0000-000080420000}"/>
    <cellStyle name="Comma 75" xfId="5189" xr:uid="{00000000-0005-0000-0000-000081420000}"/>
    <cellStyle name="Comma 75 2" xfId="5190" xr:uid="{00000000-0005-0000-0000-000082420000}"/>
    <cellStyle name="Comma 75 2 2" xfId="33796" xr:uid="{00000000-0005-0000-0000-000083420000}"/>
    <cellStyle name="Comma 75 2 3" xfId="23412" xr:uid="{00000000-0005-0000-0000-000084420000}"/>
    <cellStyle name="Comma 75 3" xfId="33795" xr:uid="{00000000-0005-0000-0000-000085420000}"/>
    <cellStyle name="Comma 75 4" xfId="23303" xr:uid="{00000000-0005-0000-0000-000086420000}"/>
    <cellStyle name="Comma 75 5" xfId="7182" xr:uid="{00000000-0005-0000-0000-000087420000}"/>
    <cellStyle name="Comma 76" xfId="5191" xr:uid="{00000000-0005-0000-0000-000088420000}"/>
    <cellStyle name="Comma 76 2" xfId="5192" xr:uid="{00000000-0005-0000-0000-000089420000}"/>
    <cellStyle name="Comma 76 2 2" xfId="33798" xr:uid="{00000000-0005-0000-0000-00008A420000}"/>
    <cellStyle name="Comma 76 3" xfId="33797" xr:uid="{00000000-0005-0000-0000-00008B420000}"/>
    <cellStyle name="Comma 76 4" xfId="25777" xr:uid="{00000000-0005-0000-0000-00008C420000}"/>
    <cellStyle name="Comma 76 5" xfId="7183" xr:uid="{00000000-0005-0000-0000-00008D420000}"/>
    <cellStyle name="Comma 77" xfId="5193" xr:uid="{00000000-0005-0000-0000-00008E420000}"/>
    <cellStyle name="Comma 77 2" xfId="5194" xr:uid="{00000000-0005-0000-0000-00008F420000}"/>
    <cellStyle name="Comma 77 2 2" xfId="12372" xr:uid="{00000000-0005-0000-0000-000090420000}"/>
    <cellStyle name="Comma 77 2 3" xfId="33800" xr:uid="{00000000-0005-0000-0000-000091420000}"/>
    <cellStyle name="Comma 77 2 4" xfId="8758" xr:uid="{00000000-0005-0000-0000-000092420000}"/>
    <cellStyle name="Comma 77 3" xfId="33799" xr:uid="{00000000-0005-0000-0000-000093420000}"/>
    <cellStyle name="Comma 77 4" xfId="8757" xr:uid="{00000000-0005-0000-0000-000094420000}"/>
    <cellStyle name="Comma 77 5" xfId="7184" xr:uid="{00000000-0005-0000-0000-000095420000}"/>
    <cellStyle name="Comma 78" xfId="5195" xr:uid="{00000000-0005-0000-0000-000096420000}"/>
    <cellStyle name="Comma 78 2" xfId="5196" xr:uid="{00000000-0005-0000-0000-000097420000}"/>
    <cellStyle name="Comma 78 2 2" xfId="33802" xr:uid="{00000000-0005-0000-0000-000098420000}"/>
    <cellStyle name="Comma 78 3" xfId="33801" xr:uid="{00000000-0005-0000-0000-000099420000}"/>
    <cellStyle name="Comma 78 4" xfId="23313" xr:uid="{00000000-0005-0000-0000-00009A420000}"/>
    <cellStyle name="Comma 78 5" xfId="7185" xr:uid="{00000000-0005-0000-0000-00009B420000}"/>
    <cellStyle name="Comma 79" xfId="5197" xr:uid="{00000000-0005-0000-0000-00009C420000}"/>
    <cellStyle name="Comma 79 2" xfId="5198" xr:uid="{00000000-0005-0000-0000-00009D420000}"/>
    <cellStyle name="Comma 79 2 2" xfId="33804" xr:uid="{00000000-0005-0000-0000-00009E420000}"/>
    <cellStyle name="Comma 79 3" xfId="33803" xr:uid="{00000000-0005-0000-0000-00009F420000}"/>
    <cellStyle name="Comma 79 4" xfId="28492" xr:uid="{00000000-0005-0000-0000-0000A0420000}"/>
    <cellStyle name="Comma 79 5" xfId="7186" xr:uid="{00000000-0005-0000-0000-0000A1420000}"/>
    <cellStyle name="Comma 8" xfId="710" xr:uid="{00000000-0005-0000-0000-0000A2420000}"/>
    <cellStyle name="Comma 8 10" xfId="36328" xr:uid="{00000000-0005-0000-0000-0000A3420000}"/>
    <cellStyle name="Comma 8 10 2" xfId="5200" xr:uid="{00000000-0005-0000-0000-0000A4420000}"/>
    <cellStyle name="Comma 8 10 2 2" xfId="33806" xr:uid="{00000000-0005-0000-0000-0000A5420000}"/>
    <cellStyle name="Comma 8 2" xfId="711" xr:uid="{00000000-0005-0000-0000-0000A6420000}"/>
    <cellStyle name="Comma 8 2 10" xfId="5201" xr:uid="{00000000-0005-0000-0000-0000A7420000}"/>
    <cellStyle name="Comma 8 2 10 2" xfId="49217" xr:uid="{00000000-0005-0000-0000-0000A8420000}"/>
    <cellStyle name="Comma 8 2 11" xfId="2363" xr:uid="{00000000-0005-0000-0000-0000A9420000}"/>
    <cellStyle name="Comma 8 2 12" xfId="7187" xr:uid="{00000000-0005-0000-0000-0000AA420000}"/>
    <cellStyle name="Comma 8 2 13" xfId="35283" xr:uid="{00000000-0005-0000-0000-0000AB420000}"/>
    <cellStyle name="Comma 8 2 14" xfId="36329" xr:uid="{00000000-0005-0000-0000-0000AC420000}"/>
    <cellStyle name="Comma 8 2 2" xfId="712" xr:uid="{00000000-0005-0000-0000-0000AD420000}"/>
    <cellStyle name="Comma 8 2 2 10" xfId="35284" xr:uid="{00000000-0005-0000-0000-0000AE420000}"/>
    <cellStyle name="Comma 8 2 2 11" xfId="36330" xr:uid="{00000000-0005-0000-0000-0000AF420000}"/>
    <cellStyle name="Comma 8 2 2 2" xfId="713" xr:uid="{00000000-0005-0000-0000-0000B0420000}"/>
    <cellStyle name="Comma 8 2 2 2 2" xfId="714" xr:uid="{00000000-0005-0000-0000-0000B1420000}"/>
    <cellStyle name="Comma 8 2 2 2 2 2" xfId="2365" xr:uid="{00000000-0005-0000-0000-0000B2420000}"/>
    <cellStyle name="Comma 8 2 2 2 2 3" xfId="51107" xr:uid="{00000000-0005-0000-0000-0000B3420000}"/>
    <cellStyle name="Comma 8 2 2 2 3" xfId="12374" xr:uid="{00000000-0005-0000-0000-0000B4420000}"/>
    <cellStyle name="Comma 8 2 2 2 4" xfId="35557" xr:uid="{00000000-0005-0000-0000-0000B5420000}"/>
    <cellStyle name="Comma 8 2 2 2 5" xfId="36331" xr:uid="{00000000-0005-0000-0000-0000B6420000}"/>
    <cellStyle name="Comma 8 2 2 2 6" xfId="1593" xr:uid="{00000000-0005-0000-0000-0000B7420000}"/>
    <cellStyle name="Comma 8 2 2 3" xfId="715" xr:uid="{00000000-0005-0000-0000-0000B8420000}"/>
    <cellStyle name="Comma 8 2 2 3 2" xfId="716" xr:uid="{00000000-0005-0000-0000-0000B9420000}"/>
    <cellStyle name="Comma 8 2 2 3 2 2" xfId="2366" xr:uid="{00000000-0005-0000-0000-0000BA420000}"/>
    <cellStyle name="Comma 8 2 2 3 2 3" xfId="51108" xr:uid="{00000000-0005-0000-0000-0000BB420000}"/>
    <cellStyle name="Comma 8 2 2 3 3" xfId="36332" xr:uid="{00000000-0005-0000-0000-0000BC420000}"/>
    <cellStyle name="Comma 8 2 2 3 4" xfId="1594" xr:uid="{00000000-0005-0000-0000-0000BD420000}"/>
    <cellStyle name="Comma 8 2 2 4" xfId="717" xr:uid="{00000000-0005-0000-0000-0000BE420000}"/>
    <cellStyle name="Comma 8 2 2 4 2" xfId="718" xr:uid="{00000000-0005-0000-0000-0000BF420000}"/>
    <cellStyle name="Comma 8 2 2 4 2 2" xfId="2367" xr:uid="{00000000-0005-0000-0000-0000C0420000}"/>
    <cellStyle name="Comma 8 2 2 4 2 3" xfId="51109" xr:uid="{00000000-0005-0000-0000-0000C1420000}"/>
    <cellStyle name="Comma 8 2 2 4 3" xfId="36333" xr:uid="{00000000-0005-0000-0000-0000C2420000}"/>
    <cellStyle name="Comma 8 2 2 4 4" xfId="1595" xr:uid="{00000000-0005-0000-0000-0000C3420000}"/>
    <cellStyle name="Comma 8 2 2 5" xfId="719" xr:uid="{00000000-0005-0000-0000-0000C4420000}"/>
    <cellStyle name="Comma 8 2 2 5 2" xfId="2368" xr:uid="{00000000-0005-0000-0000-0000C5420000}"/>
    <cellStyle name="Comma 8 2 2 5 3" xfId="36334" xr:uid="{00000000-0005-0000-0000-0000C6420000}"/>
    <cellStyle name="Comma 8 2 2 5 4" xfId="1596" xr:uid="{00000000-0005-0000-0000-0000C7420000}"/>
    <cellStyle name="Comma 8 2 2 5 5" xfId="51110" xr:uid="{00000000-0005-0000-0000-0000C8420000}"/>
    <cellStyle name="Comma 8 2 2 6" xfId="720" xr:uid="{00000000-0005-0000-0000-0000C9420000}"/>
    <cellStyle name="Comma 8 2 2 6 2" xfId="2369" xr:uid="{00000000-0005-0000-0000-0000CA420000}"/>
    <cellStyle name="Comma 8 2 2 6 3" xfId="36335" xr:uid="{00000000-0005-0000-0000-0000CB420000}"/>
    <cellStyle name="Comma 8 2 2 6 4" xfId="51111" xr:uid="{00000000-0005-0000-0000-0000CC420000}"/>
    <cellStyle name="Comma 8 2 2 7" xfId="1597" xr:uid="{00000000-0005-0000-0000-0000CD420000}"/>
    <cellStyle name="Comma 8 2 2 7 2" xfId="2370" xr:uid="{00000000-0005-0000-0000-0000CE420000}"/>
    <cellStyle name="Comma 8 2 2 7 3" xfId="36336" xr:uid="{00000000-0005-0000-0000-0000CF420000}"/>
    <cellStyle name="Comma 8 2 2 8" xfId="2364" xr:uid="{00000000-0005-0000-0000-0000D0420000}"/>
    <cellStyle name="Comma 8 2 2 8 2" xfId="49218" xr:uid="{00000000-0005-0000-0000-0000D1420000}"/>
    <cellStyle name="Comma 8 2 2 9" xfId="8761" xr:uid="{00000000-0005-0000-0000-0000D2420000}"/>
    <cellStyle name="Comma 8 2 3" xfId="721" xr:uid="{00000000-0005-0000-0000-0000D3420000}"/>
    <cellStyle name="Comma 8 2 3 2" xfId="722" xr:uid="{00000000-0005-0000-0000-0000D4420000}"/>
    <cellStyle name="Comma 8 2 3 2 2" xfId="723" xr:uid="{00000000-0005-0000-0000-0000D5420000}"/>
    <cellStyle name="Comma 8 2 3 2 2 2" xfId="12375" xr:uid="{00000000-0005-0000-0000-0000D6420000}"/>
    <cellStyle name="Comma 8 2 3 2 2 3" xfId="51112" xr:uid="{00000000-0005-0000-0000-0000D7420000}"/>
    <cellStyle name="Comma 8 2 3 2 3" xfId="35558" xr:uid="{00000000-0005-0000-0000-0000D8420000}"/>
    <cellStyle name="Comma 8 2 3 2 4" xfId="2371" xr:uid="{00000000-0005-0000-0000-0000D9420000}"/>
    <cellStyle name="Comma 8 2 3 3" xfId="724" xr:uid="{00000000-0005-0000-0000-0000DA420000}"/>
    <cellStyle name="Comma 8 2 3 3 2" xfId="8762" xr:uid="{00000000-0005-0000-0000-0000DB420000}"/>
    <cellStyle name="Comma 8 2 3 3 3" xfId="51113" xr:uid="{00000000-0005-0000-0000-0000DC420000}"/>
    <cellStyle name="Comma 8 2 3 4" xfId="725" xr:uid="{00000000-0005-0000-0000-0000DD420000}"/>
    <cellStyle name="Comma 8 2 3 4 2" xfId="35285" xr:uid="{00000000-0005-0000-0000-0000DE420000}"/>
    <cellStyle name="Comma 8 2 3 4 3" xfId="51114" xr:uid="{00000000-0005-0000-0000-0000DF420000}"/>
    <cellStyle name="Comma 8 2 3 5" xfId="36337" xr:uid="{00000000-0005-0000-0000-0000E0420000}"/>
    <cellStyle name="Comma 8 2 4" xfId="726" xr:uid="{00000000-0005-0000-0000-0000E1420000}"/>
    <cellStyle name="Comma 8 2 4 2" xfId="727" xr:uid="{00000000-0005-0000-0000-0000E2420000}"/>
    <cellStyle name="Comma 8 2 4 2 2" xfId="728" xr:uid="{00000000-0005-0000-0000-0000E3420000}"/>
    <cellStyle name="Comma 8 2 4 2 2 2" xfId="12966" xr:uid="{00000000-0005-0000-0000-0000E4420000}"/>
    <cellStyle name="Comma 8 2 4 2 2 3" xfId="51115" xr:uid="{00000000-0005-0000-0000-0000E5420000}"/>
    <cellStyle name="Comma 8 2 4 2 3" xfId="35559" xr:uid="{00000000-0005-0000-0000-0000E6420000}"/>
    <cellStyle name="Comma 8 2 4 2 4" xfId="2372" xr:uid="{00000000-0005-0000-0000-0000E7420000}"/>
    <cellStyle name="Comma 8 2 4 3" xfId="729" xr:uid="{00000000-0005-0000-0000-0000E8420000}"/>
    <cellStyle name="Comma 8 2 4 3 2" xfId="9543" xr:uid="{00000000-0005-0000-0000-0000E9420000}"/>
    <cellStyle name="Comma 8 2 4 3 3" xfId="51116" xr:uid="{00000000-0005-0000-0000-0000EA420000}"/>
    <cellStyle name="Comma 8 2 4 4" xfId="730" xr:uid="{00000000-0005-0000-0000-0000EB420000}"/>
    <cellStyle name="Comma 8 2 4 4 2" xfId="35286" xr:uid="{00000000-0005-0000-0000-0000EC420000}"/>
    <cellStyle name="Comma 8 2 4 4 3" xfId="51117" xr:uid="{00000000-0005-0000-0000-0000ED420000}"/>
    <cellStyle name="Comma 8 2 4 5" xfId="36338" xr:uid="{00000000-0005-0000-0000-0000EE420000}"/>
    <cellStyle name="Comma 8 2 5" xfId="731" xr:uid="{00000000-0005-0000-0000-0000EF420000}"/>
    <cellStyle name="Comma 8 2 5 2" xfId="732" xr:uid="{00000000-0005-0000-0000-0000F0420000}"/>
    <cellStyle name="Comma 8 2 5 2 2" xfId="13456" xr:uid="{00000000-0005-0000-0000-0000F1420000}"/>
    <cellStyle name="Comma 8 2 5 2 3" xfId="35560" xr:uid="{00000000-0005-0000-0000-0000F2420000}"/>
    <cellStyle name="Comma 8 2 5 2 4" xfId="2373" xr:uid="{00000000-0005-0000-0000-0000F3420000}"/>
    <cellStyle name="Comma 8 2 5 2 5" xfId="51118" xr:uid="{00000000-0005-0000-0000-0000F4420000}"/>
    <cellStyle name="Comma 8 2 5 3" xfId="733" xr:uid="{00000000-0005-0000-0000-0000F5420000}"/>
    <cellStyle name="Comma 8 2 5 3 2" xfId="12104" xr:uid="{00000000-0005-0000-0000-0000F6420000}"/>
    <cellStyle name="Comma 8 2 5 3 3" xfId="51119" xr:uid="{00000000-0005-0000-0000-0000F7420000}"/>
    <cellStyle name="Comma 8 2 5 4" xfId="35287" xr:uid="{00000000-0005-0000-0000-0000F8420000}"/>
    <cellStyle name="Comma 8 2 5 5" xfId="36339" xr:uid="{00000000-0005-0000-0000-0000F9420000}"/>
    <cellStyle name="Comma 8 2 6" xfId="734" xr:uid="{00000000-0005-0000-0000-0000FA420000}"/>
    <cellStyle name="Comma 8 2 6 2" xfId="735" xr:uid="{00000000-0005-0000-0000-0000FB420000}"/>
    <cellStyle name="Comma 8 2 6 2 2" xfId="2374" xr:uid="{00000000-0005-0000-0000-0000FC420000}"/>
    <cellStyle name="Comma 8 2 6 2 3" xfId="51120" xr:uid="{00000000-0005-0000-0000-0000FD420000}"/>
    <cellStyle name="Comma 8 2 6 3" xfId="12373" xr:uid="{00000000-0005-0000-0000-0000FE420000}"/>
    <cellStyle name="Comma 8 2 6 4" xfId="35556" xr:uid="{00000000-0005-0000-0000-0000FF420000}"/>
    <cellStyle name="Comma 8 2 6 5" xfId="36340" xr:uid="{00000000-0005-0000-0000-000000430000}"/>
    <cellStyle name="Comma 8 2 6 6" xfId="1598" xr:uid="{00000000-0005-0000-0000-000001430000}"/>
    <cellStyle name="Comma 8 2 7" xfId="736" xr:uid="{00000000-0005-0000-0000-000002430000}"/>
    <cellStyle name="Comma 8 2 7 2" xfId="2375" xr:uid="{00000000-0005-0000-0000-000003430000}"/>
    <cellStyle name="Comma 8 2 7 3" xfId="33807" xr:uid="{00000000-0005-0000-0000-000004430000}"/>
    <cellStyle name="Comma 8 2 7 4" xfId="36341" xr:uid="{00000000-0005-0000-0000-000005430000}"/>
    <cellStyle name="Comma 8 2 7 5" xfId="1599" xr:uid="{00000000-0005-0000-0000-000006430000}"/>
    <cellStyle name="Comma 8 2 7 6" xfId="51121" xr:uid="{00000000-0005-0000-0000-000007430000}"/>
    <cellStyle name="Comma 8 2 8" xfId="737" xr:uid="{00000000-0005-0000-0000-000008430000}"/>
    <cellStyle name="Comma 8 2 8 2" xfId="2376" xr:uid="{00000000-0005-0000-0000-000009430000}"/>
    <cellStyle name="Comma 8 2 8 3" xfId="8760" xr:uid="{00000000-0005-0000-0000-00000A430000}"/>
    <cellStyle name="Comma 8 2 8 4" xfId="36342" xr:uid="{00000000-0005-0000-0000-00000B430000}"/>
    <cellStyle name="Comma 8 2 8 5" xfId="51122" xr:uid="{00000000-0005-0000-0000-00000C430000}"/>
    <cellStyle name="Comma 8 2 9" xfId="1600" xr:uid="{00000000-0005-0000-0000-00000D430000}"/>
    <cellStyle name="Comma 8 2 9 2" xfId="2377" xr:uid="{00000000-0005-0000-0000-00000E430000}"/>
    <cellStyle name="Comma 8 2 9 3" xfId="36343" xr:uid="{00000000-0005-0000-0000-00000F430000}"/>
    <cellStyle name="Comma 8 3" xfId="738" xr:uid="{00000000-0005-0000-0000-000010430000}"/>
    <cellStyle name="Comma 8 3 10" xfId="8763" xr:uid="{00000000-0005-0000-0000-000011430000}"/>
    <cellStyle name="Comma 8 3 11" xfId="35555" xr:uid="{00000000-0005-0000-0000-000012430000}"/>
    <cellStyle name="Comma 8 3 12" xfId="36344" xr:uid="{00000000-0005-0000-0000-000013430000}"/>
    <cellStyle name="Comma 8 3 13" xfId="1601" xr:uid="{00000000-0005-0000-0000-000014430000}"/>
    <cellStyle name="Comma 8 3 2" xfId="739" xr:uid="{00000000-0005-0000-0000-000015430000}"/>
    <cellStyle name="Comma 8 3 2 2" xfId="2379" xr:uid="{00000000-0005-0000-0000-000016430000}"/>
    <cellStyle name="Comma 8 3 2 2 2" xfId="12376" xr:uid="{00000000-0005-0000-0000-000017430000}"/>
    <cellStyle name="Comma 8 3 2 3" xfId="8764" xr:uid="{00000000-0005-0000-0000-000018430000}"/>
    <cellStyle name="Comma 8 3 2 4" xfId="36345" xr:uid="{00000000-0005-0000-0000-000019430000}"/>
    <cellStyle name="Comma 8 3 2 5" xfId="1602" xr:uid="{00000000-0005-0000-0000-00001A430000}"/>
    <cellStyle name="Comma 8 3 2 6" xfId="51123" xr:uid="{00000000-0005-0000-0000-00001B430000}"/>
    <cellStyle name="Comma 8 3 3" xfId="1603" xr:uid="{00000000-0005-0000-0000-00001C430000}"/>
    <cellStyle name="Comma 8 3 3 2" xfId="2380" xr:uid="{00000000-0005-0000-0000-00001D430000}"/>
    <cellStyle name="Comma 8 3 3 3" xfId="33808" xr:uid="{00000000-0005-0000-0000-00001E430000}"/>
    <cellStyle name="Comma 8 3 3 4" xfId="36346" xr:uid="{00000000-0005-0000-0000-00001F430000}"/>
    <cellStyle name="Comma 8 3 4" xfId="1604" xr:uid="{00000000-0005-0000-0000-000020430000}"/>
    <cellStyle name="Comma 8 3 4 2" xfId="2381" xr:uid="{00000000-0005-0000-0000-000021430000}"/>
    <cellStyle name="Comma 8 3 4 3" xfId="36347" xr:uid="{00000000-0005-0000-0000-000022430000}"/>
    <cellStyle name="Comma 8 3 5" xfId="1605" xr:uid="{00000000-0005-0000-0000-000023430000}"/>
    <cellStyle name="Comma 8 3 5 2" xfId="2382" xr:uid="{00000000-0005-0000-0000-000024430000}"/>
    <cellStyle name="Comma 8 3 5 3" xfId="36348" xr:uid="{00000000-0005-0000-0000-000025430000}"/>
    <cellStyle name="Comma 8 3 6" xfId="1606" xr:uid="{00000000-0005-0000-0000-000026430000}"/>
    <cellStyle name="Comma 8 3 6 2" xfId="2383" xr:uid="{00000000-0005-0000-0000-000027430000}"/>
    <cellStyle name="Comma 8 3 6 3" xfId="36349" xr:uid="{00000000-0005-0000-0000-000028430000}"/>
    <cellStyle name="Comma 8 3 7" xfId="1607" xr:uid="{00000000-0005-0000-0000-000029430000}"/>
    <cellStyle name="Comma 8 3 7 2" xfId="2384" xr:uid="{00000000-0005-0000-0000-00002A430000}"/>
    <cellStyle name="Comma 8 3 7 3" xfId="36350" xr:uid="{00000000-0005-0000-0000-00002B430000}"/>
    <cellStyle name="Comma 8 3 8" xfId="5202" xr:uid="{00000000-0005-0000-0000-00002C430000}"/>
    <cellStyle name="Comma 8 3 8 2" xfId="49219" xr:uid="{00000000-0005-0000-0000-00002D430000}"/>
    <cellStyle name="Comma 8 3 9" xfId="2378" xr:uid="{00000000-0005-0000-0000-00002E430000}"/>
    <cellStyle name="Comma 8 4" xfId="740" xr:uid="{00000000-0005-0000-0000-00002F430000}"/>
    <cellStyle name="Comma 8 4 2" xfId="741" xr:uid="{00000000-0005-0000-0000-000030430000}"/>
    <cellStyle name="Comma 8 4 2 2" xfId="12377" xr:uid="{00000000-0005-0000-0000-000031430000}"/>
    <cellStyle name="Comma 8 4 2 3" xfId="49220" xr:uid="{00000000-0005-0000-0000-000032430000}"/>
    <cellStyle name="Comma 8 4 2 4" xfId="5203" xr:uid="{00000000-0005-0000-0000-000033430000}"/>
    <cellStyle name="Comma 8 4 2 5" xfId="51124" xr:uid="{00000000-0005-0000-0000-000034430000}"/>
    <cellStyle name="Comma 8 4 3" xfId="2385" xr:uid="{00000000-0005-0000-0000-000035430000}"/>
    <cellStyle name="Comma 8 4 3 2" xfId="33809" xr:uid="{00000000-0005-0000-0000-000036430000}"/>
    <cellStyle name="Comma 8 4 4" xfId="8765" xr:uid="{00000000-0005-0000-0000-000037430000}"/>
    <cellStyle name="Comma 8 4 5" xfId="36351" xr:uid="{00000000-0005-0000-0000-000038430000}"/>
    <cellStyle name="Comma 8 4 6" xfId="1608" xr:uid="{00000000-0005-0000-0000-000039430000}"/>
    <cellStyle name="Comma 8 5" xfId="742" xr:uid="{00000000-0005-0000-0000-00003A430000}"/>
    <cellStyle name="Comma 8 5 2" xfId="743" xr:uid="{00000000-0005-0000-0000-00003B430000}"/>
    <cellStyle name="Comma 8 5 2 2" xfId="8759" xr:uid="{00000000-0005-0000-0000-00003C430000}"/>
    <cellStyle name="Comma 8 5 2 3" xfId="51125" xr:uid="{00000000-0005-0000-0000-00003D430000}"/>
    <cellStyle name="Comma 8 5 3" xfId="744" xr:uid="{00000000-0005-0000-0000-00003E430000}"/>
    <cellStyle name="Comma 8 5 3 2" xfId="49221" xr:uid="{00000000-0005-0000-0000-00003F430000}"/>
    <cellStyle name="Comma 8 5 3 3" xfId="51126" xr:uid="{00000000-0005-0000-0000-000040430000}"/>
    <cellStyle name="Comma 8 5 4" xfId="5199" xr:uid="{00000000-0005-0000-0000-000041430000}"/>
    <cellStyle name="Comma 8 6" xfId="745" xr:uid="{00000000-0005-0000-0000-000042430000}"/>
    <cellStyle name="Comma 8 6 2" xfId="746" xr:uid="{00000000-0005-0000-0000-000043430000}"/>
    <cellStyle name="Comma 8 6 2 2" xfId="33805" xr:uid="{00000000-0005-0000-0000-000044430000}"/>
    <cellStyle name="Comma 8 6 2 3" xfId="51127" xr:uid="{00000000-0005-0000-0000-000045430000}"/>
    <cellStyle name="Comma 8 6 3" xfId="49222" xr:uid="{00000000-0005-0000-0000-000046430000}"/>
    <cellStyle name="Comma 8 6 4" xfId="2362" xr:uid="{00000000-0005-0000-0000-000047430000}"/>
    <cellStyle name="Comma 8 7" xfId="747" xr:uid="{00000000-0005-0000-0000-000048430000}"/>
    <cellStyle name="Comma 8 7 2" xfId="49223" xr:uid="{00000000-0005-0000-0000-000049430000}"/>
    <cellStyle name="Comma 8 7 3" xfId="8109" xr:uid="{00000000-0005-0000-0000-00004A430000}"/>
    <cellStyle name="Comma 8 7 4" xfId="51128" xr:uid="{00000000-0005-0000-0000-00004B430000}"/>
    <cellStyle name="Comma 8 8" xfId="748" xr:uid="{00000000-0005-0000-0000-00004C430000}"/>
    <cellStyle name="Comma 8 8 2" xfId="49224" xr:uid="{00000000-0005-0000-0000-00004D430000}"/>
    <cellStyle name="Comma 8 8 3" xfId="35282" xr:uid="{00000000-0005-0000-0000-00004E430000}"/>
    <cellStyle name="Comma 8 8 4" xfId="51129" xr:uid="{00000000-0005-0000-0000-00004F430000}"/>
    <cellStyle name="Comma 8 9" xfId="49216" xr:uid="{00000000-0005-0000-0000-000050430000}"/>
    <cellStyle name="Comma 8 9 2" xfId="51239" xr:uid="{00000000-0005-0000-0000-000051430000}"/>
    <cellStyle name="Comma 80" xfId="5204" xr:uid="{00000000-0005-0000-0000-000052430000}"/>
    <cellStyle name="Comma 80 2" xfId="5205" xr:uid="{00000000-0005-0000-0000-000053430000}"/>
    <cellStyle name="Comma 80 2 2" xfId="12378" xr:uid="{00000000-0005-0000-0000-000054430000}"/>
    <cellStyle name="Comma 80 2 3" xfId="33811" xr:uid="{00000000-0005-0000-0000-000055430000}"/>
    <cellStyle name="Comma 80 2 4" xfId="8767" xr:uid="{00000000-0005-0000-0000-000056430000}"/>
    <cellStyle name="Comma 80 3" xfId="33810" xr:uid="{00000000-0005-0000-0000-000057430000}"/>
    <cellStyle name="Comma 80 4" xfId="8766" xr:uid="{00000000-0005-0000-0000-000058430000}"/>
    <cellStyle name="Comma 80 5" xfId="7188" xr:uid="{00000000-0005-0000-0000-000059430000}"/>
    <cellStyle name="Comma 81" xfId="5206" xr:uid="{00000000-0005-0000-0000-00005A430000}"/>
    <cellStyle name="Comma 81 2" xfId="5207" xr:uid="{00000000-0005-0000-0000-00005B430000}"/>
    <cellStyle name="Comma 81 2 2" xfId="12379" xr:uid="{00000000-0005-0000-0000-00005C430000}"/>
    <cellStyle name="Comma 81 2 3" xfId="33813" xr:uid="{00000000-0005-0000-0000-00005D430000}"/>
    <cellStyle name="Comma 81 2 4" xfId="8769" xr:uid="{00000000-0005-0000-0000-00005E430000}"/>
    <cellStyle name="Comma 81 3" xfId="33812" xr:uid="{00000000-0005-0000-0000-00005F430000}"/>
    <cellStyle name="Comma 81 4" xfId="8768" xr:uid="{00000000-0005-0000-0000-000060430000}"/>
    <cellStyle name="Comma 81 5" xfId="7189" xr:uid="{00000000-0005-0000-0000-000061430000}"/>
    <cellStyle name="Comma 82" xfId="5208" xr:uid="{00000000-0005-0000-0000-000062430000}"/>
    <cellStyle name="Comma 82 2" xfId="5209" xr:uid="{00000000-0005-0000-0000-000063430000}"/>
    <cellStyle name="Comma 82 2 2" xfId="12380" xr:uid="{00000000-0005-0000-0000-000064430000}"/>
    <cellStyle name="Comma 82 2 3" xfId="33815" xr:uid="{00000000-0005-0000-0000-000065430000}"/>
    <cellStyle name="Comma 82 2 4" xfId="8771" xr:uid="{00000000-0005-0000-0000-000066430000}"/>
    <cellStyle name="Comma 82 3" xfId="9544" xr:uid="{00000000-0005-0000-0000-000067430000}"/>
    <cellStyle name="Comma 82 4" xfId="33814" xr:uid="{00000000-0005-0000-0000-000068430000}"/>
    <cellStyle name="Comma 82 5" xfId="8770" xr:uid="{00000000-0005-0000-0000-000069430000}"/>
    <cellStyle name="Comma 82 6" xfId="7190" xr:uid="{00000000-0005-0000-0000-00006A430000}"/>
    <cellStyle name="Comma 83" xfId="5210" xr:uid="{00000000-0005-0000-0000-00006B430000}"/>
    <cellStyle name="Comma 83 2" xfId="5211" xr:uid="{00000000-0005-0000-0000-00006C430000}"/>
    <cellStyle name="Comma 83 2 2" xfId="12381" xr:uid="{00000000-0005-0000-0000-00006D430000}"/>
    <cellStyle name="Comma 83 2 3" xfId="33817" xr:uid="{00000000-0005-0000-0000-00006E430000}"/>
    <cellStyle name="Comma 83 2 4" xfId="8773" xr:uid="{00000000-0005-0000-0000-00006F430000}"/>
    <cellStyle name="Comma 83 3" xfId="9545" xr:uid="{00000000-0005-0000-0000-000070430000}"/>
    <cellStyle name="Comma 83 4" xfId="33816" xr:uid="{00000000-0005-0000-0000-000071430000}"/>
    <cellStyle name="Comma 83 5" xfId="8772" xr:uid="{00000000-0005-0000-0000-000072430000}"/>
    <cellStyle name="Comma 83 6" xfId="7191" xr:uid="{00000000-0005-0000-0000-000073430000}"/>
    <cellStyle name="Comma 84" xfId="5212" xr:uid="{00000000-0005-0000-0000-000074430000}"/>
    <cellStyle name="Comma 84 2" xfId="5213" xr:uid="{00000000-0005-0000-0000-000075430000}"/>
    <cellStyle name="Comma 84 2 2" xfId="33819" xr:uid="{00000000-0005-0000-0000-000076430000}"/>
    <cellStyle name="Comma 84 3" xfId="33818" xr:uid="{00000000-0005-0000-0000-000077430000}"/>
    <cellStyle name="Comma 84 4" xfId="9546" xr:uid="{00000000-0005-0000-0000-000078430000}"/>
    <cellStyle name="Comma 84 5" xfId="7192" xr:uid="{00000000-0005-0000-0000-000079430000}"/>
    <cellStyle name="Comma 85" xfId="5214" xr:uid="{00000000-0005-0000-0000-00007A430000}"/>
    <cellStyle name="Comma 85 2" xfId="5215" xr:uid="{00000000-0005-0000-0000-00007B430000}"/>
    <cellStyle name="Comma 85 2 2" xfId="33821" xr:uid="{00000000-0005-0000-0000-00007C430000}"/>
    <cellStyle name="Comma 85 3" xfId="33820" xr:uid="{00000000-0005-0000-0000-00007D430000}"/>
    <cellStyle name="Comma 85 4" xfId="28517" xr:uid="{00000000-0005-0000-0000-00007E430000}"/>
    <cellStyle name="Comma 85 5" xfId="7193" xr:uid="{00000000-0005-0000-0000-00007F430000}"/>
    <cellStyle name="Comma 86" xfId="5216" xr:uid="{00000000-0005-0000-0000-000080430000}"/>
    <cellStyle name="Comma 86 2" xfId="8775" xr:uid="{00000000-0005-0000-0000-000081430000}"/>
    <cellStyle name="Comma 86 2 2" xfId="12382" xr:uid="{00000000-0005-0000-0000-000082430000}"/>
    <cellStyle name="Comma 86 3" xfId="33822" xr:uid="{00000000-0005-0000-0000-000083430000}"/>
    <cellStyle name="Comma 86 4" xfId="8774" xr:uid="{00000000-0005-0000-0000-000084430000}"/>
    <cellStyle name="Comma 86 5" xfId="7194" xr:uid="{00000000-0005-0000-0000-000085430000}"/>
    <cellStyle name="Comma 87" xfId="5217" xr:uid="{00000000-0005-0000-0000-000086430000}"/>
    <cellStyle name="Comma 87 2" xfId="33823" xr:uid="{00000000-0005-0000-0000-000087430000}"/>
    <cellStyle name="Comma 87 3" xfId="7195" xr:uid="{00000000-0005-0000-0000-000088430000}"/>
    <cellStyle name="Comma 88" xfId="5218" xr:uid="{00000000-0005-0000-0000-000089430000}"/>
    <cellStyle name="Comma 88 2" xfId="33824" xr:uid="{00000000-0005-0000-0000-00008A430000}"/>
    <cellStyle name="Comma 88 3" xfId="7196" xr:uid="{00000000-0005-0000-0000-00008B430000}"/>
    <cellStyle name="Comma 89" xfId="5219" xr:uid="{00000000-0005-0000-0000-00008C430000}"/>
    <cellStyle name="Comma 89 2" xfId="33825" xr:uid="{00000000-0005-0000-0000-00008D430000}"/>
    <cellStyle name="Comma 89 3" xfId="7197" xr:uid="{00000000-0005-0000-0000-00008E430000}"/>
    <cellStyle name="Comma 9" xfId="749" xr:uid="{00000000-0005-0000-0000-00008F430000}"/>
    <cellStyle name="Comma 9 10" xfId="8110" xr:uid="{00000000-0005-0000-0000-000090430000}"/>
    <cellStyle name="Comma 9 11" xfId="35288" xr:uid="{00000000-0005-0000-0000-000091430000}"/>
    <cellStyle name="Comma 9 12" xfId="36352" xr:uid="{00000000-0005-0000-0000-000092430000}"/>
    <cellStyle name="Comma 9 2" xfId="750" xr:uid="{00000000-0005-0000-0000-000093430000}"/>
    <cellStyle name="Comma 9 2 10" xfId="51240" xr:uid="{00000000-0005-0000-0000-000094430000}"/>
    <cellStyle name="Comma 9 2 2" xfId="751" xr:uid="{00000000-0005-0000-0000-000095430000}"/>
    <cellStyle name="Comma 9 2 2 2" xfId="752" xr:uid="{00000000-0005-0000-0000-000096430000}"/>
    <cellStyle name="Comma 9 2 2 2 2" xfId="753" xr:uid="{00000000-0005-0000-0000-000097430000}"/>
    <cellStyle name="Comma 9 2 2 2 2 2" xfId="51131" xr:uid="{00000000-0005-0000-0000-000098430000}"/>
    <cellStyle name="Comma 9 2 2 2 3" xfId="12107" xr:uid="{00000000-0005-0000-0000-000099430000}"/>
    <cellStyle name="Comma 9 2 2 3" xfId="754" xr:uid="{00000000-0005-0000-0000-00009A430000}"/>
    <cellStyle name="Comma 9 2 2 3 2" xfId="755" xr:uid="{00000000-0005-0000-0000-00009B430000}"/>
    <cellStyle name="Comma 9 2 2 3 2 2" xfId="51132" xr:uid="{00000000-0005-0000-0000-00009C430000}"/>
    <cellStyle name="Comma 9 2 2 3 3" xfId="8778" xr:uid="{00000000-0005-0000-0000-00009D430000}"/>
    <cellStyle name="Comma 9 2 2 4" xfId="756" xr:uid="{00000000-0005-0000-0000-00009E430000}"/>
    <cellStyle name="Comma 9 2 2 4 2" xfId="757" xr:uid="{00000000-0005-0000-0000-00009F430000}"/>
    <cellStyle name="Comma 9 2 2 4 2 2" xfId="51133" xr:uid="{00000000-0005-0000-0000-0000A0430000}"/>
    <cellStyle name="Comma 9 2 2 4 3" xfId="51241" xr:uid="{00000000-0005-0000-0000-0000A1430000}"/>
    <cellStyle name="Comma 9 2 2 5" xfId="758" xr:uid="{00000000-0005-0000-0000-0000A2430000}"/>
    <cellStyle name="Comma 9 2 2 5 2" xfId="51134" xr:uid="{00000000-0005-0000-0000-0000A3430000}"/>
    <cellStyle name="Comma 9 2 2 6" xfId="759" xr:uid="{00000000-0005-0000-0000-0000A4430000}"/>
    <cellStyle name="Comma 9 2 2 7" xfId="51242" xr:uid="{00000000-0005-0000-0000-0000A5430000}"/>
    <cellStyle name="Comma 9 2 2 7 2" xfId="51243" xr:uid="{00000000-0005-0000-0000-0000A6430000}"/>
    <cellStyle name="Comma 9 2 2 8" xfId="51244" xr:uid="{00000000-0005-0000-0000-0000A7430000}"/>
    <cellStyle name="Comma 9 2 3" xfId="760" xr:uid="{00000000-0005-0000-0000-0000A8430000}"/>
    <cellStyle name="Comma 9 2 3 2" xfId="761" xr:uid="{00000000-0005-0000-0000-0000A9430000}"/>
    <cellStyle name="Comma 9 2 3 2 2" xfId="762" xr:uid="{00000000-0005-0000-0000-0000AA430000}"/>
    <cellStyle name="Comma 9 2 3 2 2 2" xfId="51137" xr:uid="{00000000-0005-0000-0000-0000AB430000}"/>
    <cellStyle name="Comma 9 2 3 2 3" xfId="12663" xr:uid="{00000000-0005-0000-0000-0000AC430000}"/>
    <cellStyle name="Comma 9 2 3 3" xfId="763" xr:uid="{00000000-0005-0000-0000-0000AD430000}"/>
    <cellStyle name="Comma 9 2 3 3 2" xfId="9232" xr:uid="{00000000-0005-0000-0000-0000AE430000}"/>
    <cellStyle name="Comma 9 2 3 3 3" xfId="51138" xr:uid="{00000000-0005-0000-0000-0000AF430000}"/>
    <cellStyle name="Comma 9 2 3 4" xfId="7198" xr:uid="{00000000-0005-0000-0000-0000B0430000}"/>
    <cellStyle name="Comma 9 2 3 5" xfId="35562" xr:uid="{00000000-0005-0000-0000-0000B1430000}"/>
    <cellStyle name="Comma 9 2 3 6" xfId="5221" xr:uid="{00000000-0005-0000-0000-0000B2430000}"/>
    <cellStyle name="Comma 9 2 4" xfId="764" xr:uid="{00000000-0005-0000-0000-0000B3430000}"/>
    <cellStyle name="Comma 9 2 4 2" xfId="765" xr:uid="{00000000-0005-0000-0000-0000B4430000}"/>
    <cellStyle name="Comma 9 2 4 2 2" xfId="766" xr:uid="{00000000-0005-0000-0000-0000B5430000}"/>
    <cellStyle name="Comma 9 2 4 2 2 2" xfId="51139" xr:uid="{00000000-0005-0000-0000-0000B6430000}"/>
    <cellStyle name="Comma 9 2 4 2 3" xfId="13458" xr:uid="{00000000-0005-0000-0000-0000B7430000}"/>
    <cellStyle name="Comma 9 2 4 3" xfId="767" xr:uid="{00000000-0005-0000-0000-0000B8430000}"/>
    <cellStyle name="Comma 9 2 4 3 2" xfId="12106" xr:uid="{00000000-0005-0000-0000-0000B9430000}"/>
    <cellStyle name="Comma 9 2 4 3 3" xfId="51140" xr:uid="{00000000-0005-0000-0000-0000BA430000}"/>
    <cellStyle name="Comma 9 2 4 4" xfId="2387" xr:uid="{00000000-0005-0000-0000-0000BB430000}"/>
    <cellStyle name="Comma 9 2 5" xfId="768" xr:uid="{00000000-0005-0000-0000-0000BC430000}"/>
    <cellStyle name="Comma 9 2 5 2" xfId="769" xr:uid="{00000000-0005-0000-0000-0000BD430000}"/>
    <cellStyle name="Comma 9 2 5 2 2" xfId="51141" xr:uid="{00000000-0005-0000-0000-0000BE430000}"/>
    <cellStyle name="Comma 9 2 5 3" xfId="8777" xr:uid="{00000000-0005-0000-0000-0000BF430000}"/>
    <cellStyle name="Comma 9 2 6" xfId="770" xr:uid="{00000000-0005-0000-0000-0000C0430000}"/>
    <cellStyle name="Comma 9 2 6 2" xfId="771" xr:uid="{00000000-0005-0000-0000-0000C1430000}"/>
    <cellStyle name="Comma 9 2 6 2 2" xfId="51143" xr:uid="{00000000-0005-0000-0000-0000C2430000}"/>
    <cellStyle name="Comma 9 2 6 3" xfId="33827" xr:uid="{00000000-0005-0000-0000-0000C3430000}"/>
    <cellStyle name="Comma 9 2 7" xfId="772" xr:uid="{00000000-0005-0000-0000-0000C4430000}"/>
    <cellStyle name="Comma 9 2 7 2" xfId="8111" xr:uid="{00000000-0005-0000-0000-0000C5430000}"/>
    <cellStyle name="Comma 9 2 7 3" xfId="51144" xr:uid="{00000000-0005-0000-0000-0000C6430000}"/>
    <cellStyle name="Comma 9 2 8" xfId="773" xr:uid="{00000000-0005-0000-0000-0000C7430000}"/>
    <cellStyle name="Comma 9 2 8 2" xfId="35289" xr:uid="{00000000-0005-0000-0000-0000C8430000}"/>
    <cellStyle name="Comma 9 2 8 3" xfId="51145" xr:uid="{00000000-0005-0000-0000-0000C9430000}"/>
    <cellStyle name="Comma 9 2 9" xfId="36353" xr:uid="{00000000-0005-0000-0000-0000CA430000}"/>
    <cellStyle name="Comma 9 2 9 2" xfId="51245" xr:uid="{00000000-0005-0000-0000-0000CB430000}"/>
    <cellStyle name="Comma 9 3" xfId="774" xr:uid="{00000000-0005-0000-0000-0000CC430000}"/>
    <cellStyle name="Comma 9 3 2" xfId="775" xr:uid="{00000000-0005-0000-0000-0000CD430000}"/>
    <cellStyle name="Comma 9 3 2 2" xfId="13459" xr:uid="{00000000-0005-0000-0000-0000CE430000}"/>
    <cellStyle name="Comma 9 3 2 3" xfId="12108" xr:uid="{00000000-0005-0000-0000-0000CF430000}"/>
    <cellStyle name="Comma 9 3 2 4" xfId="7200" xr:uid="{00000000-0005-0000-0000-0000D0430000}"/>
    <cellStyle name="Comma 9 3 2 5" xfId="5222" xr:uid="{00000000-0005-0000-0000-0000D1430000}"/>
    <cellStyle name="Comma 9 3 2 6" xfId="51147" xr:uid="{00000000-0005-0000-0000-0000D2430000}"/>
    <cellStyle name="Comma 9 3 3" xfId="33828" xr:uid="{00000000-0005-0000-0000-0000D3430000}"/>
    <cellStyle name="Comma 9 3 3 2" xfId="51246" xr:uid="{00000000-0005-0000-0000-0000D4430000}"/>
    <cellStyle name="Comma 9 3 4" xfId="8779" xr:uid="{00000000-0005-0000-0000-0000D5430000}"/>
    <cellStyle name="Comma 9 3 5" xfId="7199" xr:uid="{00000000-0005-0000-0000-0000D6430000}"/>
    <cellStyle name="Comma 9 3 6" xfId="35561" xr:uid="{00000000-0005-0000-0000-0000D7430000}"/>
    <cellStyle name="Comma 9 3 7" xfId="1609" xr:uid="{00000000-0005-0000-0000-0000D8430000}"/>
    <cellStyle name="Comma 9 4" xfId="776" xr:uid="{00000000-0005-0000-0000-0000D9430000}"/>
    <cellStyle name="Comma 9 4 2" xfId="777" xr:uid="{00000000-0005-0000-0000-0000DA430000}"/>
    <cellStyle name="Comma 9 4 2 2" xfId="12383" xr:uid="{00000000-0005-0000-0000-0000DB430000}"/>
    <cellStyle name="Comma 9 4 2 3" xfId="8781" xr:uid="{00000000-0005-0000-0000-0000DC430000}"/>
    <cellStyle name="Comma 9 4 2 4" xfId="51148" xr:uid="{00000000-0005-0000-0000-0000DD430000}"/>
    <cellStyle name="Comma 9 4 3" xfId="8780" xr:uid="{00000000-0005-0000-0000-0000DE430000}"/>
    <cellStyle name="Comma 9 4 4" xfId="7201" xr:uid="{00000000-0005-0000-0000-0000DF430000}"/>
    <cellStyle name="Comma 9 4 5" xfId="5220" xr:uid="{00000000-0005-0000-0000-0000E0430000}"/>
    <cellStyle name="Comma 9 5" xfId="778" xr:uid="{00000000-0005-0000-0000-0000E1430000}"/>
    <cellStyle name="Comma 9 5 2" xfId="779" xr:uid="{00000000-0005-0000-0000-0000E2430000}"/>
    <cellStyle name="Comma 9 5 2 2" xfId="12384" xr:uid="{00000000-0005-0000-0000-0000E3430000}"/>
    <cellStyle name="Comma 9 5 2 3" xfId="51149" xr:uid="{00000000-0005-0000-0000-0000E4430000}"/>
    <cellStyle name="Comma 9 5 3" xfId="780" xr:uid="{00000000-0005-0000-0000-0000E5430000}"/>
    <cellStyle name="Comma 9 5 3 2" xfId="33829" xr:uid="{00000000-0005-0000-0000-0000E6430000}"/>
    <cellStyle name="Comma 9 5 3 3" xfId="51150" xr:uid="{00000000-0005-0000-0000-0000E7430000}"/>
    <cellStyle name="Comma 9 5 4" xfId="8782" xr:uid="{00000000-0005-0000-0000-0000E8430000}"/>
    <cellStyle name="Comma 9 5 5" xfId="5223" xr:uid="{00000000-0005-0000-0000-0000E9430000}"/>
    <cellStyle name="Comma 9 6" xfId="781" xr:uid="{00000000-0005-0000-0000-0000EA430000}"/>
    <cellStyle name="Comma 9 6 2" xfId="782" xr:uid="{00000000-0005-0000-0000-0000EB430000}"/>
    <cellStyle name="Comma 9 6 2 2" xfId="13016" xr:uid="{00000000-0005-0000-0000-0000EC430000}"/>
    <cellStyle name="Comma 9 6 2 3" xfId="51151" xr:uid="{00000000-0005-0000-0000-0000ED430000}"/>
    <cellStyle name="Comma 9 6 3" xfId="9743" xr:uid="{00000000-0005-0000-0000-0000EE430000}"/>
    <cellStyle name="Comma 9 6 4" xfId="2386" xr:uid="{00000000-0005-0000-0000-0000EF430000}"/>
    <cellStyle name="Comma 9 7" xfId="783" xr:uid="{00000000-0005-0000-0000-0000F0430000}"/>
    <cellStyle name="Comma 9 7 2" xfId="13457" xr:uid="{00000000-0005-0000-0000-0000F1430000}"/>
    <cellStyle name="Comma 9 7 3" xfId="12105" xr:uid="{00000000-0005-0000-0000-0000F2430000}"/>
    <cellStyle name="Comma 9 7 4" xfId="51152" xr:uid="{00000000-0005-0000-0000-0000F3430000}"/>
    <cellStyle name="Comma 9 8" xfId="784" xr:uid="{00000000-0005-0000-0000-0000F4430000}"/>
    <cellStyle name="Comma 9 8 2" xfId="8776" xr:uid="{00000000-0005-0000-0000-0000F5430000}"/>
    <cellStyle name="Comma 9 8 3" xfId="51153" xr:uid="{00000000-0005-0000-0000-0000F6430000}"/>
    <cellStyle name="Comma 9 9" xfId="33826" xr:uid="{00000000-0005-0000-0000-0000F7430000}"/>
    <cellStyle name="Comma 9 9 2" xfId="51247" xr:uid="{00000000-0005-0000-0000-0000F8430000}"/>
    <cellStyle name="Comma 90" xfId="5224" xr:uid="{00000000-0005-0000-0000-0000F9430000}"/>
    <cellStyle name="Comma 90 2" xfId="33830" xr:uid="{00000000-0005-0000-0000-0000FA430000}"/>
    <cellStyle name="Comma 90 3" xfId="7202" xr:uid="{00000000-0005-0000-0000-0000FB430000}"/>
    <cellStyle name="Comma 91" xfId="5225" xr:uid="{00000000-0005-0000-0000-0000FC430000}"/>
    <cellStyle name="Comma 91 2" xfId="33831" xr:uid="{00000000-0005-0000-0000-0000FD430000}"/>
    <cellStyle name="Comma 91 3" xfId="7203" xr:uid="{00000000-0005-0000-0000-0000FE430000}"/>
    <cellStyle name="Comma 92" xfId="5226" xr:uid="{00000000-0005-0000-0000-0000FF430000}"/>
    <cellStyle name="Comma 92 2" xfId="33832" xr:uid="{00000000-0005-0000-0000-000000440000}"/>
    <cellStyle name="Comma 92 3" xfId="7204" xr:uid="{00000000-0005-0000-0000-000001440000}"/>
    <cellStyle name="Comma 93" xfId="5227" xr:uid="{00000000-0005-0000-0000-000002440000}"/>
    <cellStyle name="Comma 93 2" xfId="33833" xr:uid="{00000000-0005-0000-0000-000003440000}"/>
    <cellStyle name="Comma 93 3" xfId="8290" xr:uid="{00000000-0005-0000-0000-000004440000}"/>
    <cellStyle name="Comma 94" xfId="5228" xr:uid="{00000000-0005-0000-0000-000005440000}"/>
    <cellStyle name="Comma 94 2" xfId="33834" xr:uid="{00000000-0005-0000-0000-000006440000}"/>
    <cellStyle name="Comma 94 2 2" xfId="50430" xr:uid="{00000000-0005-0000-0000-000007440000}"/>
    <cellStyle name="Comma 95" xfId="5229" xr:uid="{00000000-0005-0000-0000-000008440000}"/>
    <cellStyle name="Comma 95 2" xfId="33835" xr:uid="{00000000-0005-0000-0000-000009440000}"/>
    <cellStyle name="Comma 96" xfId="5230" xr:uid="{00000000-0005-0000-0000-00000A440000}"/>
    <cellStyle name="Comma 96 2" xfId="33836" xr:uid="{00000000-0005-0000-0000-00000B440000}"/>
    <cellStyle name="Comma 96 3" xfId="7205" xr:uid="{00000000-0005-0000-0000-00000C440000}"/>
    <cellStyle name="Comma 97" xfId="5231" xr:uid="{00000000-0005-0000-0000-00000D440000}"/>
    <cellStyle name="Comma 97 2" xfId="33837" xr:uid="{00000000-0005-0000-0000-00000E440000}"/>
    <cellStyle name="Comma 97 3" xfId="7206" xr:uid="{00000000-0005-0000-0000-00000F440000}"/>
    <cellStyle name="Comma 98" xfId="5232" xr:uid="{00000000-0005-0000-0000-000010440000}"/>
    <cellStyle name="Comma 98 2" xfId="33838" xr:uid="{00000000-0005-0000-0000-000011440000}"/>
    <cellStyle name="Comma 98 3" xfId="7207" xr:uid="{00000000-0005-0000-0000-000012440000}"/>
    <cellStyle name="Comma 99" xfId="5233" xr:uid="{00000000-0005-0000-0000-000013440000}"/>
    <cellStyle name="Comma 99 2" xfId="33839" xr:uid="{00000000-0005-0000-0000-000014440000}"/>
    <cellStyle name="Comma 99 3" xfId="7208" xr:uid="{00000000-0005-0000-0000-000015440000}"/>
    <cellStyle name="comma zerodec" xfId="785" xr:uid="{00000000-0005-0000-0000-000016440000}"/>
    <cellStyle name="comma zerodec 2" xfId="5234" xr:uid="{00000000-0005-0000-0000-000017440000}"/>
    <cellStyle name="comma zerodec 3" xfId="7209" xr:uid="{00000000-0005-0000-0000-000018440000}"/>
    <cellStyle name="comma zerodec 4" xfId="7210" xr:uid="{00000000-0005-0000-0000-000019440000}"/>
    <cellStyle name="comma zerodec 5" xfId="7211" xr:uid="{00000000-0005-0000-0000-00001A440000}"/>
    <cellStyle name="comma zerodec 6" xfId="7212" xr:uid="{00000000-0005-0000-0000-00001B440000}"/>
    <cellStyle name="Comma,0" xfId="5235" xr:uid="{00000000-0005-0000-0000-00001C440000}"/>
    <cellStyle name="Comma,1" xfId="5236" xr:uid="{00000000-0005-0000-0000-00001D440000}"/>
    <cellStyle name="Comma,2" xfId="5237" xr:uid="{00000000-0005-0000-0000-00001E440000}"/>
    <cellStyle name="Comma0" xfId="786" xr:uid="{00000000-0005-0000-0000-00001F440000}"/>
    <cellStyle name="Comma0 10" xfId="10525" xr:uid="{00000000-0005-0000-0000-000020440000}"/>
    <cellStyle name="Comma0 11" xfId="10553" xr:uid="{00000000-0005-0000-0000-000021440000}"/>
    <cellStyle name="Comma0 12" xfId="10565" xr:uid="{00000000-0005-0000-0000-000022440000}"/>
    <cellStyle name="Comma0 13" xfId="10588" xr:uid="{00000000-0005-0000-0000-000023440000}"/>
    <cellStyle name="Comma0 14" xfId="10614" xr:uid="{00000000-0005-0000-0000-000024440000}"/>
    <cellStyle name="Comma0 15" xfId="10640" xr:uid="{00000000-0005-0000-0000-000025440000}"/>
    <cellStyle name="Comma0 16" xfId="10667" xr:uid="{00000000-0005-0000-0000-000026440000}"/>
    <cellStyle name="Comma0 17" xfId="10692" xr:uid="{00000000-0005-0000-0000-000027440000}"/>
    <cellStyle name="Comma0 18" xfId="10719" xr:uid="{00000000-0005-0000-0000-000028440000}"/>
    <cellStyle name="Comma0 19" xfId="10743" xr:uid="{00000000-0005-0000-0000-000029440000}"/>
    <cellStyle name="Comma0 2" xfId="9694" xr:uid="{00000000-0005-0000-0000-00002A440000}"/>
    <cellStyle name="Comma0 2 2" xfId="9933" xr:uid="{00000000-0005-0000-0000-00002B440000}"/>
    <cellStyle name="Comma0 2 3" xfId="10007" xr:uid="{00000000-0005-0000-0000-00002C440000}"/>
    <cellStyle name="Comma0 2 4" xfId="10419" xr:uid="{00000000-0005-0000-0000-00002D440000}"/>
    <cellStyle name="Comma0 2 5" xfId="11320" xr:uid="{00000000-0005-0000-0000-00002E440000}"/>
    <cellStyle name="Comma0 2 6" xfId="10229" xr:uid="{00000000-0005-0000-0000-00002F440000}"/>
    <cellStyle name="Comma0 2 7" xfId="11562" xr:uid="{00000000-0005-0000-0000-000030440000}"/>
    <cellStyle name="Comma0 20" xfId="10769" xr:uid="{00000000-0005-0000-0000-000031440000}"/>
    <cellStyle name="Comma0 21" xfId="10794" xr:uid="{00000000-0005-0000-0000-000032440000}"/>
    <cellStyle name="Comma0 22" xfId="10819" xr:uid="{00000000-0005-0000-0000-000033440000}"/>
    <cellStyle name="Comma0 23" xfId="10846" xr:uid="{00000000-0005-0000-0000-000034440000}"/>
    <cellStyle name="Comma0 24" xfId="10870" xr:uid="{00000000-0005-0000-0000-000035440000}"/>
    <cellStyle name="Comma0 25" xfId="10896" xr:uid="{00000000-0005-0000-0000-000036440000}"/>
    <cellStyle name="Comma0 26" xfId="10922" xr:uid="{00000000-0005-0000-0000-000037440000}"/>
    <cellStyle name="Comma0 27" xfId="10948" xr:uid="{00000000-0005-0000-0000-000038440000}"/>
    <cellStyle name="Comma0 28" xfId="10975" xr:uid="{00000000-0005-0000-0000-000039440000}"/>
    <cellStyle name="Comma0 29" xfId="11006" xr:uid="{00000000-0005-0000-0000-00003A440000}"/>
    <cellStyle name="Comma0 3" xfId="10445" xr:uid="{00000000-0005-0000-0000-00003B440000}"/>
    <cellStyle name="Comma0 30" xfId="11081" xr:uid="{00000000-0005-0000-0000-00003C440000}"/>
    <cellStyle name="Comma0 31" xfId="11016" xr:uid="{00000000-0005-0000-0000-00003D440000}"/>
    <cellStyle name="Comma0 32" xfId="11032" xr:uid="{00000000-0005-0000-0000-00003E440000}"/>
    <cellStyle name="Comma0 33" xfId="11146" xr:uid="{00000000-0005-0000-0000-00003F440000}"/>
    <cellStyle name="Comma0 34" xfId="11093" xr:uid="{00000000-0005-0000-0000-000040440000}"/>
    <cellStyle name="Comma0 35" xfId="11161" xr:uid="{00000000-0005-0000-0000-000041440000}"/>
    <cellStyle name="Comma0 36" xfId="11189" xr:uid="{00000000-0005-0000-0000-000042440000}"/>
    <cellStyle name="Comma0 37" xfId="11137" xr:uid="{00000000-0005-0000-0000-000043440000}"/>
    <cellStyle name="Comma0 4" xfId="10459" xr:uid="{00000000-0005-0000-0000-000044440000}"/>
    <cellStyle name="Comma0 5" xfId="10430" xr:uid="{00000000-0005-0000-0000-000045440000}"/>
    <cellStyle name="Comma0 6" xfId="10489" xr:uid="{00000000-0005-0000-0000-000046440000}"/>
    <cellStyle name="Comma0 7" xfId="10505" xr:uid="{00000000-0005-0000-0000-000047440000}"/>
    <cellStyle name="Comma0 8" xfId="10477" xr:uid="{00000000-0005-0000-0000-000048440000}"/>
    <cellStyle name="Comma0 9" xfId="10513" xr:uid="{00000000-0005-0000-0000-000049440000}"/>
    <cellStyle name="cong" xfId="5238" xr:uid="{00000000-0005-0000-0000-00004A440000}"/>
    <cellStyle name="Copied" xfId="787" xr:uid="{00000000-0005-0000-0000-00004B440000}"/>
    <cellStyle name="COST1" xfId="5239" xr:uid="{00000000-0005-0000-0000-00004C440000}"/>
    <cellStyle name="Cࡵrrency_Sheet1_PRODUCTĠ" xfId="5240" xr:uid="{00000000-0005-0000-0000-00004D440000}"/>
    <cellStyle name="Currency [00]" xfId="788" xr:uid="{00000000-0005-0000-0000-00004E440000}"/>
    <cellStyle name="Currency [00] 2" xfId="5241" xr:uid="{00000000-0005-0000-0000-00004F440000}"/>
    <cellStyle name="Currency 2" xfId="789" xr:uid="{00000000-0005-0000-0000-000050440000}"/>
    <cellStyle name="Currency 2 2" xfId="790" xr:uid="{00000000-0005-0000-0000-000051440000}"/>
    <cellStyle name="Currency 2 2 2" xfId="5243" xr:uid="{00000000-0005-0000-0000-000052440000}"/>
    <cellStyle name="Currency 2 3" xfId="5242" xr:uid="{00000000-0005-0000-0000-000053440000}"/>
    <cellStyle name="Currency 2 3 2" xfId="33840" xr:uid="{00000000-0005-0000-0000-000054440000}"/>
    <cellStyle name="Currency 2 4" xfId="49508" xr:uid="{00000000-0005-0000-0000-000055440000}"/>
    <cellStyle name="Currency 2_01 TT38" xfId="791" xr:uid="{00000000-0005-0000-0000-000056440000}"/>
    <cellStyle name="Currency 3" xfId="5244" xr:uid="{00000000-0005-0000-0000-000057440000}"/>
    <cellStyle name="Currency 3 2" xfId="33841" xr:uid="{00000000-0005-0000-0000-000058440000}"/>
    <cellStyle name="Currency,0" xfId="5245" xr:uid="{00000000-0005-0000-0000-000059440000}"/>
    <cellStyle name="Currency,0 2" xfId="33842" xr:uid="{00000000-0005-0000-0000-00005A440000}"/>
    <cellStyle name="Currency,0 3" xfId="49509" xr:uid="{00000000-0005-0000-0000-00005B440000}"/>
    <cellStyle name="Currency,2" xfId="5246" xr:uid="{00000000-0005-0000-0000-00005C440000}"/>
    <cellStyle name="Currency,2 2" xfId="33843" xr:uid="{00000000-0005-0000-0000-00005D440000}"/>
    <cellStyle name="Currency,2 3" xfId="49510" xr:uid="{00000000-0005-0000-0000-00005E440000}"/>
    <cellStyle name="Currency0" xfId="792" xr:uid="{00000000-0005-0000-0000-00005F440000}"/>
    <cellStyle name="Currency0 10" xfId="10526" xr:uid="{00000000-0005-0000-0000-000060440000}"/>
    <cellStyle name="Currency0 11" xfId="10552" xr:uid="{00000000-0005-0000-0000-000061440000}"/>
    <cellStyle name="Currency0 12" xfId="10566" xr:uid="{00000000-0005-0000-0000-000062440000}"/>
    <cellStyle name="Currency0 13" xfId="10589" xr:uid="{00000000-0005-0000-0000-000063440000}"/>
    <cellStyle name="Currency0 14" xfId="10615" xr:uid="{00000000-0005-0000-0000-000064440000}"/>
    <cellStyle name="Currency0 15" xfId="10641" xr:uid="{00000000-0005-0000-0000-000065440000}"/>
    <cellStyle name="Currency0 16" xfId="10668" xr:uid="{00000000-0005-0000-0000-000066440000}"/>
    <cellStyle name="Currency0 17" xfId="10693" xr:uid="{00000000-0005-0000-0000-000067440000}"/>
    <cellStyle name="Currency0 18" xfId="10720" xr:uid="{00000000-0005-0000-0000-000068440000}"/>
    <cellStyle name="Currency0 19" xfId="10744" xr:uid="{00000000-0005-0000-0000-000069440000}"/>
    <cellStyle name="Currency0 2" xfId="5247" xr:uid="{00000000-0005-0000-0000-00006A440000}"/>
    <cellStyle name="Currency0 2 2" xfId="9695" xr:uid="{00000000-0005-0000-0000-00006B440000}"/>
    <cellStyle name="Currency0 2 2 2" xfId="9934" xr:uid="{00000000-0005-0000-0000-00006C440000}"/>
    <cellStyle name="Currency0 2 3" xfId="10008" xr:uid="{00000000-0005-0000-0000-00006D440000}"/>
    <cellStyle name="Currency0 2 4" xfId="10420" xr:uid="{00000000-0005-0000-0000-00006E440000}"/>
    <cellStyle name="Currency0 2 5" xfId="11321" xr:uid="{00000000-0005-0000-0000-00006F440000}"/>
    <cellStyle name="Currency0 2 6" xfId="11268" xr:uid="{00000000-0005-0000-0000-000070440000}"/>
    <cellStyle name="Currency0 2 7" xfId="11293" xr:uid="{00000000-0005-0000-0000-000071440000}"/>
    <cellStyle name="Currency0 2 8" xfId="50431" xr:uid="{00000000-0005-0000-0000-000072440000}"/>
    <cellStyle name="Currency0 20" xfId="10770" xr:uid="{00000000-0005-0000-0000-000073440000}"/>
    <cellStyle name="Currency0 21" xfId="10795" xr:uid="{00000000-0005-0000-0000-000074440000}"/>
    <cellStyle name="Currency0 22" xfId="10820" xr:uid="{00000000-0005-0000-0000-000075440000}"/>
    <cellStyle name="Currency0 23" xfId="10847" xr:uid="{00000000-0005-0000-0000-000076440000}"/>
    <cellStyle name="Currency0 24" xfId="10871" xr:uid="{00000000-0005-0000-0000-000077440000}"/>
    <cellStyle name="Currency0 25" xfId="10897" xr:uid="{00000000-0005-0000-0000-000078440000}"/>
    <cellStyle name="Currency0 26" xfId="10923" xr:uid="{00000000-0005-0000-0000-000079440000}"/>
    <cellStyle name="Currency0 27" xfId="10949" xr:uid="{00000000-0005-0000-0000-00007A440000}"/>
    <cellStyle name="Currency0 28" xfId="10976" xr:uid="{00000000-0005-0000-0000-00007B440000}"/>
    <cellStyle name="Currency0 29" xfId="11007" xr:uid="{00000000-0005-0000-0000-00007C440000}"/>
    <cellStyle name="Currency0 3" xfId="7213" xr:uid="{00000000-0005-0000-0000-00007D440000}"/>
    <cellStyle name="Currency0 30" xfId="11080" xr:uid="{00000000-0005-0000-0000-00007E440000}"/>
    <cellStyle name="Currency0 31" xfId="11102" xr:uid="{00000000-0005-0000-0000-00007F440000}"/>
    <cellStyle name="Currency0 32" xfId="11033" xr:uid="{00000000-0005-0000-0000-000080440000}"/>
    <cellStyle name="Currency0 33" xfId="11145" xr:uid="{00000000-0005-0000-0000-000081440000}"/>
    <cellStyle name="Currency0 34" xfId="11094" xr:uid="{00000000-0005-0000-0000-000082440000}"/>
    <cellStyle name="Currency0 35" xfId="11162" xr:uid="{00000000-0005-0000-0000-000083440000}"/>
    <cellStyle name="Currency0 36" xfId="11190" xr:uid="{00000000-0005-0000-0000-000084440000}"/>
    <cellStyle name="Currency0 37" xfId="11249" xr:uid="{00000000-0005-0000-0000-000085440000}"/>
    <cellStyle name="Currency0 4" xfId="7214" xr:uid="{00000000-0005-0000-0000-000086440000}"/>
    <cellStyle name="Currency0 5" xfId="7215" xr:uid="{00000000-0005-0000-0000-000087440000}"/>
    <cellStyle name="Currency0 6" xfId="7216" xr:uid="{00000000-0005-0000-0000-000088440000}"/>
    <cellStyle name="Currency0 7" xfId="10504" xr:uid="{00000000-0005-0000-0000-000089440000}"/>
    <cellStyle name="Currency0 8" xfId="10465" xr:uid="{00000000-0005-0000-0000-00008A440000}"/>
    <cellStyle name="Currency0 9" xfId="10512" xr:uid="{00000000-0005-0000-0000-00008B440000}"/>
    <cellStyle name="Currency1" xfId="793" xr:uid="{00000000-0005-0000-0000-00008C440000}"/>
    <cellStyle name="Currency1 10" xfId="10616" xr:uid="{00000000-0005-0000-0000-00008D440000}"/>
    <cellStyle name="Currency1 11" xfId="10642" xr:uid="{00000000-0005-0000-0000-00008E440000}"/>
    <cellStyle name="Currency1 12" xfId="10669" xr:uid="{00000000-0005-0000-0000-00008F440000}"/>
    <cellStyle name="Currency1 13" xfId="10694" xr:uid="{00000000-0005-0000-0000-000090440000}"/>
    <cellStyle name="Currency1 14" xfId="10721" xr:uid="{00000000-0005-0000-0000-000091440000}"/>
    <cellStyle name="Currency1 15" xfId="10745" xr:uid="{00000000-0005-0000-0000-000092440000}"/>
    <cellStyle name="Currency1 16" xfId="10771" xr:uid="{00000000-0005-0000-0000-000093440000}"/>
    <cellStyle name="Currency1 17" xfId="10796" xr:uid="{00000000-0005-0000-0000-000094440000}"/>
    <cellStyle name="Currency1 18" xfId="10821" xr:uid="{00000000-0005-0000-0000-000095440000}"/>
    <cellStyle name="Currency1 19" xfId="10848" xr:uid="{00000000-0005-0000-0000-000096440000}"/>
    <cellStyle name="Currency1 2" xfId="5248" xr:uid="{00000000-0005-0000-0000-000097440000}"/>
    <cellStyle name="Currency1 2 2" xfId="9935" xr:uid="{00000000-0005-0000-0000-000098440000}"/>
    <cellStyle name="Currency1 2 3" xfId="10009" xr:uid="{00000000-0005-0000-0000-000099440000}"/>
    <cellStyle name="Currency1 2 4" xfId="10421" xr:uid="{00000000-0005-0000-0000-00009A440000}"/>
    <cellStyle name="Currency1 2 5" xfId="11322" xr:uid="{00000000-0005-0000-0000-00009B440000}"/>
    <cellStyle name="Currency1 2 6" xfId="10233" xr:uid="{00000000-0005-0000-0000-00009C440000}"/>
    <cellStyle name="Currency1 2 7" xfId="11306" xr:uid="{00000000-0005-0000-0000-00009D440000}"/>
    <cellStyle name="Currency1 20" xfId="10872" xr:uid="{00000000-0005-0000-0000-00009E440000}"/>
    <cellStyle name="Currency1 21" xfId="10898" xr:uid="{00000000-0005-0000-0000-00009F440000}"/>
    <cellStyle name="Currency1 22" xfId="10924" xr:uid="{00000000-0005-0000-0000-0000A0440000}"/>
    <cellStyle name="Currency1 23" xfId="10950" xr:uid="{00000000-0005-0000-0000-0000A1440000}"/>
    <cellStyle name="Currency1 24" xfId="11079" xr:uid="{00000000-0005-0000-0000-0000A2440000}"/>
    <cellStyle name="Currency1 25" xfId="11101" xr:uid="{00000000-0005-0000-0000-0000A3440000}"/>
    <cellStyle name="Currency1 26" xfId="10977" xr:uid="{00000000-0005-0000-0000-0000A4440000}"/>
    <cellStyle name="Currency1 27" xfId="11144" xr:uid="{00000000-0005-0000-0000-0000A5440000}"/>
    <cellStyle name="Currency1 28" xfId="11117" xr:uid="{00000000-0005-0000-0000-0000A6440000}"/>
    <cellStyle name="Currency1 29" xfId="11140" xr:uid="{00000000-0005-0000-0000-0000A7440000}"/>
    <cellStyle name="Currency1 3" xfId="7217" xr:uid="{00000000-0005-0000-0000-0000A8440000}"/>
    <cellStyle name="Currency1 30" xfId="11074" xr:uid="{00000000-0005-0000-0000-0000A9440000}"/>
    <cellStyle name="Currency1 31" xfId="11248" xr:uid="{00000000-0005-0000-0000-0000AA440000}"/>
    <cellStyle name="Currency1 4" xfId="7218" xr:uid="{00000000-0005-0000-0000-0000AB440000}"/>
    <cellStyle name="Currency1 5" xfId="7219" xr:uid="{00000000-0005-0000-0000-0000AC440000}"/>
    <cellStyle name="Currency1 6" xfId="7220" xr:uid="{00000000-0005-0000-0000-0000AD440000}"/>
    <cellStyle name="Currency1 7" xfId="10550" xr:uid="{00000000-0005-0000-0000-0000AE440000}"/>
    <cellStyle name="Currency1 8" xfId="10567" xr:uid="{00000000-0005-0000-0000-0000AF440000}"/>
    <cellStyle name="Currency1 9" xfId="10590" xr:uid="{00000000-0005-0000-0000-0000B0440000}"/>
    <cellStyle name="D1" xfId="5267" xr:uid="{00000000-0005-0000-0000-0000B1440000}"/>
    <cellStyle name="Dan" xfId="5268" xr:uid="{00000000-0005-0000-0000-0000B2440000}"/>
    <cellStyle name="Date" xfId="804" xr:uid="{00000000-0005-0000-0000-0000B3440000}"/>
    <cellStyle name="Date 10" xfId="10527" xr:uid="{00000000-0005-0000-0000-0000B4440000}"/>
    <cellStyle name="Date 11" xfId="10551" xr:uid="{00000000-0005-0000-0000-0000B5440000}"/>
    <cellStyle name="Date 12" xfId="10530" xr:uid="{00000000-0005-0000-0000-0000B6440000}"/>
    <cellStyle name="Date 13" xfId="10549" xr:uid="{00000000-0005-0000-0000-0000B7440000}"/>
    <cellStyle name="Date 14" xfId="10531" xr:uid="{00000000-0005-0000-0000-0000B8440000}"/>
    <cellStyle name="Date 15" xfId="10577" xr:uid="{00000000-0005-0000-0000-0000B9440000}"/>
    <cellStyle name="Date 16" xfId="10601" xr:uid="{00000000-0005-0000-0000-0000BA440000}"/>
    <cellStyle name="Date 17" xfId="10627" xr:uid="{00000000-0005-0000-0000-0000BB440000}"/>
    <cellStyle name="Date 18" xfId="10653" xr:uid="{00000000-0005-0000-0000-0000BC440000}"/>
    <cellStyle name="Date 19" xfId="10679" xr:uid="{00000000-0005-0000-0000-0000BD440000}"/>
    <cellStyle name="Date 2" xfId="9696" xr:uid="{00000000-0005-0000-0000-0000BE440000}"/>
    <cellStyle name="Date 2 2" xfId="9936" xr:uid="{00000000-0005-0000-0000-0000BF440000}"/>
    <cellStyle name="Date 2 3" xfId="10010" xr:uid="{00000000-0005-0000-0000-0000C0440000}"/>
    <cellStyle name="Date 2 4" xfId="10422" xr:uid="{00000000-0005-0000-0000-0000C1440000}"/>
    <cellStyle name="Date 2 5" xfId="11323" xr:uid="{00000000-0005-0000-0000-0000C2440000}"/>
    <cellStyle name="Date 2 6" xfId="11377" xr:uid="{00000000-0005-0000-0000-0000C3440000}"/>
    <cellStyle name="Date 2 7" xfId="11554" xr:uid="{00000000-0005-0000-0000-0000C4440000}"/>
    <cellStyle name="Date 20" xfId="10705" xr:uid="{00000000-0005-0000-0000-0000C5440000}"/>
    <cellStyle name="Date 21" xfId="10731" xr:uid="{00000000-0005-0000-0000-0000C6440000}"/>
    <cellStyle name="Date 22" xfId="10755" xr:uid="{00000000-0005-0000-0000-0000C7440000}"/>
    <cellStyle name="Date 23" xfId="10781" xr:uid="{00000000-0005-0000-0000-0000C8440000}"/>
    <cellStyle name="Date 24" xfId="10806" xr:uid="{00000000-0005-0000-0000-0000C9440000}"/>
    <cellStyle name="Date 25" xfId="10832" xr:uid="{00000000-0005-0000-0000-0000CA440000}"/>
    <cellStyle name="Date 26" xfId="10858" xr:uid="{00000000-0005-0000-0000-0000CB440000}"/>
    <cellStyle name="Date 27" xfId="10882" xr:uid="{00000000-0005-0000-0000-0000CC440000}"/>
    <cellStyle name="Date 28" xfId="10907" xr:uid="{00000000-0005-0000-0000-0000CD440000}"/>
    <cellStyle name="Date 29" xfId="10934" xr:uid="{00000000-0005-0000-0000-0000CE440000}"/>
    <cellStyle name="Date 3" xfId="10444" xr:uid="{00000000-0005-0000-0000-0000CF440000}"/>
    <cellStyle name="Date 30" xfId="11017" xr:uid="{00000000-0005-0000-0000-0000D0440000}"/>
    <cellStyle name="Date 31" xfId="11100" xr:uid="{00000000-0005-0000-0000-0000D1440000}"/>
    <cellStyle name="Date 32" xfId="11085" xr:uid="{00000000-0005-0000-0000-0000D2440000}"/>
    <cellStyle name="Date 33" xfId="11143" xr:uid="{00000000-0005-0000-0000-0000D3440000}"/>
    <cellStyle name="Date 34" xfId="11018" xr:uid="{00000000-0005-0000-0000-0000D4440000}"/>
    <cellStyle name="Date 35" xfId="11139" xr:uid="{00000000-0005-0000-0000-0000D5440000}"/>
    <cellStyle name="Date 36" xfId="11073" xr:uid="{00000000-0005-0000-0000-0000D6440000}"/>
    <cellStyle name="Date 37" xfId="11247" xr:uid="{00000000-0005-0000-0000-0000D7440000}"/>
    <cellStyle name="Date 4" xfId="10427" xr:uid="{00000000-0005-0000-0000-0000D8440000}"/>
    <cellStyle name="Date 5" xfId="10480" xr:uid="{00000000-0005-0000-0000-0000D9440000}"/>
    <cellStyle name="Date 6" xfId="10490" xr:uid="{00000000-0005-0000-0000-0000DA440000}"/>
    <cellStyle name="Date 7" xfId="10503" xr:uid="{00000000-0005-0000-0000-0000DB440000}"/>
    <cellStyle name="Date 8" xfId="10476" xr:uid="{00000000-0005-0000-0000-0000DC440000}"/>
    <cellStyle name="Date 9" xfId="10511" xr:uid="{00000000-0005-0000-0000-0000DD440000}"/>
    <cellStyle name="Date Short" xfId="805" xr:uid="{00000000-0005-0000-0000-0000DE440000}"/>
    <cellStyle name="Date_Book1" xfId="5269" xr:uid="{00000000-0005-0000-0000-0000DF440000}"/>
    <cellStyle name="Dấu phẩy [0] 2" xfId="35111" xr:uid="{00000000-0005-0000-0000-0000E0440000}"/>
    <cellStyle name="Dấu phẩy [0] 2 2" xfId="41639" xr:uid="{00000000-0005-0000-0000-0000E1440000}"/>
    <cellStyle name="Dấu phẩy [0] 3" xfId="41823" xr:uid="{00000000-0005-0000-0000-0000E2440000}"/>
    <cellStyle name="Dấu phẩy [0] 4" xfId="35714" xr:uid="{00000000-0005-0000-0000-0000E3440000}"/>
    <cellStyle name="Dấu phẩy 10" xfId="41976" xr:uid="{00000000-0005-0000-0000-0000E4440000}"/>
    <cellStyle name="Dấu phẩy 10 2" xfId="42622" xr:uid="{00000000-0005-0000-0000-0000E5440000}"/>
    <cellStyle name="Dấu phẩy 10 3" xfId="42414" xr:uid="{00000000-0005-0000-0000-0000E6440000}"/>
    <cellStyle name="Dấu phẩy 10 3 2" xfId="44009" xr:uid="{00000000-0005-0000-0000-0000E7440000}"/>
    <cellStyle name="Dấu phẩy 10 3 2 2" xfId="44363" xr:uid="{00000000-0005-0000-0000-0000E8440000}"/>
    <cellStyle name="Dấu phẩy 10 3 2 2 2" xfId="47427" xr:uid="{00000000-0005-0000-0000-0000E9440000}"/>
    <cellStyle name="Dấu phẩy 10 3 2 2 2 2" xfId="47524" xr:uid="{00000000-0005-0000-0000-0000EA440000}"/>
    <cellStyle name="Dấu phẩy 10 3 2 3" xfId="46206" xr:uid="{00000000-0005-0000-0000-0000EB440000}"/>
    <cellStyle name="Dấu phẩy 10 3 3" xfId="45851" xr:uid="{00000000-0005-0000-0000-0000EC440000}"/>
    <cellStyle name="Dấu phẩy 10 3 3 2" xfId="46794" xr:uid="{00000000-0005-0000-0000-0000ED440000}"/>
    <cellStyle name="Dấu phẩy 10 4" xfId="43362" xr:uid="{00000000-0005-0000-0000-0000EE440000}"/>
    <cellStyle name="Dấu phẩy 10 4 2" xfId="46588" xr:uid="{00000000-0005-0000-0000-0000EF440000}"/>
    <cellStyle name="Dấu phẩy 10 4 2 2" xfId="47124" xr:uid="{00000000-0005-0000-0000-0000F0440000}"/>
    <cellStyle name="Dấu phẩy 10 5" xfId="45250" xr:uid="{00000000-0005-0000-0000-0000F1440000}"/>
    <cellStyle name="Dấu phẩy 11" xfId="41802" xr:uid="{00000000-0005-0000-0000-0000F2440000}"/>
    <cellStyle name="Dấu phẩy 11 2" xfId="42621" xr:uid="{00000000-0005-0000-0000-0000F3440000}"/>
    <cellStyle name="Dấu phẩy 11 3" xfId="42361" xr:uid="{00000000-0005-0000-0000-0000F4440000}"/>
    <cellStyle name="Dấu phẩy 11 3 2" xfId="43876" xr:uid="{00000000-0005-0000-0000-0000F5440000}"/>
    <cellStyle name="Dấu phẩy 11 3 2 2" xfId="44319" xr:uid="{00000000-0005-0000-0000-0000F6440000}"/>
    <cellStyle name="Dấu phẩy 11 3 2 2 2" xfId="47296" xr:uid="{00000000-0005-0000-0000-0000F7440000}"/>
    <cellStyle name="Dấu phẩy 11 3 2 2 2 2" xfId="47519" xr:uid="{00000000-0005-0000-0000-0000F8440000}"/>
    <cellStyle name="Dấu phẩy 11 3 2 3" xfId="46162" xr:uid="{00000000-0005-0000-0000-0000F9440000}"/>
    <cellStyle name="Dấu phẩy 11 3 3" xfId="45718" xr:uid="{00000000-0005-0000-0000-0000FA440000}"/>
    <cellStyle name="Dấu phẩy 11 3 3 2" xfId="46765" xr:uid="{00000000-0005-0000-0000-0000FB440000}"/>
    <cellStyle name="Dấu phẩy 11 4" xfId="43314" xr:uid="{00000000-0005-0000-0000-0000FC440000}"/>
    <cellStyle name="Dấu phẩy 11 4 2" xfId="46584" xr:uid="{00000000-0005-0000-0000-0000FD440000}"/>
    <cellStyle name="Dấu phẩy 11 4 2 2" xfId="47102" xr:uid="{00000000-0005-0000-0000-0000FE440000}"/>
    <cellStyle name="Dấu phẩy 11 5" xfId="45200" xr:uid="{00000000-0005-0000-0000-0000FF440000}"/>
    <cellStyle name="Dấu phẩy 12" xfId="41708" xr:uid="{00000000-0005-0000-0000-000000450000}"/>
    <cellStyle name="Dấu phẩy 12 2" xfId="42619" xr:uid="{00000000-0005-0000-0000-000001450000}"/>
    <cellStyle name="Dấu phẩy 12 3" xfId="42456" xr:uid="{00000000-0005-0000-0000-000002450000}"/>
    <cellStyle name="Dấu phẩy 12 3 2" xfId="43805" xr:uid="{00000000-0005-0000-0000-000003450000}"/>
    <cellStyle name="Dấu phẩy 12 3 2 2" xfId="44401" xr:uid="{00000000-0005-0000-0000-000004450000}"/>
    <cellStyle name="Dấu phẩy 12 3 2 2 2" xfId="47228" xr:uid="{00000000-0005-0000-0000-000005450000}"/>
    <cellStyle name="Dấu phẩy 12 3 2 2 2 2" xfId="47527" xr:uid="{00000000-0005-0000-0000-000006450000}"/>
    <cellStyle name="Dấu phẩy 12 3 2 3" xfId="46244" xr:uid="{00000000-0005-0000-0000-000007450000}"/>
    <cellStyle name="Dấu phẩy 12 3 3" xfId="45647" xr:uid="{00000000-0005-0000-0000-000008450000}"/>
    <cellStyle name="Dấu phẩy 12 3 3 2" xfId="46828" xr:uid="{00000000-0005-0000-0000-000009450000}"/>
    <cellStyle name="Dấu phẩy 12 4" xfId="43405" xr:uid="{00000000-0005-0000-0000-00000A450000}"/>
    <cellStyle name="Dấu phẩy 12 4 2" xfId="46578" xr:uid="{00000000-0005-0000-0000-00000B450000}"/>
    <cellStyle name="Dấu phẩy 12 4 2 2" xfId="47136" xr:uid="{00000000-0005-0000-0000-00000C450000}"/>
    <cellStyle name="Dấu phẩy 12 5" xfId="45293" xr:uid="{00000000-0005-0000-0000-00000D450000}"/>
    <cellStyle name="Dấu phẩy 13" xfId="42297" xr:uid="{00000000-0005-0000-0000-00000E450000}"/>
    <cellStyle name="Dấu phẩy 14" xfId="42363" xr:uid="{00000000-0005-0000-0000-00000F450000}"/>
    <cellStyle name="Dấu phẩy 15" xfId="42393" xr:uid="{00000000-0005-0000-0000-000010450000}"/>
    <cellStyle name="Dấu phẩy 16" xfId="42357" xr:uid="{00000000-0005-0000-0000-000011450000}"/>
    <cellStyle name="Dấu phẩy 17" xfId="42452" xr:uid="{00000000-0005-0000-0000-000012450000}"/>
    <cellStyle name="Dấu phẩy 18" xfId="42217" xr:uid="{00000000-0005-0000-0000-000013450000}"/>
    <cellStyle name="Dấu phẩy 19" xfId="42112" xr:uid="{00000000-0005-0000-0000-000014450000}"/>
    <cellStyle name="Dấu phảy 2" xfId="806" xr:uid="{00000000-0005-0000-0000-000015450000}"/>
    <cellStyle name="Dấu phẩy 2" xfId="9547" xr:uid="{00000000-0005-0000-0000-000016450000}"/>
    <cellStyle name="Dấu phẩy 2 10" xfId="23315" xr:uid="{00000000-0005-0000-0000-000017450000}"/>
    <cellStyle name="Dấu phẩy 2 10 2" xfId="49227" xr:uid="{00000000-0005-0000-0000-000018450000}"/>
    <cellStyle name="Dấu phẩy 2 11" xfId="35110" xr:uid="{00000000-0005-0000-0000-000019450000}"/>
    <cellStyle name="Dấu phẩy 2 11 2" xfId="49228" xr:uid="{00000000-0005-0000-0000-00001A450000}"/>
    <cellStyle name="Dấu phẩy 2 12" xfId="49226" xr:uid="{00000000-0005-0000-0000-00001B450000}"/>
    <cellStyle name="Dấu phẩy 2 13" xfId="41638" xr:uid="{00000000-0005-0000-0000-00001C450000}"/>
    <cellStyle name="Dấu phảy 2 2" xfId="2388" xr:uid="{00000000-0005-0000-0000-00001D450000}"/>
    <cellStyle name="Dấu phẩy 2 2" xfId="13567" xr:uid="{00000000-0005-0000-0000-00001E450000}"/>
    <cellStyle name="Dấu phảy 2 2 2" xfId="12385" xr:uid="{00000000-0005-0000-0000-00001F450000}"/>
    <cellStyle name="Dấu phẩy 2 2 2" xfId="49230" xr:uid="{00000000-0005-0000-0000-000020450000}"/>
    <cellStyle name="Dấu phẩy 2 2 2 2" xfId="49231" xr:uid="{00000000-0005-0000-0000-000021450000}"/>
    <cellStyle name="Dấu phảy 2 2 3" xfId="8784" xr:uid="{00000000-0005-0000-0000-000022450000}"/>
    <cellStyle name="Dấu phẩy 2 2 3" xfId="49232" xr:uid="{00000000-0005-0000-0000-000023450000}"/>
    <cellStyle name="Dấu phảy 2 2 4" xfId="7222" xr:uid="{00000000-0005-0000-0000-000024450000}"/>
    <cellStyle name="Dấu phẩy 2 2 4" xfId="49233" xr:uid="{00000000-0005-0000-0000-000025450000}"/>
    <cellStyle name="Dấu phảy 2 2 5" xfId="35563" xr:uid="{00000000-0005-0000-0000-000026450000}"/>
    <cellStyle name="Dấu phẩy 2 2 5" xfId="49234" xr:uid="{00000000-0005-0000-0000-000027450000}"/>
    <cellStyle name="Dấu phẩy 2 2 6" xfId="49235" xr:uid="{00000000-0005-0000-0000-000028450000}"/>
    <cellStyle name="Dấu phẩy 2 2 7" xfId="49236" xr:uid="{00000000-0005-0000-0000-000029450000}"/>
    <cellStyle name="Dấu phẩy 2 2 8" xfId="49237" xr:uid="{00000000-0005-0000-0000-00002A450000}"/>
    <cellStyle name="Dấu phẩy 2 2 9" xfId="49229" xr:uid="{00000000-0005-0000-0000-00002B450000}"/>
    <cellStyle name="Dấu phảy 2 3" xfId="35290" xr:uid="{00000000-0005-0000-0000-00002C450000}"/>
    <cellStyle name="Dấu phẩy 2 3" xfId="19742" xr:uid="{00000000-0005-0000-0000-00002D450000}"/>
    <cellStyle name="Dấu phẩy 2 3 2" xfId="25786" xr:uid="{00000000-0005-0000-0000-00002E450000}"/>
    <cellStyle name="Dấu phẩy 2 3 2 2" xfId="49240" xr:uid="{00000000-0005-0000-0000-00002F450000}"/>
    <cellStyle name="Dấu phẩy 2 3 2 3" xfId="49239" xr:uid="{00000000-0005-0000-0000-000030450000}"/>
    <cellStyle name="Dấu phẩy 2 3 3" xfId="29777" xr:uid="{00000000-0005-0000-0000-000031450000}"/>
    <cellStyle name="Dấu phẩy 2 3 3 2" xfId="49241" xr:uid="{00000000-0005-0000-0000-000032450000}"/>
    <cellStyle name="Dấu phẩy 2 3 4" xfId="49242" xr:uid="{00000000-0005-0000-0000-000033450000}"/>
    <cellStyle name="Dấu phẩy 2 3 5" xfId="49243" xr:uid="{00000000-0005-0000-0000-000034450000}"/>
    <cellStyle name="Dấu phẩy 2 3 6" xfId="49244" xr:uid="{00000000-0005-0000-0000-000035450000}"/>
    <cellStyle name="Dấu phẩy 2 3 7" xfId="49245" xr:uid="{00000000-0005-0000-0000-000036450000}"/>
    <cellStyle name="Dấu phẩy 2 3 8" xfId="49246" xr:uid="{00000000-0005-0000-0000-000037450000}"/>
    <cellStyle name="Dấu phẩy 2 3 9" xfId="49238" xr:uid="{00000000-0005-0000-0000-000038450000}"/>
    <cellStyle name="Dấu phảy 2 4" xfId="36354" xr:uid="{00000000-0005-0000-0000-000039450000}"/>
    <cellStyle name="Dấu phẩy 2 4" xfId="15165" xr:uid="{00000000-0005-0000-0000-00003A450000}"/>
    <cellStyle name="Dấu phẩy 2 4 2" xfId="49248" xr:uid="{00000000-0005-0000-0000-00003B450000}"/>
    <cellStyle name="Dấu phẩy 2 4 2 2" xfId="49249" xr:uid="{00000000-0005-0000-0000-00003C450000}"/>
    <cellStyle name="Dấu phẩy 2 4 3" xfId="49250" xr:uid="{00000000-0005-0000-0000-00003D450000}"/>
    <cellStyle name="Dấu phẩy 2 4 4" xfId="49251" xr:uid="{00000000-0005-0000-0000-00003E450000}"/>
    <cellStyle name="Dấu phẩy 2 4 5" xfId="49252" xr:uid="{00000000-0005-0000-0000-00003F450000}"/>
    <cellStyle name="Dấu phẩy 2 4 6" xfId="49253" xr:uid="{00000000-0005-0000-0000-000040450000}"/>
    <cellStyle name="Dấu phẩy 2 4 7" xfId="49254" xr:uid="{00000000-0005-0000-0000-000041450000}"/>
    <cellStyle name="Dấu phẩy 2 4 8" xfId="49255" xr:uid="{00000000-0005-0000-0000-000042450000}"/>
    <cellStyle name="Dấu phẩy 2 4 9" xfId="49247" xr:uid="{00000000-0005-0000-0000-000043450000}"/>
    <cellStyle name="Dấu phảy 2 5" xfId="51159" xr:uid="{00000000-0005-0000-0000-000044450000}"/>
    <cellStyle name="Dấu phẩy 2 5" xfId="15151" xr:uid="{00000000-0005-0000-0000-000045450000}"/>
    <cellStyle name="Dấu phẩy 2 5 2" xfId="49257" xr:uid="{00000000-0005-0000-0000-000046450000}"/>
    <cellStyle name="Dấu phẩy 2 5 3" xfId="49256" xr:uid="{00000000-0005-0000-0000-000047450000}"/>
    <cellStyle name="Dấu phẩy 2 6" xfId="23257" xr:uid="{00000000-0005-0000-0000-000048450000}"/>
    <cellStyle name="Dấu phẩy 2 6 2" xfId="28209" xr:uid="{00000000-0005-0000-0000-000049450000}"/>
    <cellStyle name="Dấu phẩy 2 6 3" xfId="30531" xr:uid="{00000000-0005-0000-0000-00004A450000}"/>
    <cellStyle name="Dấu phẩy 2 6 4" xfId="49258" xr:uid="{00000000-0005-0000-0000-00004B450000}"/>
    <cellStyle name="Dấu phẩy 2 7" xfId="23208" xr:uid="{00000000-0005-0000-0000-00004C450000}"/>
    <cellStyle name="Dấu phẩy 2 7 2" xfId="49259" xr:uid="{00000000-0005-0000-0000-00004D450000}"/>
    <cellStyle name="Dấu phẩy 2 8" xfId="23478" xr:uid="{00000000-0005-0000-0000-00004E450000}"/>
    <cellStyle name="Dấu phẩy 2 8 2" xfId="49260" xr:uid="{00000000-0005-0000-0000-00004F450000}"/>
    <cellStyle name="Dấu phẩy 2 9" xfId="25840" xr:uid="{00000000-0005-0000-0000-000050450000}"/>
    <cellStyle name="Dấu phẩy 2 9 2" xfId="49261" xr:uid="{00000000-0005-0000-0000-000051450000}"/>
    <cellStyle name="Dấu phẩy 20" xfId="42378" xr:uid="{00000000-0005-0000-0000-000052450000}"/>
    <cellStyle name="Dấu phẩy 21" xfId="42082" xr:uid="{00000000-0005-0000-0000-000053450000}"/>
    <cellStyle name="Dấu phẩy 22" xfId="42152" xr:uid="{00000000-0005-0000-0000-000054450000}"/>
    <cellStyle name="Dấu phẩy 23" xfId="42268" xr:uid="{00000000-0005-0000-0000-000055450000}"/>
    <cellStyle name="Dấu phẩy 24" xfId="42306" xr:uid="{00000000-0005-0000-0000-000056450000}"/>
    <cellStyle name="Dấu phẩy 25" xfId="42218" xr:uid="{00000000-0005-0000-0000-000057450000}"/>
    <cellStyle name="Dấu phẩy 26" xfId="42337" xr:uid="{00000000-0005-0000-0000-000058450000}"/>
    <cellStyle name="Dấu phẩy 27" xfId="42133" xr:uid="{00000000-0005-0000-0000-000059450000}"/>
    <cellStyle name="Dấu phẩy 28" xfId="42320" xr:uid="{00000000-0005-0000-0000-00005A450000}"/>
    <cellStyle name="Dấu phẩy 29" xfId="42209" xr:uid="{00000000-0005-0000-0000-00005B450000}"/>
    <cellStyle name="Dấu phảy 3" xfId="807" xr:uid="{00000000-0005-0000-0000-00005C450000}"/>
    <cellStyle name="Dấu phẩy 3" xfId="41650" xr:uid="{00000000-0005-0000-0000-00005D450000}"/>
    <cellStyle name="Dấu phẩy 3 10" xfId="49263" xr:uid="{00000000-0005-0000-0000-00005E450000}"/>
    <cellStyle name="Dấu phẩy 3 11" xfId="49264" xr:uid="{00000000-0005-0000-0000-00005F450000}"/>
    <cellStyle name="Dấu phẩy 3 12" xfId="49265" xr:uid="{00000000-0005-0000-0000-000060450000}"/>
    <cellStyle name="Dấu phẩy 3 13" xfId="49262" xr:uid="{00000000-0005-0000-0000-000061450000}"/>
    <cellStyle name="Dấu phảy 3 2" xfId="2389" xr:uid="{00000000-0005-0000-0000-000062450000}"/>
    <cellStyle name="Dấu phẩy 3 2" xfId="49266" xr:uid="{00000000-0005-0000-0000-000063450000}"/>
    <cellStyle name="Dấu phẩy 3 2 10" xfId="49267" xr:uid="{00000000-0005-0000-0000-000064450000}"/>
    <cellStyle name="Dấu phẩy 3 2 11" xfId="49268" xr:uid="{00000000-0005-0000-0000-000065450000}"/>
    <cellStyle name="Dấu phảy 3 2 2" xfId="12386" xr:uid="{00000000-0005-0000-0000-000066450000}"/>
    <cellStyle name="Dấu phẩy 3 2 2" xfId="49269" xr:uid="{00000000-0005-0000-0000-000067450000}"/>
    <cellStyle name="Dấu phẩy 3 2 2 2" xfId="49270" xr:uid="{00000000-0005-0000-0000-000068450000}"/>
    <cellStyle name="Dấu phẩy 3 2 2 2 2" xfId="49271" xr:uid="{00000000-0005-0000-0000-000069450000}"/>
    <cellStyle name="Dấu phẩy 3 2 2 3" xfId="49272" xr:uid="{00000000-0005-0000-0000-00006A450000}"/>
    <cellStyle name="Dấu phẩy 3 2 2 4" xfId="49273" xr:uid="{00000000-0005-0000-0000-00006B450000}"/>
    <cellStyle name="Dấu phẩy 3 2 2 5" xfId="49274" xr:uid="{00000000-0005-0000-0000-00006C450000}"/>
    <cellStyle name="Dấu phẩy 3 2 2 6" xfId="49275" xr:uid="{00000000-0005-0000-0000-00006D450000}"/>
    <cellStyle name="Dấu phẩy 3 2 2 7" xfId="49276" xr:uid="{00000000-0005-0000-0000-00006E450000}"/>
    <cellStyle name="Dấu phẩy 3 2 2 8" xfId="49277" xr:uid="{00000000-0005-0000-0000-00006F450000}"/>
    <cellStyle name="Dấu phảy 3 2 3" xfId="8785" xr:uid="{00000000-0005-0000-0000-000070450000}"/>
    <cellStyle name="Dấu phẩy 3 2 3" xfId="49278" xr:uid="{00000000-0005-0000-0000-000071450000}"/>
    <cellStyle name="Dấu phẩy 3 2 3 2" xfId="49279" xr:uid="{00000000-0005-0000-0000-000072450000}"/>
    <cellStyle name="Dấu phẩy 3 2 3 2 2" xfId="49280" xr:uid="{00000000-0005-0000-0000-000073450000}"/>
    <cellStyle name="Dấu phẩy 3 2 3 3" xfId="49281" xr:uid="{00000000-0005-0000-0000-000074450000}"/>
    <cellStyle name="Dấu phẩy 3 2 3 4" xfId="49282" xr:uid="{00000000-0005-0000-0000-000075450000}"/>
    <cellStyle name="Dấu phẩy 3 2 3 5" xfId="49283" xr:uid="{00000000-0005-0000-0000-000076450000}"/>
    <cellStyle name="Dấu phẩy 3 2 3 6" xfId="49284" xr:uid="{00000000-0005-0000-0000-000077450000}"/>
    <cellStyle name="Dấu phẩy 3 2 3 7" xfId="49285" xr:uid="{00000000-0005-0000-0000-000078450000}"/>
    <cellStyle name="Dấu phẩy 3 2 3 8" xfId="49286" xr:uid="{00000000-0005-0000-0000-000079450000}"/>
    <cellStyle name="Dấu phảy 3 2 4" xfId="7223" xr:uid="{00000000-0005-0000-0000-00007A450000}"/>
    <cellStyle name="Dấu phẩy 3 2 4" xfId="49287" xr:uid="{00000000-0005-0000-0000-00007B450000}"/>
    <cellStyle name="Dấu phẩy 3 2 4 2" xfId="49288" xr:uid="{00000000-0005-0000-0000-00007C450000}"/>
    <cellStyle name="Dấu phẩy 3 2 4 2 2" xfId="49289" xr:uid="{00000000-0005-0000-0000-00007D450000}"/>
    <cellStyle name="Dấu phẩy 3 2 4 3" xfId="49290" xr:uid="{00000000-0005-0000-0000-00007E450000}"/>
    <cellStyle name="Dấu phẩy 3 2 4 4" xfId="49291" xr:uid="{00000000-0005-0000-0000-00007F450000}"/>
    <cellStyle name="Dấu phẩy 3 2 4 5" xfId="49292" xr:uid="{00000000-0005-0000-0000-000080450000}"/>
    <cellStyle name="Dấu phẩy 3 2 4 6" xfId="49293" xr:uid="{00000000-0005-0000-0000-000081450000}"/>
    <cellStyle name="Dấu phẩy 3 2 4 7" xfId="49294" xr:uid="{00000000-0005-0000-0000-000082450000}"/>
    <cellStyle name="Dấu phẩy 3 2 4 8" xfId="49295" xr:uid="{00000000-0005-0000-0000-000083450000}"/>
    <cellStyle name="Dấu phảy 3 2 5" xfId="35564" xr:uid="{00000000-0005-0000-0000-000084450000}"/>
    <cellStyle name="Dấu phẩy 3 2 5" xfId="49296" xr:uid="{00000000-0005-0000-0000-000085450000}"/>
    <cellStyle name="Dấu phẩy 3 2 5 2" xfId="49297" xr:uid="{00000000-0005-0000-0000-000086450000}"/>
    <cellStyle name="Dấu phẩy 3 2 6" xfId="49298" xr:uid="{00000000-0005-0000-0000-000087450000}"/>
    <cellStyle name="Dấu phẩy 3 2 7" xfId="49299" xr:uid="{00000000-0005-0000-0000-000088450000}"/>
    <cellStyle name="Dấu phẩy 3 2 8" xfId="49300" xr:uid="{00000000-0005-0000-0000-000089450000}"/>
    <cellStyle name="Dấu phẩy 3 2 9" xfId="49301" xr:uid="{00000000-0005-0000-0000-00008A450000}"/>
    <cellStyle name="Dấu phảy 3 3" xfId="35291" xr:uid="{00000000-0005-0000-0000-00008B450000}"/>
    <cellStyle name="Dấu phẩy 3 3" xfId="49302" xr:uid="{00000000-0005-0000-0000-00008C450000}"/>
    <cellStyle name="Dấu phẩy 3 3 2" xfId="49303" xr:uid="{00000000-0005-0000-0000-00008D450000}"/>
    <cellStyle name="Dấu phẩy 3 3 2 2" xfId="49304" xr:uid="{00000000-0005-0000-0000-00008E450000}"/>
    <cellStyle name="Dấu phẩy 3 3 3" xfId="49305" xr:uid="{00000000-0005-0000-0000-00008F450000}"/>
    <cellStyle name="Dấu phẩy 3 3 4" xfId="49306" xr:uid="{00000000-0005-0000-0000-000090450000}"/>
    <cellStyle name="Dấu phẩy 3 3 5" xfId="49307" xr:uid="{00000000-0005-0000-0000-000091450000}"/>
    <cellStyle name="Dấu phẩy 3 3 6" xfId="49308" xr:uid="{00000000-0005-0000-0000-000092450000}"/>
    <cellStyle name="Dấu phẩy 3 3 7" xfId="49309" xr:uid="{00000000-0005-0000-0000-000093450000}"/>
    <cellStyle name="Dấu phẩy 3 3 8" xfId="49310" xr:uid="{00000000-0005-0000-0000-000094450000}"/>
    <cellStyle name="Dấu phảy 3 4" xfId="36355" xr:uid="{00000000-0005-0000-0000-000095450000}"/>
    <cellStyle name="Dấu phẩy 3 4" xfId="49311" xr:uid="{00000000-0005-0000-0000-000096450000}"/>
    <cellStyle name="Dấu phẩy 3 4 2" xfId="49312" xr:uid="{00000000-0005-0000-0000-000097450000}"/>
    <cellStyle name="Dấu phẩy 3 4 2 2" xfId="49313" xr:uid="{00000000-0005-0000-0000-000098450000}"/>
    <cellStyle name="Dấu phẩy 3 4 3" xfId="49314" xr:uid="{00000000-0005-0000-0000-000099450000}"/>
    <cellStyle name="Dấu phẩy 3 4 4" xfId="49315" xr:uid="{00000000-0005-0000-0000-00009A450000}"/>
    <cellStyle name="Dấu phẩy 3 4 5" xfId="49316" xr:uid="{00000000-0005-0000-0000-00009B450000}"/>
    <cellStyle name="Dấu phẩy 3 4 6" xfId="49317" xr:uid="{00000000-0005-0000-0000-00009C450000}"/>
    <cellStyle name="Dấu phẩy 3 4 7" xfId="49318" xr:uid="{00000000-0005-0000-0000-00009D450000}"/>
    <cellStyle name="Dấu phẩy 3 4 8" xfId="49319" xr:uid="{00000000-0005-0000-0000-00009E450000}"/>
    <cellStyle name="Dấu phảy 3 5" xfId="51160" xr:uid="{00000000-0005-0000-0000-00009F450000}"/>
    <cellStyle name="Dấu phẩy 3 5" xfId="49320" xr:uid="{00000000-0005-0000-0000-0000A0450000}"/>
    <cellStyle name="Dấu phẩy 3 5 2" xfId="49321" xr:uid="{00000000-0005-0000-0000-0000A1450000}"/>
    <cellStyle name="Dấu phẩy 3 5 2 2" xfId="49322" xr:uid="{00000000-0005-0000-0000-0000A2450000}"/>
    <cellStyle name="Dấu phẩy 3 5 3" xfId="49323" xr:uid="{00000000-0005-0000-0000-0000A3450000}"/>
    <cellStyle name="Dấu phẩy 3 5 4" xfId="49324" xr:uid="{00000000-0005-0000-0000-0000A4450000}"/>
    <cellStyle name="Dấu phẩy 3 5 5" xfId="49325" xr:uid="{00000000-0005-0000-0000-0000A5450000}"/>
    <cellStyle name="Dấu phẩy 3 5 6" xfId="49326" xr:uid="{00000000-0005-0000-0000-0000A6450000}"/>
    <cellStyle name="Dấu phẩy 3 5 7" xfId="49327" xr:uid="{00000000-0005-0000-0000-0000A7450000}"/>
    <cellStyle name="Dấu phẩy 3 5 8" xfId="49328" xr:uid="{00000000-0005-0000-0000-0000A8450000}"/>
    <cellStyle name="Dấu phẩy 3 6" xfId="49329" xr:uid="{00000000-0005-0000-0000-0000A9450000}"/>
    <cellStyle name="Dấu phẩy 3 6 2" xfId="49330" xr:uid="{00000000-0005-0000-0000-0000AA450000}"/>
    <cellStyle name="Dấu phẩy 3 7" xfId="49331" xr:uid="{00000000-0005-0000-0000-0000AB450000}"/>
    <cellStyle name="Dấu phẩy 3 8" xfId="49332" xr:uid="{00000000-0005-0000-0000-0000AC450000}"/>
    <cellStyle name="Dấu phẩy 3 9" xfId="49333" xr:uid="{00000000-0005-0000-0000-0000AD450000}"/>
    <cellStyle name="Dấu phẩy 30" xfId="42386" xr:uid="{00000000-0005-0000-0000-0000AE450000}"/>
    <cellStyle name="Dấu phẩy 31" xfId="42373" xr:uid="{00000000-0005-0000-0000-0000AF450000}"/>
    <cellStyle name="Dấu phẩy 32" xfId="42403" xr:uid="{00000000-0005-0000-0000-0000B0450000}"/>
    <cellStyle name="Dấu phẩy 33" xfId="42476" xr:uid="{00000000-0005-0000-0000-0000B1450000}"/>
    <cellStyle name="Dấu phẩy 34" xfId="42481" xr:uid="{00000000-0005-0000-0000-0000B2450000}"/>
    <cellStyle name="Dấu phẩy 35" xfId="42515" xr:uid="{00000000-0005-0000-0000-0000B3450000}"/>
    <cellStyle name="Dấu phẩy 36" xfId="42513" xr:uid="{00000000-0005-0000-0000-0000B4450000}"/>
    <cellStyle name="Dấu phẩy 37" xfId="42522" xr:uid="{00000000-0005-0000-0000-0000B5450000}"/>
    <cellStyle name="Dấu phẩy 38" xfId="42580" xr:uid="{00000000-0005-0000-0000-0000B6450000}"/>
    <cellStyle name="Dấu phẩy 39" xfId="42524" xr:uid="{00000000-0005-0000-0000-0000B7450000}"/>
    <cellStyle name="Dấu phẩy 4" xfId="41636" xr:uid="{00000000-0005-0000-0000-0000B8450000}"/>
    <cellStyle name="Dấu phẩy 4 10" xfId="49335" xr:uid="{00000000-0005-0000-0000-0000B9450000}"/>
    <cellStyle name="Dấu phẩy 4 11" xfId="49336" xr:uid="{00000000-0005-0000-0000-0000BA450000}"/>
    <cellStyle name="Dấu phẩy 4 12" xfId="49334" xr:uid="{00000000-0005-0000-0000-0000BB450000}"/>
    <cellStyle name="Dấu phẩy 4 2" xfId="49337" xr:uid="{00000000-0005-0000-0000-0000BC450000}"/>
    <cellStyle name="Dấu phẩy 4 2 2" xfId="49338" xr:uid="{00000000-0005-0000-0000-0000BD450000}"/>
    <cellStyle name="Dấu phẩy 4 2 2 2" xfId="49339" xr:uid="{00000000-0005-0000-0000-0000BE450000}"/>
    <cellStyle name="Dấu phẩy 4 2 3" xfId="49340" xr:uid="{00000000-0005-0000-0000-0000BF450000}"/>
    <cellStyle name="Dấu phẩy 4 2 4" xfId="49341" xr:uid="{00000000-0005-0000-0000-0000C0450000}"/>
    <cellStyle name="Dấu phẩy 4 2 5" xfId="49342" xr:uid="{00000000-0005-0000-0000-0000C1450000}"/>
    <cellStyle name="Dấu phẩy 4 2 6" xfId="49343" xr:uid="{00000000-0005-0000-0000-0000C2450000}"/>
    <cellStyle name="Dấu phẩy 4 2 7" xfId="49344" xr:uid="{00000000-0005-0000-0000-0000C3450000}"/>
    <cellStyle name="Dấu phẩy 4 2 8" xfId="49345" xr:uid="{00000000-0005-0000-0000-0000C4450000}"/>
    <cellStyle name="Dấu phẩy 4 3" xfId="49346" xr:uid="{00000000-0005-0000-0000-0000C5450000}"/>
    <cellStyle name="Dấu phẩy 4 3 2" xfId="49347" xr:uid="{00000000-0005-0000-0000-0000C6450000}"/>
    <cellStyle name="Dấu phẩy 4 3 2 2" xfId="49348" xr:uid="{00000000-0005-0000-0000-0000C7450000}"/>
    <cellStyle name="Dấu phẩy 4 3 3" xfId="49349" xr:uid="{00000000-0005-0000-0000-0000C8450000}"/>
    <cellStyle name="Dấu phẩy 4 3 4" xfId="49350" xr:uid="{00000000-0005-0000-0000-0000C9450000}"/>
    <cellStyle name="Dấu phẩy 4 3 5" xfId="49351" xr:uid="{00000000-0005-0000-0000-0000CA450000}"/>
    <cellStyle name="Dấu phẩy 4 3 6" xfId="49352" xr:uid="{00000000-0005-0000-0000-0000CB450000}"/>
    <cellStyle name="Dấu phẩy 4 3 7" xfId="49353" xr:uid="{00000000-0005-0000-0000-0000CC450000}"/>
    <cellStyle name="Dấu phẩy 4 3 8" xfId="49354" xr:uid="{00000000-0005-0000-0000-0000CD450000}"/>
    <cellStyle name="Dấu phẩy 4 4" xfId="49355" xr:uid="{00000000-0005-0000-0000-0000CE450000}"/>
    <cellStyle name="Dấu phẩy 4 4 2" xfId="49356" xr:uid="{00000000-0005-0000-0000-0000CF450000}"/>
    <cellStyle name="Dấu phẩy 4 4 2 2" xfId="49357" xr:uid="{00000000-0005-0000-0000-0000D0450000}"/>
    <cellStyle name="Dấu phẩy 4 4 3" xfId="49358" xr:uid="{00000000-0005-0000-0000-0000D1450000}"/>
    <cellStyle name="Dấu phẩy 4 4 4" xfId="49359" xr:uid="{00000000-0005-0000-0000-0000D2450000}"/>
    <cellStyle name="Dấu phẩy 4 4 5" xfId="49360" xr:uid="{00000000-0005-0000-0000-0000D3450000}"/>
    <cellStyle name="Dấu phẩy 4 4 6" xfId="49361" xr:uid="{00000000-0005-0000-0000-0000D4450000}"/>
    <cellStyle name="Dấu phẩy 4 4 7" xfId="49362" xr:uid="{00000000-0005-0000-0000-0000D5450000}"/>
    <cellStyle name="Dấu phẩy 4 4 8" xfId="49363" xr:uid="{00000000-0005-0000-0000-0000D6450000}"/>
    <cellStyle name="Dấu phẩy 4 5" xfId="49364" xr:uid="{00000000-0005-0000-0000-0000D7450000}"/>
    <cellStyle name="Dấu phẩy 4 5 2" xfId="49365" xr:uid="{00000000-0005-0000-0000-0000D8450000}"/>
    <cellStyle name="Dấu phẩy 4 6" xfId="49366" xr:uid="{00000000-0005-0000-0000-0000D9450000}"/>
    <cellStyle name="Dấu phẩy 4 7" xfId="49367" xr:uid="{00000000-0005-0000-0000-0000DA450000}"/>
    <cellStyle name="Dấu phẩy 4 8" xfId="49368" xr:uid="{00000000-0005-0000-0000-0000DB450000}"/>
    <cellStyle name="Dấu phẩy 4 9" xfId="49369" xr:uid="{00000000-0005-0000-0000-0000DC450000}"/>
    <cellStyle name="Dấu phẩy 40" xfId="42523" xr:uid="{00000000-0005-0000-0000-0000DD450000}"/>
    <cellStyle name="Dấu phẩy 41" xfId="41835" xr:uid="{00000000-0005-0000-0000-0000DE450000}"/>
    <cellStyle name="Dấu phẩy 42" xfId="41760" xr:uid="{00000000-0005-0000-0000-0000DF450000}"/>
    <cellStyle name="Dấu phẩy 43" xfId="41775" xr:uid="{00000000-0005-0000-0000-0000E0450000}"/>
    <cellStyle name="Dấu phẩy 44" xfId="49225" xr:uid="{00000000-0005-0000-0000-0000E1450000}"/>
    <cellStyle name="Dấu phẩy 45" xfId="35713" xr:uid="{00000000-0005-0000-0000-0000E2450000}"/>
    <cellStyle name="Dấu phảy 5" xfId="808" xr:uid="{00000000-0005-0000-0000-0000E3450000}"/>
    <cellStyle name="Dấu phẩy 5" xfId="41647" xr:uid="{00000000-0005-0000-0000-0000E4450000}"/>
    <cellStyle name="Dấu phảy 5 2" xfId="2390" xr:uid="{00000000-0005-0000-0000-0000E5450000}"/>
    <cellStyle name="Dấu phảy 5 2 2" xfId="12387" xr:uid="{00000000-0005-0000-0000-0000E6450000}"/>
    <cellStyle name="Dấu phảy 5 2 3" xfId="8786" xr:uid="{00000000-0005-0000-0000-0000E7450000}"/>
    <cellStyle name="Dấu phảy 5 2 4" xfId="7224" xr:uid="{00000000-0005-0000-0000-0000E8450000}"/>
    <cellStyle name="Dấu phảy 5 2 5" xfId="35565" xr:uid="{00000000-0005-0000-0000-0000E9450000}"/>
    <cellStyle name="Dấu phảy 5 3" xfId="35292" xr:uid="{00000000-0005-0000-0000-0000EA450000}"/>
    <cellStyle name="Dấu phảy 5 4" xfId="36356" xr:uid="{00000000-0005-0000-0000-0000EB450000}"/>
    <cellStyle name="Dấu phảy 5 5" xfId="51161" xr:uid="{00000000-0005-0000-0000-0000EC450000}"/>
    <cellStyle name="Dấu phảy 6" xfId="809" xr:uid="{00000000-0005-0000-0000-0000ED450000}"/>
    <cellStyle name="Dấu phẩy 6" xfId="41648" xr:uid="{00000000-0005-0000-0000-0000EE450000}"/>
    <cellStyle name="Dấu phảy 6 2" xfId="2391" xr:uid="{00000000-0005-0000-0000-0000EF450000}"/>
    <cellStyle name="Dấu phảy 6 2 2" xfId="12388" xr:uid="{00000000-0005-0000-0000-0000F0450000}"/>
    <cellStyle name="Dấu phảy 6 2 3" xfId="8787" xr:uid="{00000000-0005-0000-0000-0000F1450000}"/>
    <cellStyle name="Dấu phảy 6 2 4" xfId="7225" xr:uid="{00000000-0005-0000-0000-0000F2450000}"/>
    <cellStyle name="Dấu phảy 6 2 5" xfId="35566" xr:uid="{00000000-0005-0000-0000-0000F3450000}"/>
    <cellStyle name="Dấu phảy 6 3" xfId="35293" xr:uid="{00000000-0005-0000-0000-0000F4450000}"/>
    <cellStyle name="Dấu phảy 6 4" xfId="36357" xr:uid="{00000000-0005-0000-0000-0000F5450000}"/>
    <cellStyle name="Dấu phảy 6 5" xfId="51162" xr:uid="{00000000-0005-0000-0000-0000F6450000}"/>
    <cellStyle name="Dấu phảy 7" xfId="810" xr:uid="{00000000-0005-0000-0000-0000F7450000}"/>
    <cellStyle name="Dấu phẩy 7" xfId="42077" xr:uid="{00000000-0005-0000-0000-0000F8450000}"/>
    <cellStyle name="Dấu phảy 7 2" xfId="2392" xr:uid="{00000000-0005-0000-0000-0000F9450000}"/>
    <cellStyle name="Dấu phảy 7 2 2" xfId="12389" xr:uid="{00000000-0005-0000-0000-0000FA450000}"/>
    <cellStyle name="Dấu phảy 7 2 3" xfId="8788" xr:uid="{00000000-0005-0000-0000-0000FB450000}"/>
    <cellStyle name="Dấu phảy 7 2 4" xfId="7226" xr:uid="{00000000-0005-0000-0000-0000FC450000}"/>
    <cellStyle name="Dấu phảy 7 2 5" xfId="35567" xr:uid="{00000000-0005-0000-0000-0000FD450000}"/>
    <cellStyle name="Dấu phảy 7 3" xfId="35294" xr:uid="{00000000-0005-0000-0000-0000FE450000}"/>
    <cellStyle name="Dấu phảy 7 4" xfId="36358" xr:uid="{00000000-0005-0000-0000-0000FF450000}"/>
    <cellStyle name="Dấu phảy 7 5" xfId="51163" xr:uid="{00000000-0005-0000-0000-000000460000}"/>
    <cellStyle name="Dấu phẩy 8" xfId="41651" xr:uid="{00000000-0005-0000-0000-000001460000}"/>
    <cellStyle name="Dấu phẩy 8 2" xfId="42618" xr:uid="{00000000-0005-0000-0000-000002460000}"/>
    <cellStyle name="Dấu phẩy 8 3" xfId="42096" xr:uid="{00000000-0005-0000-0000-000003460000}"/>
    <cellStyle name="Dấu phẩy 8 3 2" xfId="43758" xr:uid="{00000000-0005-0000-0000-000004460000}"/>
    <cellStyle name="Dấu phẩy 8 3 2 2" xfId="44096" xr:uid="{00000000-0005-0000-0000-000005460000}"/>
    <cellStyle name="Dấu phẩy 8 3 2 2 2" xfId="47185" xr:uid="{00000000-0005-0000-0000-000006460000}"/>
    <cellStyle name="Dấu phẩy 8 3 2 2 2 2" xfId="47497" xr:uid="{00000000-0005-0000-0000-000007460000}"/>
    <cellStyle name="Dấu phẩy 8 3 2 3" xfId="45938" xr:uid="{00000000-0005-0000-0000-000008460000}"/>
    <cellStyle name="Dấu phẩy 8 3 3" xfId="45600" xr:uid="{00000000-0005-0000-0000-000009460000}"/>
    <cellStyle name="Dấu phẩy 8 3 3 2" xfId="46599" xr:uid="{00000000-0005-0000-0000-00000A460000}"/>
    <cellStyle name="Dấu phẩy 8 4" xfId="43043" xr:uid="{00000000-0005-0000-0000-00000B460000}"/>
    <cellStyle name="Dấu phẩy 8 4 2" xfId="46576" xr:uid="{00000000-0005-0000-0000-00000C460000}"/>
    <cellStyle name="Dấu phẩy 8 4 2 2" xfId="46987" xr:uid="{00000000-0005-0000-0000-00000D460000}"/>
    <cellStyle name="Dấu phẩy 8 5" xfId="44927" xr:uid="{00000000-0005-0000-0000-00000E460000}"/>
    <cellStyle name="Dấu phẩy 9" xfId="41732" xr:uid="{00000000-0005-0000-0000-00000F460000}"/>
    <cellStyle name="Dấu phẩy 9 2" xfId="42620" xr:uid="{00000000-0005-0000-0000-000010460000}"/>
    <cellStyle name="Dấu phẩy 9 3" xfId="42172" xr:uid="{00000000-0005-0000-0000-000011460000}"/>
    <cellStyle name="Dấu phẩy 9 3 2" xfId="43822" xr:uid="{00000000-0005-0000-0000-000012460000}"/>
    <cellStyle name="Dấu phẩy 9 3 2 2" xfId="44158" xr:uid="{00000000-0005-0000-0000-000013460000}"/>
    <cellStyle name="Dấu phẩy 9 3 2 2 2" xfId="47245" xr:uid="{00000000-0005-0000-0000-000014460000}"/>
    <cellStyle name="Dấu phẩy 9 3 2 2 2 2" xfId="47505" xr:uid="{00000000-0005-0000-0000-000015460000}"/>
    <cellStyle name="Dấu phẩy 9 3 2 3" xfId="46001" xr:uid="{00000000-0005-0000-0000-000016460000}"/>
    <cellStyle name="Dấu phẩy 9 3 3" xfId="45664" xr:uid="{00000000-0005-0000-0000-000017460000}"/>
    <cellStyle name="Dấu phẩy 9 3 3 2" xfId="46639" xr:uid="{00000000-0005-0000-0000-000018460000}"/>
    <cellStyle name="Dấu phẩy 9 4" xfId="43120" xr:uid="{00000000-0005-0000-0000-000019460000}"/>
    <cellStyle name="Dấu phẩy 9 4 2" xfId="46579" xr:uid="{00000000-0005-0000-0000-00001A460000}"/>
    <cellStyle name="Dấu phẩy 9 4 2 2" xfId="47028" xr:uid="{00000000-0005-0000-0000-00001B460000}"/>
    <cellStyle name="Dấu phẩy 9 5" xfId="45005" xr:uid="{00000000-0005-0000-0000-00001C460000}"/>
    <cellStyle name="Dấu phẩy_NEGS" xfId="49370" xr:uid="{00000000-0005-0000-0000-00001D460000}"/>
    <cellStyle name="Dấu_phảy 3" xfId="811" xr:uid="{00000000-0005-0000-0000-00001E460000}"/>
    <cellStyle name="daude" xfId="5270" xr:uid="{00000000-0005-0000-0000-00001F460000}"/>
    <cellStyle name="daude 2" xfId="9697" xr:uid="{00000000-0005-0000-0000-000020460000}"/>
    <cellStyle name="Dezimal [0]_35ERI8T2gbIEMixb4v26icuOo" xfId="5271" xr:uid="{00000000-0005-0000-0000-000021460000}"/>
    <cellStyle name="Dezimal_35ERI8T2gbIEMixb4v26icuOo" xfId="5272" xr:uid="{00000000-0005-0000-0000-000022460000}"/>
    <cellStyle name="Dg" xfId="5273" xr:uid="{00000000-0005-0000-0000-000023460000}"/>
    <cellStyle name="Dgia" xfId="5274" xr:uid="{00000000-0005-0000-0000-000024460000}"/>
    <cellStyle name="Dgia 2" xfId="34503" xr:uid="{00000000-0005-0000-0000-000025460000}"/>
    <cellStyle name="_x0001_dÏÈ¹ " xfId="8789" xr:uid="{00000000-0005-0000-0000-000026460000}"/>
    <cellStyle name="Dollar (zero dec)" xfId="812" xr:uid="{00000000-0005-0000-0000-000027460000}"/>
    <cellStyle name="Dollar (zero dec) 10" xfId="10533" xr:uid="{00000000-0005-0000-0000-000028460000}"/>
    <cellStyle name="Dollar (zero dec) 11" xfId="10576" xr:uid="{00000000-0005-0000-0000-000029460000}"/>
    <cellStyle name="Dollar (zero dec) 12" xfId="10600" xr:uid="{00000000-0005-0000-0000-00002A460000}"/>
    <cellStyle name="Dollar (zero dec) 13" xfId="10626" xr:uid="{00000000-0005-0000-0000-00002B460000}"/>
    <cellStyle name="Dollar (zero dec) 14" xfId="10652" xr:uid="{00000000-0005-0000-0000-00002C460000}"/>
    <cellStyle name="Dollar (zero dec) 15" xfId="10678" xr:uid="{00000000-0005-0000-0000-00002D460000}"/>
    <cellStyle name="Dollar (zero dec) 16" xfId="10704" xr:uid="{00000000-0005-0000-0000-00002E460000}"/>
    <cellStyle name="Dollar (zero dec) 17" xfId="10730" xr:uid="{00000000-0005-0000-0000-00002F460000}"/>
    <cellStyle name="Dollar (zero dec) 18" xfId="10754" xr:uid="{00000000-0005-0000-0000-000030460000}"/>
    <cellStyle name="Dollar (zero dec) 19" xfId="10780" xr:uid="{00000000-0005-0000-0000-000031460000}"/>
    <cellStyle name="Dollar (zero dec) 2" xfId="5275" xr:uid="{00000000-0005-0000-0000-000032460000}"/>
    <cellStyle name="Dollar (zero dec) 2 2" xfId="9937" xr:uid="{00000000-0005-0000-0000-000033460000}"/>
    <cellStyle name="Dollar (zero dec) 2 3" xfId="10011" xr:uid="{00000000-0005-0000-0000-000034460000}"/>
    <cellStyle name="Dollar (zero dec) 2 4" xfId="10423" xr:uid="{00000000-0005-0000-0000-000035460000}"/>
    <cellStyle name="Dollar (zero dec) 2 5" xfId="11324" xr:uid="{00000000-0005-0000-0000-000036460000}"/>
    <cellStyle name="Dollar (zero dec) 2 6" xfId="11371" xr:uid="{00000000-0005-0000-0000-000037460000}"/>
    <cellStyle name="Dollar (zero dec) 2 7" xfId="10298" xr:uid="{00000000-0005-0000-0000-000038460000}"/>
    <cellStyle name="Dollar (zero dec) 20" xfId="10805" xr:uid="{00000000-0005-0000-0000-000039460000}"/>
    <cellStyle name="Dollar (zero dec) 21" xfId="10831" xr:uid="{00000000-0005-0000-0000-00003A460000}"/>
    <cellStyle name="Dollar (zero dec) 22" xfId="10857" xr:uid="{00000000-0005-0000-0000-00003B460000}"/>
    <cellStyle name="Dollar (zero dec) 23" xfId="10881" xr:uid="{00000000-0005-0000-0000-00003C460000}"/>
    <cellStyle name="Dollar (zero dec) 24" xfId="11078" xr:uid="{00000000-0005-0000-0000-00003D460000}"/>
    <cellStyle name="Dollar (zero dec) 25" xfId="11099" xr:uid="{00000000-0005-0000-0000-00003E460000}"/>
    <cellStyle name="Dollar (zero dec) 26" xfId="11086" xr:uid="{00000000-0005-0000-0000-00003F460000}"/>
    <cellStyle name="Dollar (zero dec) 27" xfId="11142" xr:uid="{00000000-0005-0000-0000-000040460000}"/>
    <cellStyle name="Dollar (zero dec) 28" xfId="10960" xr:uid="{00000000-0005-0000-0000-000041460000}"/>
    <cellStyle name="Dollar (zero dec) 29" xfId="11138" xr:uid="{00000000-0005-0000-0000-000042460000}"/>
    <cellStyle name="Dollar (zero dec) 3" xfId="7227" xr:uid="{00000000-0005-0000-0000-000043460000}"/>
    <cellStyle name="Dollar (zero dec) 30" xfId="10959" xr:uid="{00000000-0005-0000-0000-000044460000}"/>
    <cellStyle name="Dollar (zero dec) 31" xfId="11200" xr:uid="{00000000-0005-0000-0000-000045460000}"/>
    <cellStyle name="Dollar (zero dec) 4" xfId="7228" xr:uid="{00000000-0005-0000-0000-000046460000}"/>
    <cellStyle name="Dollar (zero dec) 5" xfId="7229" xr:uid="{00000000-0005-0000-0000-000047460000}"/>
    <cellStyle name="Dollar (zero dec) 6" xfId="7230" xr:uid="{00000000-0005-0000-0000-000048460000}"/>
    <cellStyle name="Dollar (zero dec) 7" xfId="10548" xr:uid="{00000000-0005-0000-0000-000049460000}"/>
    <cellStyle name="Dollar (zero dec) 8" xfId="10532" xr:uid="{00000000-0005-0000-0000-00004A460000}"/>
    <cellStyle name="Dollar (zero dec) 9" xfId="10547" xr:uid="{00000000-0005-0000-0000-00004B460000}"/>
    <cellStyle name="Don gia" xfId="5276" xr:uid="{00000000-0005-0000-0000-00004C460000}"/>
    <cellStyle name="Dung" xfId="5277" xr:uid="{00000000-0005-0000-0000-00004D460000}"/>
    <cellStyle name="Dziesi?tny [0]_Invoices2001Slovakia" xfId="813" xr:uid="{00000000-0005-0000-0000-00004E460000}"/>
    <cellStyle name="Dziesi?tny_Invoices2001Slovakia" xfId="814" xr:uid="{00000000-0005-0000-0000-00004F460000}"/>
    <cellStyle name="Dziesietny [0]_Invoices2001Slovakia" xfId="815" xr:uid="{00000000-0005-0000-0000-000050460000}"/>
    <cellStyle name="Dziesiętny [0]_Invoices2001Slovakia" xfId="816" xr:uid="{00000000-0005-0000-0000-000051460000}"/>
    <cellStyle name="Dziesietny [0]_Invoices2001Slovakia 10" xfId="7233" xr:uid="{00000000-0005-0000-0000-000052460000}"/>
    <cellStyle name="Dziesiętny [0]_Invoices2001Slovakia 10" xfId="7234" xr:uid="{00000000-0005-0000-0000-000053460000}"/>
    <cellStyle name="Dziesietny [0]_Invoices2001Slovakia 10 2" xfId="12664" xr:uid="{00000000-0005-0000-0000-000054460000}"/>
    <cellStyle name="Dziesiętny [0]_Invoices2001Slovakia 10 2" xfId="12665" xr:uid="{00000000-0005-0000-0000-000055460000}"/>
    <cellStyle name="Dziesietny [0]_Invoices2001Slovakia 10 3" xfId="9233" xr:uid="{00000000-0005-0000-0000-000056460000}"/>
    <cellStyle name="Dziesiętny [0]_Invoices2001Slovakia 10 3" xfId="9234" xr:uid="{00000000-0005-0000-0000-000057460000}"/>
    <cellStyle name="Dziesietny [0]_Invoices2001Slovakia 10 4" xfId="35654" xr:uid="{00000000-0005-0000-0000-000058460000}"/>
    <cellStyle name="Dziesiętny [0]_Invoices2001Slovakia 11" xfId="7235" xr:uid="{00000000-0005-0000-0000-000059460000}"/>
    <cellStyle name="Dziesietny [0]_Invoices2001Slovakia 11 2" xfId="12666" xr:uid="{00000000-0005-0000-0000-00005A460000}"/>
    <cellStyle name="Dziesiętny [0]_Invoices2001Slovakia 11 2" xfId="12667" xr:uid="{00000000-0005-0000-0000-00005B460000}"/>
    <cellStyle name="Dziesietny [0]_Invoices2001Slovakia 11 3" xfId="9235" xr:uid="{00000000-0005-0000-0000-00005C460000}"/>
    <cellStyle name="Dziesiętny [0]_Invoices2001Slovakia 11 3" xfId="9236" xr:uid="{00000000-0005-0000-0000-00005D460000}"/>
    <cellStyle name="Dziesietny [0]_Invoices2001Slovakia 12" xfId="7236" xr:uid="{00000000-0005-0000-0000-00005E460000}"/>
    <cellStyle name="Dziesiętny [0]_Invoices2001Slovakia 12" xfId="7237" xr:uid="{00000000-0005-0000-0000-00005F460000}"/>
    <cellStyle name="Dziesietny [0]_Invoices2001Slovakia 12 2" xfId="12668" xr:uid="{00000000-0005-0000-0000-000060460000}"/>
    <cellStyle name="Dziesiętny [0]_Invoices2001Slovakia 12 2" xfId="12669" xr:uid="{00000000-0005-0000-0000-000061460000}"/>
    <cellStyle name="Dziesietny [0]_Invoices2001Slovakia 12 3" xfId="9237" xr:uid="{00000000-0005-0000-0000-000062460000}"/>
    <cellStyle name="Dziesiętny [0]_Invoices2001Slovakia 12 3" xfId="9238" xr:uid="{00000000-0005-0000-0000-000063460000}"/>
    <cellStyle name="Dziesietny [0]_Invoices2001Slovakia 13" xfId="7238" xr:uid="{00000000-0005-0000-0000-000064460000}"/>
    <cellStyle name="Dziesiętny [0]_Invoices2001Slovakia 13" xfId="7239" xr:uid="{00000000-0005-0000-0000-000065460000}"/>
    <cellStyle name="Dziesietny [0]_Invoices2001Slovakia 13 2" xfId="12670" xr:uid="{00000000-0005-0000-0000-000066460000}"/>
    <cellStyle name="Dziesiętny [0]_Invoices2001Slovakia 13 2" xfId="12671" xr:uid="{00000000-0005-0000-0000-000067460000}"/>
    <cellStyle name="Dziesietny [0]_Invoices2001Slovakia 13 3" xfId="9239" xr:uid="{00000000-0005-0000-0000-000068460000}"/>
    <cellStyle name="Dziesiętny [0]_Invoices2001Slovakia 13 3" xfId="9240" xr:uid="{00000000-0005-0000-0000-000069460000}"/>
    <cellStyle name="Dziesietny [0]_Invoices2001Slovakia 14" xfId="7240" xr:uid="{00000000-0005-0000-0000-00006A460000}"/>
    <cellStyle name="Dziesiętny [0]_Invoices2001Slovakia 14" xfId="7241" xr:uid="{00000000-0005-0000-0000-00006B460000}"/>
    <cellStyle name="Dziesietny [0]_Invoices2001Slovakia 14 2" xfId="12672" xr:uid="{00000000-0005-0000-0000-00006C460000}"/>
    <cellStyle name="Dziesiętny [0]_Invoices2001Slovakia 14 2" xfId="12673" xr:uid="{00000000-0005-0000-0000-00006D460000}"/>
    <cellStyle name="Dziesietny [0]_Invoices2001Slovakia 14 3" xfId="9241" xr:uid="{00000000-0005-0000-0000-00006E460000}"/>
    <cellStyle name="Dziesiętny [0]_Invoices2001Slovakia 14 3" xfId="9242" xr:uid="{00000000-0005-0000-0000-00006F460000}"/>
    <cellStyle name="Dziesietny [0]_Invoices2001Slovakia 15" xfId="7242" xr:uid="{00000000-0005-0000-0000-000070460000}"/>
    <cellStyle name="Dziesiętny [0]_Invoices2001Slovakia 15" xfId="7243" xr:uid="{00000000-0005-0000-0000-000071460000}"/>
    <cellStyle name="Dziesietny [0]_Invoices2001Slovakia 15 2" xfId="12674" xr:uid="{00000000-0005-0000-0000-000072460000}"/>
    <cellStyle name="Dziesiętny [0]_Invoices2001Slovakia 15 2" xfId="12675" xr:uid="{00000000-0005-0000-0000-000073460000}"/>
    <cellStyle name="Dziesietny [0]_Invoices2001Slovakia 15 3" xfId="9243" xr:uid="{00000000-0005-0000-0000-000074460000}"/>
    <cellStyle name="Dziesiętny [0]_Invoices2001Slovakia 15 3" xfId="9244" xr:uid="{00000000-0005-0000-0000-000075460000}"/>
    <cellStyle name="Dziesietny [0]_Invoices2001Slovakia 16" xfId="7244" xr:uid="{00000000-0005-0000-0000-000076460000}"/>
    <cellStyle name="Dziesiętny [0]_Invoices2001Slovakia 16" xfId="7245" xr:uid="{00000000-0005-0000-0000-000077460000}"/>
    <cellStyle name="Dziesietny [0]_Invoices2001Slovakia 16 2" xfId="12676" xr:uid="{00000000-0005-0000-0000-000078460000}"/>
    <cellStyle name="Dziesiętny [0]_Invoices2001Slovakia 16 2" xfId="12677" xr:uid="{00000000-0005-0000-0000-000079460000}"/>
    <cellStyle name="Dziesietny [0]_Invoices2001Slovakia 16 3" xfId="9245" xr:uid="{00000000-0005-0000-0000-00007A460000}"/>
    <cellStyle name="Dziesiętny [0]_Invoices2001Slovakia 16 3" xfId="9246" xr:uid="{00000000-0005-0000-0000-00007B460000}"/>
    <cellStyle name="Dziesietny [0]_Invoices2001Slovakia 17" xfId="7246" xr:uid="{00000000-0005-0000-0000-00007C460000}"/>
    <cellStyle name="Dziesiętny [0]_Invoices2001Slovakia 17" xfId="7247" xr:uid="{00000000-0005-0000-0000-00007D460000}"/>
    <cellStyle name="Dziesietny [0]_Invoices2001Slovakia 17 2" xfId="12678" xr:uid="{00000000-0005-0000-0000-00007E460000}"/>
    <cellStyle name="Dziesiętny [0]_Invoices2001Slovakia 17 2" xfId="12679" xr:uid="{00000000-0005-0000-0000-00007F460000}"/>
    <cellStyle name="Dziesietny [0]_Invoices2001Slovakia 17 3" xfId="9247" xr:uid="{00000000-0005-0000-0000-000080460000}"/>
    <cellStyle name="Dziesiętny [0]_Invoices2001Slovakia 17 3" xfId="9248" xr:uid="{00000000-0005-0000-0000-000081460000}"/>
    <cellStyle name="Dziesietny [0]_Invoices2001Slovakia 18" xfId="7248" xr:uid="{00000000-0005-0000-0000-000082460000}"/>
    <cellStyle name="Dziesiętny [0]_Invoices2001Slovakia 18" xfId="7249" xr:uid="{00000000-0005-0000-0000-000083460000}"/>
    <cellStyle name="Dziesietny [0]_Invoices2001Slovakia 18 2" xfId="12680" xr:uid="{00000000-0005-0000-0000-000084460000}"/>
    <cellStyle name="Dziesiętny [0]_Invoices2001Slovakia 18 2" xfId="12681" xr:uid="{00000000-0005-0000-0000-000085460000}"/>
    <cellStyle name="Dziesietny [0]_Invoices2001Slovakia 18 3" xfId="9249" xr:uid="{00000000-0005-0000-0000-000086460000}"/>
    <cellStyle name="Dziesiętny [0]_Invoices2001Slovakia 18 3" xfId="9250" xr:uid="{00000000-0005-0000-0000-000087460000}"/>
    <cellStyle name="Dziesietny [0]_Invoices2001Slovakia 19" xfId="7250" xr:uid="{00000000-0005-0000-0000-000088460000}"/>
    <cellStyle name="Dziesiętny [0]_Invoices2001Slovakia 19" xfId="7251" xr:uid="{00000000-0005-0000-0000-000089460000}"/>
    <cellStyle name="Dziesietny [0]_Invoices2001Slovakia 19 2" xfId="12682" xr:uid="{00000000-0005-0000-0000-00008A460000}"/>
    <cellStyle name="Dziesiętny [0]_Invoices2001Slovakia 19 2" xfId="12683" xr:uid="{00000000-0005-0000-0000-00008B460000}"/>
    <cellStyle name="Dziesietny [0]_Invoices2001Slovakia 19 3" xfId="9251" xr:uid="{00000000-0005-0000-0000-00008C460000}"/>
    <cellStyle name="Dziesiętny [0]_Invoices2001Slovakia 19 3" xfId="9252" xr:uid="{00000000-0005-0000-0000-00008D460000}"/>
    <cellStyle name="Dziesietny [0]_Invoices2001Slovakia 2" xfId="2393" xr:uid="{00000000-0005-0000-0000-00008E460000}"/>
    <cellStyle name="Dziesiętny [0]_Invoices2001Slovakia 2" xfId="2394" xr:uid="{00000000-0005-0000-0000-00008F460000}"/>
    <cellStyle name="Dziesietny [0]_Invoices2001Slovakia 2 2" xfId="12392" xr:uid="{00000000-0005-0000-0000-000090460000}"/>
    <cellStyle name="Dziesiętny [0]_Invoices2001Slovakia 2 2" xfId="12393" xr:uid="{00000000-0005-0000-0000-000091460000}"/>
    <cellStyle name="Dziesietny [0]_Invoices2001Slovakia 2 3" xfId="8792" xr:uid="{00000000-0005-0000-0000-000092460000}"/>
    <cellStyle name="Dziesiętny [0]_Invoices2001Slovakia 2 3" xfId="8793" xr:uid="{00000000-0005-0000-0000-000093460000}"/>
    <cellStyle name="Dziesietny [0]_Invoices2001Slovakia 2 4" xfId="7252" xr:uid="{00000000-0005-0000-0000-000094460000}"/>
    <cellStyle name="Dziesiętny [0]_Invoices2001Slovakia 2 4" xfId="7253" xr:uid="{00000000-0005-0000-0000-000095460000}"/>
    <cellStyle name="Dziesietny [0]_Invoices2001Slovakia 20" xfId="7254" xr:uid="{00000000-0005-0000-0000-000096460000}"/>
    <cellStyle name="Dziesiętny [0]_Invoices2001Slovakia 20" xfId="7255" xr:uid="{00000000-0005-0000-0000-000097460000}"/>
    <cellStyle name="Dziesietny [0]_Invoices2001Slovakia 20 2" xfId="12684" xr:uid="{00000000-0005-0000-0000-000098460000}"/>
    <cellStyle name="Dziesiętny [0]_Invoices2001Slovakia 20 2" xfId="12685" xr:uid="{00000000-0005-0000-0000-000099460000}"/>
    <cellStyle name="Dziesietny [0]_Invoices2001Slovakia 20 3" xfId="9253" xr:uid="{00000000-0005-0000-0000-00009A460000}"/>
    <cellStyle name="Dziesiętny [0]_Invoices2001Slovakia 20 3" xfId="9254" xr:uid="{00000000-0005-0000-0000-00009B460000}"/>
    <cellStyle name="Dziesietny [0]_Invoices2001Slovakia 21" xfId="7256" xr:uid="{00000000-0005-0000-0000-00009C460000}"/>
    <cellStyle name="Dziesiętny [0]_Invoices2001Slovakia 21" xfId="7257" xr:uid="{00000000-0005-0000-0000-00009D460000}"/>
    <cellStyle name="Dziesietny [0]_Invoices2001Slovakia 21 2" xfId="12686" xr:uid="{00000000-0005-0000-0000-00009E460000}"/>
    <cellStyle name="Dziesiętny [0]_Invoices2001Slovakia 21 2" xfId="12687" xr:uid="{00000000-0005-0000-0000-00009F460000}"/>
    <cellStyle name="Dziesietny [0]_Invoices2001Slovakia 21 3" xfId="9255" xr:uid="{00000000-0005-0000-0000-0000A0460000}"/>
    <cellStyle name="Dziesiętny [0]_Invoices2001Slovakia 21 3" xfId="9256" xr:uid="{00000000-0005-0000-0000-0000A1460000}"/>
    <cellStyle name="Dziesietny [0]_Invoices2001Slovakia 22" xfId="7258" xr:uid="{00000000-0005-0000-0000-0000A2460000}"/>
    <cellStyle name="Dziesiętny [0]_Invoices2001Slovakia 22" xfId="7259" xr:uid="{00000000-0005-0000-0000-0000A3460000}"/>
    <cellStyle name="Dziesietny [0]_Invoices2001Slovakia 22 2" xfId="12688" xr:uid="{00000000-0005-0000-0000-0000A4460000}"/>
    <cellStyle name="Dziesiętny [0]_Invoices2001Slovakia 22 2" xfId="12689" xr:uid="{00000000-0005-0000-0000-0000A5460000}"/>
    <cellStyle name="Dziesietny [0]_Invoices2001Slovakia 22 3" xfId="9257" xr:uid="{00000000-0005-0000-0000-0000A6460000}"/>
    <cellStyle name="Dziesiętny [0]_Invoices2001Slovakia 22 3" xfId="9258" xr:uid="{00000000-0005-0000-0000-0000A7460000}"/>
    <cellStyle name="Dziesietny [0]_Invoices2001Slovakia 23" xfId="7260" xr:uid="{00000000-0005-0000-0000-0000A8460000}"/>
    <cellStyle name="Dziesiętny [0]_Invoices2001Slovakia 23" xfId="7261" xr:uid="{00000000-0005-0000-0000-0000A9460000}"/>
    <cellStyle name="Dziesietny [0]_Invoices2001Slovakia 23 2" xfId="12690" xr:uid="{00000000-0005-0000-0000-0000AA460000}"/>
    <cellStyle name="Dziesiętny [0]_Invoices2001Slovakia 23 2" xfId="12691" xr:uid="{00000000-0005-0000-0000-0000AB460000}"/>
    <cellStyle name="Dziesietny [0]_Invoices2001Slovakia 23 3" xfId="9259" xr:uid="{00000000-0005-0000-0000-0000AC460000}"/>
    <cellStyle name="Dziesiętny [0]_Invoices2001Slovakia 23 3" xfId="9260" xr:uid="{00000000-0005-0000-0000-0000AD460000}"/>
    <cellStyle name="Dziesietny [0]_Invoices2001Slovakia 24" xfId="12390" xr:uid="{00000000-0005-0000-0000-0000AE460000}"/>
    <cellStyle name="Dziesiętny [0]_Invoices2001Slovakia 24" xfId="12391" xr:uid="{00000000-0005-0000-0000-0000AF460000}"/>
    <cellStyle name="Dziesietny [0]_Invoices2001Slovakia 25" xfId="33846" xr:uid="{00000000-0005-0000-0000-0000B0460000}"/>
    <cellStyle name="Dziesiętny [0]_Invoices2001Slovakia 25" xfId="33847" xr:uid="{00000000-0005-0000-0000-0000B1460000}"/>
    <cellStyle name="Dziesietny [0]_Invoices2001Slovakia 26" xfId="34677" xr:uid="{00000000-0005-0000-0000-0000B2460000}"/>
    <cellStyle name="Dziesiętny [0]_Invoices2001Slovakia 26" xfId="34678" xr:uid="{00000000-0005-0000-0000-0000B3460000}"/>
    <cellStyle name="Dziesietny [0]_Invoices2001Slovakia 27" xfId="34498" xr:uid="{00000000-0005-0000-0000-0000B4460000}"/>
    <cellStyle name="Dziesiętny [0]_Invoices2001Slovakia 27" xfId="34497" xr:uid="{00000000-0005-0000-0000-0000B5460000}"/>
    <cellStyle name="Dziesietny [0]_Invoices2001Slovakia 28" xfId="34564" xr:uid="{00000000-0005-0000-0000-0000B6460000}"/>
    <cellStyle name="Dziesiętny [0]_Invoices2001Slovakia 28" xfId="34565" xr:uid="{00000000-0005-0000-0000-0000B7460000}"/>
    <cellStyle name="Dziesietny [0]_Invoices2001Slovakia 29" xfId="34496" xr:uid="{00000000-0005-0000-0000-0000B8460000}"/>
    <cellStyle name="Dziesiętny [0]_Invoices2001Slovakia 29" xfId="34495" xr:uid="{00000000-0005-0000-0000-0000B9460000}"/>
    <cellStyle name="Dziesietny [0]_Invoices2001Slovakia 3" xfId="7262" xr:uid="{00000000-0005-0000-0000-0000BA460000}"/>
    <cellStyle name="Dziesiętny [0]_Invoices2001Slovakia 3" xfId="7263" xr:uid="{00000000-0005-0000-0000-0000BB460000}"/>
    <cellStyle name="Dziesietny [0]_Invoices2001Slovakia 3 2" xfId="12394" xr:uid="{00000000-0005-0000-0000-0000BC460000}"/>
    <cellStyle name="Dziesiętny [0]_Invoices2001Slovakia 3 2" xfId="12395" xr:uid="{00000000-0005-0000-0000-0000BD460000}"/>
    <cellStyle name="Dziesietny [0]_Invoices2001Slovakia 3 3" xfId="8794" xr:uid="{00000000-0005-0000-0000-0000BE460000}"/>
    <cellStyle name="Dziesiętny [0]_Invoices2001Slovakia 3 3" xfId="8795" xr:uid="{00000000-0005-0000-0000-0000BF460000}"/>
    <cellStyle name="Dziesietny [0]_Invoices2001Slovakia 3 4" xfId="35641" xr:uid="{00000000-0005-0000-0000-0000C0460000}"/>
    <cellStyle name="Dziesiętny [0]_Invoices2001Slovakia 30" xfId="34568" xr:uid="{00000000-0005-0000-0000-0000C1460000}"/>
    <cellStyle name="Dziesietny [0]_Invoices2001Slovakia 31" xfId="34502" xr:uid="{00000000-0005-0000-0000-0000C2460000}"/>
    <cellStyle name="Dziesiętny [0]_Invoices2001Slovakia 31" xfId="34501" xr:uid="{00000000-0005-0000-0000-0000C3460000}"/>
    <cellStyle name="Dziesietny [0]_Invoices2001Slovakia 32" xfId="34567" xr:uid="{00000000-0005-0000-0000-0000C4460000}"/>
    <cellStyle name="Dziesiętny [0]_Invoices2001Slovakia 32" xfId="34569" xr:uid="{00000000-0005-0000-0000-0000C5460000}"/>
    <cellStyle name="Dziesietny [0]_Invoices2001Slovakia 33" xfId="34500" xr:uid="{00000000-0005-0000-0000-0000C6460000}"/>
    <cellStyle name="Dziesiętny [0]_Invoices2001Slovakia 33" xfId="34499" xr:uid="{00000000-0005-0000-0000-0000C7460000}"/>
    <cellStyle name="Dziesietny [0]_Invoices2001Slovakia 34" xfId="34566" xr:uid="{00000000-0005-0000-0000-0000C8460000}"/>
    <cellStyle name="Dziesiętny [0]_Invoices2001Slovakia 34" xfId="34570" xr:uid="{00000000-0005-0000-0000-0000C9460000}"/>
    <cellStyle name="Dziesietny [0]_Invoices2001Slovakia 35" xfId="34494" xr:uid="{00000000-0005-0000-0000-0000CA460000}"/>
    <cellStyle name="Dziesiętny [0]_Invoices2001Slovakia 35" xfId="34493" xr:uid="{00000000-0005-0000-0000-0000CB460000}"/>
    <cellStyle name="Dziesietny [0]_Invoices2001Slovakia 36" xfId="34573" xr:uid="{00000000-0005-0000-0000-0000CC460000}"/>
    <cellStyle name="Dziesiętny [0]_Invoices2001Slovakia 36" xfId="34574" xr:uid="{00000000-0005-0000-0000-0000CD460000}"/>
    <cellStyle name="Dziesietny [0]_Invoices2001Slovakia 37" xfId="34492" xr:uid="{00000000-0005-0000-0000-0000CE460000}"/>
    <cellStyle name="Dziesiętny [0]_Invoices2001Slovakia 37" xfId="34491" xr:uid="{00000000-0005-0000-0000-0000CF460000}"/>
    <cellStyle name="Dziesietny [0]_Invoices2001Slovakia 38" xfId="34575" xr:uid="{00000000-0005-0000-0000-0000D0460000}"/>
    <cellStyle name="Dziesiętny [0]_Invoices2001Slovakia 38" xfId="34576" xr:uid="{00000000-0005-0000-0000-0000D1460000}"/>
    <cellStyle name="Dziesietny [0]_Invoices2001Slovakia 39" xfId="34490" xr:uid="{00000000-0005-0000-0000-0000D2460000}"/>
    <cellStyle name="Dziesiętny [0]_Invoices2001Slovakia 39" xfId="34483" xr:uid="{00000000-0005-0000-0000-0000D3460000}"/>
    <cellStyle name="Dziesietny [0]_Invoices2001Slovakia 4" xfId="7264" xr:uid="{00000000-0005-0000-0000-0000D4460000}"/>
    <cellStyle name="Dziesiętny [0]_Invoices2001Slovakia 4" xfId="7265" xr:uid="{00000000-0005-0000-0000-0000D5460000}"/>
    <cellStyle name="Dziesietny [0]_Invoices2001Slovakia 4 2" xfId="12396" xr:uid="{00000000-0005-0000-0000-0000D6460000}"/>
    <cellStyle name="Dziesiętny [0]_Invoices2001Slovakia 4 2" xfId="12397" xr:uid="{00000000-0005-0000-0000-0000D7460000}"/>
    <cellStyle name="Dziesietny [0]_Invoices2001Slovakia 4 3" xfId="8796" xr:uid="{00000000-0005-0000-0000-0000D8460000}"/>
    <cellStyle name="Dziesiętny [0]_Invoices2001Slovakia 4 3" xfId="8797" xr:uid="{00000000-0005-0000-0000-0000D9460000}"/>
    <cellStyle name="Dziesietny [0]_Invoices2001Slovakia 40" xfId="34577" xr:uid="{00000000-0005-0000-0000-0000DA460000}"/>
    <cellStyle name="Dziesiętny [0]_Invoices2001Slovakia 40" xfId="34582" xr:uid="{00000000-0005-0000-0000-0000DB460000}"/>
    <cellStyle name="Dziesietny [0]_Invoices2001Slovakia 41" xfId="34482" xr:uid="{00000000-0005-0000-0000-0000DC460000}"/>
    <cellStyle name="Dziesiętny [0]_Invoices2001Slovakia 41" xfId="34477" xr:uid="{00000000-0005-0000-0000-0000DD460000}"/>
    <cellStyle name="Dziesietny [0]_Invoices2001Slovakia 42" xfId="34588" xr:uid="{00000000-0005-0000-0000-0000DE460000}"/>
    <cellStyle name="Dziesiętny [0]_Invoices2001Slovakia 42" xfId="34591" xr:uid="{00000000-0005-0000-0000-0000DF460000}"/>
    <cellStyle name="Dziesietny [0]_Invoices2001Slovakia 43" xfId="34476" xr:uid="{00000000-0005-0000-0000-0000E0460000}"/>
    <cellStyle name="Dziesiętny [0]_Invoices2001Slovakia 43" xfId="34465" xr:uid="{00000000-0005-0000-0000-0000E1460000}"/>
    <cellStyle name="Dziesietny [0]_Invoices2001Slovakia 44" xfId="34592" xr:uid="{00000000-0005-0000-0000-0000E2460000}"/>
    <cellStyle name="Dziesiętny [0]_Invoices2001Slovakia 44" xfId="34600" xr:uid="{00000000-0005-0000-0000-0000E3460000}"/>
    <cellStyle name="Dziesietny [0]_Invoices2001Slovakia 45" xfId="8790" xr:uid="{00000000-0005-0000-0000-0000E4460000}"/>
    <cellStyle name="Dziesiętny [0]_Invoices2001Slovakia 45" xfId="8791" xr:uid="{00000000-0005-0000-0000-0000E5460000}"/>
    <cellStyle name="Dziesietny [0]_Invoices2001Slovakia 46" xfId="7231" xr:uid="{00000000-0005-0000-0000-0000E6460000}"/>
    <cellStyle name="Dziesiętny [0]_Invoices2001Slovakia 46" xfId="7232" xr:uid="{00000000-0005-0000-0000-0000E7460000}"/>
    <cellStyle name="Dziesietny [0]_Invoices2001Slovakia 47" xfId="35295" xr:uid="{00000000-0005-0000-0000-0000E8460000}"/>
    <cellStyle name="Dziesiętny [0]_Invoices2001Slovakia 47" xfId="35296" xr:uid="{00000000-0005-0000-0000-0000E9460000}"/>
    <cellStyle name="Dziesietny [0]_Invoices2001Slovakia 48" xfId="50655" xr:uid="{00000000-0005-0000-0000-0000EA460000}"/>
    <cellStyle name="Dziesiętny [0]_Invoices2001Slovakia 48" xfId="50662" xr:uid="{00000000-0005-0000-0000-0000EB460000}"/>
    <cellStyle name="Dziesietny [0]_Invoices2001Slovakia 49" xfId="50640" xr:uid="{00000000-0005-0000-0000-0000EC460000}"/>
    <cellStyle name="Dziesiętny [0]_Invoices2001Slovakia 49" xfId="50644" xr:uid="{00000000-0005-0000-0000-0000ED460000}"/>
    <cellStyle name="Dziesietny [0]_Invoices2001Slovakia 5" xfId="7266" xr:uid="{00000000-0005-0000-0000-0000EE460000}"/>
    <cellStyle name="Dziesiętny [0]_Invoices2001Slovakia 5" xfId="7267" xr:uid="{00000000-0005-0000-0000-0000EF460000}"/>
    <cellStyle name="Dziesietny [0]_Invoices2001Slovakia 5 2" xfId="12398" xr:uid="{00000000-0005-0000-0000-0000F0460000}"/>
    <cellStyle name="Dziesiętny [0]_Invoices2001Slovakia 5 2" xfId="12399" xr:uid="{00000000-0005-0000-0000-0000F1460000}"/>
    <cellStyle name="Dziesietny [0]_Invoices2001Slovakia 5 3" xfId="8798" xr:uid="{00000000-0005-0000-0000-0000F2460000}"/>
    <cellStyle name="Dziesiętny [0]_Invoices2001Slovakia 5 3" xfId="8799" xr:uid="{00000000-0005-0000-0000-0000F3460000}"/>
    <cellStyle name="Dziesietny [0]_Invoices2001Slovakia 50" xfId="50650" xr:uid="{00000000-0005-0000-0000-0000F4460000}"/>
    <cellStyle name="Dziesiętny [0]_Invoices2001Slovakia 50" xfId="50656" xr:uid="{00000000-0005-0000-0000-0000F5460000}"/>
    <cellStyle name="Dziesietny [0]_Invoices2001Slovakia 51" xfId="50715" xr:uid="{00000000-0005-0000-0000-0000F6460000}"/>
    <cellStyle name="Dziesiętny [0]_Invoices2001Slovakia 51" xfId="50690" xr:uid="{00000000-0005-0000-0000-0000F7460000}"/>
    <cellStyle name="Dziesietny [0]_Invoices2001Slovakia 52" xfId="50700" xr:uid="{00000000-0005-0000-0000-0000F8460000}"/>
    <cellStyle name="Dziesiętny [0]_Invoices2001Slovakia 52" xfId="50651" xr:uid="{00000000-0005-0000-0000-0000F9460000}"/>
    <cellStyle name="Dziesietny [0]_Invoices2001Slovakia 53" xfId="50680" xr:uid="{00000000-0005-0000-0000-0000FA460000}"/>
    <cellStyle name="Dziesiętny [0]_Invoices2001Slovakia 53" xfId="50716" xr:uid="{00000000-0005-0000-0000-0000FB460000}"/>
    <cellStyle name="Dziesietny [0]_Invoices2001Slovakia 54" xfId="50613" xr:uid="{00000000-0005-0000-0000-0000FC460000}"/>
    <cellStyle name="Dziesiętny [0]_Invoices2001Slovakia 54" xfId="50727" xr:uid="{00000000-0005-0000-0000-0000FD460000}"/>
    <cellStyle name="Dziesietny [0]_Invoices2001Slovakia 55" xfId="50712" xr:uid="{00000000-0005-0000-0000-0000FE460000}"/>
    <cellStyle name="Dziesiętny [0]_Invoices2001Slovakia 55" xfId="50735" xr:uid="{00000000-0005-0000-0000-0000FF460000}"/>
    <cellStyle name="Dziesietny [0]_Invoices2001Slovakia 56" xfId="51130" xr:uid="{00000000-0005-0000-0000-000000470000}"/>
    <cellStyle name="Dziesiętny [0]_Invoices2001Slovakia 56" xfId="51164" xr:uid="{00000000-0005-0000-0000-000001470000}"/>
    <cellStyle name="Dziesietny [0]_Invoices2001Slovakia 57" xfId="51189" xr:uid="{00000000-0005-0000-0000-000002470000}"/>
    <cellStyle name="Dziesiętny [0]_Invoices2001Slovakia 57" xfId="51188" xr:uid="{00000000-0005-0000-0000-000003470000}"/>
    <cellStyle name="Dziesietny [0]_Invoices2001Slovakia 6" xfId="7268" xr:uid="{00000000-0005-0000-0000-000004470000}"/>
    <cellStyle name="Dziesiętny [0]_Invoices2001Slovakia 6" xfId="7269" xr:uid="{00000000-0005-0000-0000-000005470000}"/>
    <cellStyle name="Dziesietny [0]_Invoices2001Slovakia 6 2" xfId="12400" xr:uid="{00000000-0005-0000-0000-000006470000}"/>
    <cellStyle name="Dziesiętny [0]_Invoices2001Slovakia 6 2" xfId="12401" xr:uid="{00000000-0005-0000-0000-000007470000}"/>
    <cellStyle name="Dziesietny [0]_Invoices2001Slovakia 6 3" xfId="8800" xr:uid="{00000000-0005-0000-0000-000008470000}"/>
    <cellStyle name="Dziesiętny [0]_Invoices2001Slovakia 6 3" xfId="8801" xr:uid="{00000000-0005-0000-0000-000009470000}"/>
    <cellStyle name="Dziesietny [0]_Invoices2001Slovakia 7" xfId="7270" xr:uid="{00000000-0005-0000-0000-00000A470000}"/>
    <cellStyle name="Dziesiętny [0]_Invoices2001Slovakia 7" xfId="7271" xr:uid="{00000000-0005-0000-0000-00000B470000}"/>
    <cellStyle name="Dziesietny [0]_Invoices2001Slovakia 7 2" xfId="12402" xr:uid="{00000000-0005-0000-0000-00000C470000}"/>
    <cellStyle name="Dziesiętny [0]_Invoices2001Slovakia 7 2" xfId="12403" xr:uid="{00000000-0005-0000-0000-00000D470000}"/>
    <cellStyle name="Dziesietny [0]_Invoices2001Slovakia 7 3" xfId="8802" xr:uid="{00000000-0005-0000-0000-00000E470000}"/>
    <cellStyle name="Dziesiętny [0]_Invoices2001Slovakia 7 3" xfId="8803" xr:uid="{00000000-0005-0000-0000-00000F470000}"/>
    <cellStyle name="Dziesietny [0]_Invoices2001Slovakia 8" xfId="7272" xr:uid="{00000000-0005-0000-0000-000010470000}"/>
    <cellStyle name="Dziesiętny [0]_Invoices2001Slovakia 8" xfId="7273" xr:uid="{00000000-0005-0000-0000-000011470000}"/>
    <cellStyle name="Dziesietny [0]_Invoices2001Slovakia 8 2" xfId="12404" xr:uid="{00000000-0005-0000-0000-000012470000}"/>
    <cellStyle name="Dziesiętny [0]_Invoices2001Slovakia 8 2" xfId="12405" xr:uid="{00000000-0005-0000-0000-000013470000}"/>
    <cellStyle name="Dziesietny [0]_Invoices2001Slovakia 8 3" xfId="8804" xr:uid="{00000000-0005-0000-0000-000014470000}"/>
    <cellStyle name="Dziesiętny [0]_Invoices2001Slovakia 8 3" xfId="8805" xr:uid="{00000000-0005-0000-0000-000015470000}"/>
    <cellStyle name="Dziesietny [0]_Invoices2001Slovakia 9" xfId="7274" xr:uid="{00000000-0005-0000-0000-000016470000}"/>
    <cellStyle name="Dziesiętny [0]_Invoices2001Slovakia 9" xfId="7275" xr:uid="{00000000-0005-0000-0000-000017470000}"/>
    <cellStyle name="Dziesietny [0]_Invoices2001Slovakia 9 2" xfId="12406" xr:uid="{00000000-0005-0000-0000-000018470000}"/>
    <cellStyle name="Dziesiętny [0]_Invoices2001Slovakia 9 2" xfId="12407" xr:uid="{00000000-0005-0000-0000-000019470000}"/>
    <cellStyle name="Dziesietny [0]_Invoices2001Slovakia 9 3" xfId="8806" xr:uid="{00000000-0005-0000-0000-00001A470000}"/>
    <cellStyle name="Dziesiętny [0]_Invoices2001Slovakia 9 3" xfId="8807" xr:uid="{00000000-0005-0000-0000-00001B470000}"/>
    <cellStyle name="Dziesietny [0]_Invoices2001Slovakia_01_Nha so 1_Dien" xfId="5278" xr:uid="{00000000-0005-0000-0000-00001C470000}"/>
    <cellStyle name="Dziesiętny [0]_Invoices2001Slovakia_01_Nha so 1_Dien" xfId="5279" xr:uid="{00000000-0005-0000-0000-00001D470000}"/>
    <cellStyle name="Dziesietny [0]_Invoices2001Slovakia_10_Nha so 10_Dien1" xfId="5280" xr:uid="{00000000-0005-0000-0000-00001E470000}"/>
    <cellStyle name="Dziesiętny [0]_Invoices2001Slovakia_10_Nha so 10_Dien1" xfId="5281" xr:uid="{00000000-0005-0000-0000-00001F470000}"/>
    <cellStyle name="Dziesietny [0]_Invoices2001Slovakia_Bieu bao cao von TPCP gd 2003-2010(18.5)" xfId="5282" xr:uid="{00000000-0005-0000-0000-000020470000}"/>
    <cellStyle name="Dziesiętny [0]_Invoices2001Slovakia_Book1" xfId="817" xr:uid="{00000000-0005-0000-0000-000021470000}"/>
    <cellStyle name="Dziesietny [0]_Invoices2001Slovakia_Book1 10" xfId="7276" xr:uid="{00000000-0005-0000-0000-000022470000}"/>
    <cellStyle name="Dziesiętny [0]_Invoices2001Slovakia_Book1 10" xfId="7277" xr:uid="{00000000-0005-0000-0000-000023470000}"/>
    <cellStyle name="Dziesietny [0]_Invoices2001Slovakia_Book1 10 2" xfId="12692" xr:uid="{00000000-0005-0000-0000-000024470000}"/>
    <cellStyle name="Dziesiętny [0]_Invoices2001Slovakia_Book1 10 2" xfId="12693" xr:uid="{00000000-0005-0000-0000-000025470000}"/>
    <cellStyle name="Dziesietny [0]_Invoices2001Slovakia_Book1 10 3" xfId="9261" xr:uid="{00000000-0005-0000-0000-000026470000}"/>
    <cellStyle name="Dziesiętny [0]_Invoices2001Slovakia_Book1 10 3" xfId="9262" xr:uid="{00000000-0005-0000-0000-000027470000}"/>
    <cellStyle name="Dziesietny [0]_Invoices2001Slovakia_Book1 10 4" xfId="35653" xr:uid="{00000000-0005-0000-0000-000028470000}"/>
    <cellStyle name="Dziesiętny [0]_Invoices2001Slovakia_Book1 10 4" xfId="35652" xr:uid="{00000000-0005-0000-0000-000029470000}"/>
    <cellStyle name="Dziesietny [0]_Invoices2001Slovakia_Book1 11" xfId="7278" xr:uid="{00000000-0005-0000-0000-00002A470000}"/>
    <cellStyle name="Dziesiętny [0]_Invoices2001Slovakia_Book1 11" xfId="7279" xr:uid="{00000000-0005-0000-0000-00002B470000}"/>
    <cellStyle name="Dziesietny [0]_Invoices2001Slovakia_Book1 11 2" xfId="12694" xr:uid="{00000000-0005-0000-0000-00002C470000}"/>
    <cellStyle name="Dziesiętny [0]_Invoices2001Slovakia_Book1 11 2" xfId="12695" xr:uid="{00000000-0005-0000-0000-00002D470000}"/>
    <cellStyle name="Dziesietny [0]_Invoices2001Slovakia_Book1 11 3" xfId="9263" xr:uid="{00000000-0005-0000-0000-00002E470000}"/>
    <cellStyle name="Dziesiętny [0]_Invoices2001Slovakia_Book1 11 3" xfId="9264" xr:uid="{00000000-0005-0000-0000-00002F470000}"/>
    <cellStyle name="Dziesietny [0]_Invoices2001Slovakia_Book1 12" xfId="7280" xr:uid="{00000000-0005-0000-0000-000030470000}"/>
    <cellStyle name="Dziesiętny [0]_Invoices2001Slovakia_Book1 12" xfId="7281" xr:uid="{00000000-0005-0000-0000-000031470000}"/>
    <cellStyle name="Dziesietny [0]_Invoices2001Slovakia_Book1 12 2" xfId="12696" xr:uid="{00000000-0005-0000-0000-000032470000}"/>
    <cellStyle name="Dziesiętny [0]_Invoices2001Slovakia_Book1 12 2" xfId="12697" xr:uid="{00000000-0005-0000-0000-000033470000}"/>
    <cellStyle name="Dziesietny [0]_Invoices2001Slovakia_Book1 12 3" xfId="9265" xr:uid="{00000000-0005-0000-0000-000034470000}"/>
    <cellStyle name="Dziesiętny [0]_Invoices2001Slovakia_Book1 12 3" xfId="9266" xr:uid="{00000000-0005-0000-0000-000035470000}"/>
    <cellStyle name="Dziesietny [0]_Invoices2001Slovakia_Book1 13" xfId="7282" xr:uid="{00000000-0005-0000-0000-000036470000}"/>
    <cellStyle name="Dziesiętny [0]_Invoices2001Slovakia_Book1 13" xfId="7283" xr:uid="{00000000-0005-0000-0000-000037470000}"/>
    <cellStyle name="Dziesietny [0]_Invoices2001Slovakia_Book1 13 2" xfId="12698" xr:uid="{00000000-0005-0000-0000-000038470000}"/>
    <cellStyle name="Dziesiętny [0]_Invoices2001Slovakia_Book1 13 2" xfId="12699" xr:uid="{00000000-0005-0000-0000-000039470000}"/>
    <cellStyle name="Dziesietny [0]_Invoices2001Slovakia_Book1 13 3" xfId="9267" xr:uid="{00000000-0005-0000-0000-00003A470000}"/>
    <cellStyle name="Dziesiętny [0]_Invoices2001Slovakia_Book1 13 3" xfId="9268" xr:uid="{00000000-0005-0000-0000-00003B470000}"/>
    <cellStyle name="Dziesietny [0]_Invoices2001Slovakia_Book1 14" xfId="7284" xr:uid="{00000000-0005-0000-0000-00003C470000}"/>
    <cellStyle name="Dziesiętny [0]_Invoices2001Slovakia_Book1 14" xfId="7285" xr:uid="{00000000-0005-0000-0000-00003D470000}"/>
    <cellStyle name="Dziesietny [0]_Invoices2001Slovakia_Book1 14 2" xfId="12700" xr:uid="{00000000-0005-0000-0000-00003E470000}"/>
    <cellStyle name="Dziesiętny [0]_Invoices2001Slovakia_Book1 14 2" xfId="12701" xr:uid="{00000000-0005-0000-0000-00003F470000}"/>
    <cellStyle name="Dziesietny [0]_Invoices2001Slovakia_Book1 14 3" xfId="9269" xr:uid="{00000000-0005-0000-0000-000040470000}"/>
    <cellStyle name="Dziesiętny [0]_Invoices2001Slovakia_Book1 14 3" xfId="9270" xr:uid="{00000000-0005-0000-0000-000041470000}"/>
    <cellStyle name="Dziesietny [0]_Invoices2001Slovakia_Book1 15" xfId="7286" xr:uid="{00000000-0005-0000-0000-000042470000}"/>
    <cellStyle name="Dziesiętny [0]_Invoices2001Slovakia_Book1 15" xfId="7287" xr:uid="{00000000-0005-0000-0000-000043470000}"/>
    <cellStyle name="Dziesietny [0]_Invoices2001Slovakia_Book1 15 2" xfId="12702" xr:uid="{00000000-0005-0000-0000-000044470000}"/>
    <cellStyle name="Dziesiętny [0]_Invoices2001Slovakia_Book1 15 2" xfId="12703" xr:uid="{00000000-0005-0000-0000-000045470000}"/>
    <cellStyle name="Dziesietny [0]_Invoices2001Slovakia_Book1 15 3" xfId="9271" xr:uid="{00000000-0005-0000-0000-000046470000}"/>
    <cellStyle name="Dziesiętny [0]_Invoices2001Slovakia_Book1 15 3" xfId="9272" xr:uid="{00000000-0005-0000-0000-000047470000}"/>
    <cellStyle name="Dziesietny [0]_Invoices2001Slovakia_Book1 16" xfId="7288" xr:uid="{00000000-0005-0000-0000-000048470000}"/>
    <cellStyle name="Dziesiętny [0]_Invoices2001Slovakia_Book1 16" xfId="7289" xr:uid="{00000000-0005-0000-0000-000049470000}"/>
    <cellStyle name="Dziesietny [0]_Invoices2001Slovakia_Book1 16 2" xfId="12704" xr:uid="{00000000-0005-0000-0000-00004A470000}"/>
    <cellStyle name="Dziesiętny [0]_Invoices2001Slovakia_Book1 16 2" xfId="12705" xr:uid="{00000000-0005-0000-0000-00004B470000}"/>
    <cellStyle name="Dziesietny [0]_Invoices2001Slovakia_Book1 16 3" xfId="9273" xr:uid="{00000000-0005-0000-0000-00004C470000}"/>
    <cellStyle name="Dziesiętny [0]_Invoices2001Slovakia_Book1 16 3" xfId="9274" xr:uid="{00000000-0005-0000-0000-00004D470000}"/>
    <cellStyle name="Dziesietny [0]_Invoices2001Slovakia_Book1 17" xfId="7290" xr:uid="{00000000-0005-0000-0000-00004E470000}"/>
    <cellStyle name="Dziesiętny [0]_Invoices2001Slovakia_Book1 17" xfId="7291" xr:uid="{00000000-0005-0000-0000-00004F470000}"/>
    <cellStyle name="Dziesietny [0]_Invoices2001Slovakia_Book1 17 2" xfId="12706" xr:uid="{00000000-0005-0000-0000-000050470000}"/>
    <cellStyle name="Dziesiętny [0]_Invoices2001Slovakia_Book1 17 2" xfId="12707" xr:uid="{00000000-0005-0000-0000-000051470000}"/>
    <cellStyle name="Dziesietny [0]_Invoices2001Slovakia_Book1 17 3" xfId="9275" xr:uid="{00000000-0005-0000-0000-000052470000}"/>
    <cellStyle name="Dziesiętny [0]_Invoices2001Slovakia_Book1 17 3" xfId="9276" xr:uid="{00000000-0005-0000-0000-000053470000}"/>
    <cellStyle name="Dziesietny [0]_Invoices2001Slovakia_Book1 18" xfId="7292" xr:uid="{00000000-0005-0000-0000-000054470000}"/>
    <cellStyle name="Dziesiętny [0]_Invoices2001Slovakia_Book1 18" xfId="7293" xr:uid="{00000000-0005-0000-0000-000055470000}"/>
    <cellStyle name="Dziesietny [0]_Invoices2001Slovakia_Book1 18 2" xfId="12708" xr:uid="{00000000-0005-0000-0000-000056470000}"/>
    <cellStyle name="Dziesiętny [0]_Invoices2001Slovakia_Book1 18 2" xfId="12709" xr:uid="{00000000-0005-0000-0000-000057470000}"/>
    <cellStyle name="Dziesietny [0]_Invoices2001Slovakia_Book1 18 3" xfId="9277" xr:uid="{00000000-0005-0000-0000-000058470000}"/>
    <cellStyle name="Dziesiętny [0]_Invoices2001Slovakia_Book1 18 3" xfId="9278" xr:uid="{00000000-0005-0000-0000-000059470000}"/>
    <cellStyle name="Dziesietny [0]_Invoices2001Slovakia_Book1 19" xfId="7294" xr:uid="{00000000-0005-0000-0000-00005A470000}"/>
    <cellStyle name="Dziesiętny [0]_Invoices2001Slovakia_Book1 19" xfId="7295" xr:uid="{00000000-0005-0000-0000-00005B470000}"/>
    <cellStyle name="Dziesietny [0]_Invoices2001Slovakia_Book1 19 2" xfId="12710" xr:uid="{00000000-0005-0000-0000-00005C470000}"/>
    <cellStyle name="Dziesiętny [0]_Invoices2001Slovakia_Book1 19 2" xfId="12711" xr:uid="{00000000-0005-0000-0000-00005D470000}"/>
    <cellStyle name="Dziesietny [0]_Invoices2001Slovakia_Book1 19 3" xfId="9279" xr:uid="{00000000-0005-0000-0000-00005E470000}"/>
    <cellStyle name="Dziesiętny [0]_Invoices2001Slovakia_Book1 19 3" xfId="9280" xr:uid="{00000000-0005-0000-0000-00005F470000}"/>
    <cellStyle name="Dziesietny [0]_Invoices2001Slovakia_Book1 2" xfId="7296" xr:uid="{00000000-0005-0000-0000-000060470000}"/>
    <cellStyle name="Dziesiętny [0]_Invoices2001Slovakia_Book1 2" xfId="7297" xr:uid="{00000000-0005-0000-0000-000061470000}"/>
    <cellStyle name="Dziesietny [0]_Invoices2001Slovakia_Book1 2 2" xfId="12410" xr:uid="{00000000-0005-0000-0000-000062470000}"/>
    <cellStyle name="Dziesiętny [0]_Invoices2001Slovakia_Book1 2 2" xfId="12411" xr:uid="{00000000-0005-0000-0000-000063470000}"/>
    <cellStyle name="Dziesietny [0]_Invoices2001Slovakia_Book1 2 3" xfId="8808" xr:uid="{00000000-0005-0000-0000-000064470000}"/>
    <cellStyle name="Dziesiętny [0]_Invoices2001Slovakia_Book1 2 3" xfId="8809" xr:uid="{00000000-0005-0000-0000-000065470000}"/>
    <cellStyle name="Dziesietny [0]_Invoices2001Slovakia_Book1 2 4" xfId="35568" xr:uid="{00000000-0005-0000-0000-000066470000}"/>
    <cellStyle name="Dziesiętny [0]_Invoices2001Slovakia_Book1 2 4" xfId="35569" xr:uid="{00000000-0005-0000-0000-000067470000}"/>
    <cellStyle name="Dziesietny [0]_Invoices2001Slovakia_Book1 20" xfId="7298" xr:uid="{00000000-0005-0000-0000-000068470000}"/>
    <cellStyle name="Dziesiętny [0]_Invoices2001Slovakia_Book1 20" xfId="7299" xr:uid="{00000000-0005-0000-0000-000069470000}"/>
    <cellStyle name="Dziesietny [0]_Invoices2001Slovakia_Book1 20 2" xfId="12712" xr:uid="{00000000-0005-0000-0000-00006A470000}"/>
    <cellStyle name="Dziesiętny [0]_Invoices2001Slovakia_Book1 20 2" xfId="12713" xr:uid="{00000000-0005-0000-0000-00006B470000}"/>
    <cellStyle name="Dziesietny [0]_Invoices2001Slovakia_Book1 20 3" xfId="9281" xr:uid="{00000000-0005-0000-0000-00006C470000}"/>
    <cellStyle name="Dziesiętny [0]_Invoices2001Slovakia_Book1 20 3" xfId="9282" xr:uid="{00000000-0005-0000-0000-00006D470000}"/>
    <cellStyle name="Dziesietny [0]_Invoices2001Slovakia_Book1 21" xfId="7300" xr:uid="{00000000-0005-0000-0000-00006E470000}"/>
    <cellStyle name="Dziesiętny [0]_Invoices2001Slovakia_Book1 21" xfId="7301" xr:uid="{00000000-0005-0000-0000-00006F470000}"/>
    <cellStyle name="Dziesietny [0]_Invoices2001Slovakia_Book1 21 2" xfId="12714" xr:uid="{00000000-0005-0000-0000-000070470000}"/>
    <cellStyle name="Dziesiętny [0]_Invoices2001Slovakia_Book1 21 2" xfId="12715" xr:uid="{00000000-0005-0000-0000-000071470000}"/>
    <cellStyle name="Dziesietny [0]_Invoices2001Slovakia_Book1 21 3" xfId="9283" xr:uid="{00000000-0005-0000-0000-000072470000}"/>
    <cellStyle name="Dziesiętny [0]_Invoices2001Slovakia_Book1 21 3" xfId="9284" xr:uid="{00000000-0005-0000-0000-000073470000}"/>
    <cellStyle name="Dziesietny [0]_Invoices2001Slovakia_Book1 22" xfId="7302" xr:uid="{00000000-0005-0000-0000-000074470000}"/>
    <cellStyle name="Dziesiętny [0]_Invoices2001Slovakia_Book1 22" xfId="7303" xr:uid="{00000000-0005-0000-0000-000075470000}"/>
    <cellStyle name="Dziesietny [0]_Invoices2001Slovakia_Book1 22 2" xfId="12716" xr:uid="{00000000-0005-0000-0000-000076470000}"/>
    <cellStyle name="Dziesiętny [0]_Invoices2001Slovakia_Book1 22 2" xfId="12717" xr:uid="{00000000-0005-0000-0000-000077470000}"/>
    <cellStyle name="Dziesietny [0]_Invoices2001Slovakia_Book1 22 3" xfId="9285" xr:uid="{00000000-0005-0000-0000-000078470000}"/>
    <cellStyle name="Dziesiętny [0]_Invoices2001Slovakia_Book1 22 3" xfId="9286" xr:uid="{00000000-0005-0000-0000-000079470000}"/>
    <cellStyle name="Dziesietny [0]_Invoices2001Slovakia_Book1 23" xfId="7304" xr:uid="{00000000-0005-0000-0000-00007A470000}"/>
    <cellStyle name="Dziesiętny [0]_Invoices2001Slovakia_Book1 23" xfId="7305" xr:uid="{00000000-0005-0000-0000-00007B470000}"/>
    <cellStyle name="Dziesietny [0]_Invoices2001Slovakia_Book1 23 2" xfId="12718" xr:uid="{00000000-0005-0000-0000-00007C470000}"/>
    <cellStyle name="Dziesiętny [0]_Invoices2001Slovakia_Book1 23 2" xfId="12719" xr:uid="{00000000-0005-0000-0000-00007D470000}"/>
    <cellStyle name="Dziesietny [0]_Invoices2001Slovakia_Book1 23 3" xfId="9287" xr:uid="{00000000-0005-0000-0000-00007E470000}"/>
    <cellStyle name="Dziesiętny [0]_Invoices2001Slovakia_Book1 23 3" xfId="9288" xr:uid="{00000000-0005-0000-0000-00007F470000}"/>
    <cellStyle name="Dziesietny [0]_Invoices2001Slovakia_Book1 24" xfId="12408" xr:uid="{00000000-0005-0000-0000-000080470000}"/>
    <cellStyle name="Dziesiętny [0]_Invoices2001Slovakia_Book1 24" xfId="12409" xr:uid="{00000000-0005-0000-0000-000081470000}"/>
    <cellStyle name="Dziesietny [0]_Invoices2001Slovakia_Book1 3" xfId="7306" xr:uid="{00000000-0005-0000-0000-000082470000}"/>
    <cellStyle name="Dziesiętny [0]_Invoices2001Slovakia_Book1 3" xfId="7307" xr:uid="{00000000-0005-0000-0000-000083470000}"/>
    <cellStyle name="Dziesietny [0]_Invoices2001Slovakia_Book1 3 2" xfId="12412" xr:uid="{00000000-0005-0000-0000-000084470000}"/>
    <cellStyle name="Dziesiętny [0]_Invoices2001Slovakia_Book1 3 2" xfId="12413" xr:uid="{00000000-0005-0000-0000-000085470000}"/>
    <cellStyle name="Dziesietny [0]_Invoices2001Slovakia_Book1 3 3" xfId="8810" xr:uid="{00000000-0005-0000-0000-000086470000}"/>
    <cellStyle name="Dziesiętny [0]_Invoices2001Slovakia_Book1 3 3" xfId="8811" xr:uid="{00000000-0005-0000-0000-000087470000}"/>
    <cellStyle name="Dziesietny [0]_Invoices2001Slovakia_Book1 3 4" xfId="35642" xr:uid="{00000000-0005-0000-0000-000088470000}"/>
    <cellStyle name="Dziesiętny [0]_Invoices2001Slovakia_Book1 3 4" xfId="35643" xr:uid="{00000000-0005-0000-0000-000089470000}"/>
    <cellStyle name="Dziesietny [0]_Invoices2001Slovakia_Book1 4" xfId="7308" xr:uid="{00000000-0005-0000-0000-00008A470000}"/>
    <cellStyle name="Dziesiętny [0]_Invoices2001Slovakia_Book1 4" xfId="7309" xr:uid="{00000000-0005-0000-0000-00008B470000}"/>
    <cellStyle name="Dziesietny [0]_Invoices2001Slovakia_Book1 4 2" xfId="12414" xr:uid="{00000000-0005-0000-0000-00008C470000}"/>
    <cellStyle name="Dziesiętny [0]_Invoices2001Slovakia_Book1 4 2" xfId="12415" xr:uid="{00000000-0005-0000-0000-00008D470000}"/>
    <cellStyle name="Dziesietny [0]_Invoices2001Slovakia_Book1 4 3" xfId="8812" xr:uid="{00000000-0005-0000-0000-00008E470000}"/>
    <cellStyle name="Dziesiętny [0]_Invoices2001Slovakia_Book1 4 3" xfId="8813" xr:uid="{00000000-0005-0000-0000-00008F470000}"/>
    <cellStyle name="Dziesietny [0]_Invoices2001Slovakia_Book1 4 4" xfId="35630" xr:uid="{00000000-0005-0000-0000-000090470000}"/>
    <cellStyle name="Dziesiętny [0]_Invoices2001Slovakia_Book1 4 4" xfId="35629" xr:uid="{00000000-0005-0000-0000-000091470000}"/>
    <cellStyle name="Dziesietny [0]_Invoices2001Slovakia_Book1 5" xfId="7310" xr:uid="{00000000-0005-0000-0000-000092470000}"/>
    <cellStyle name="Dziesiętny [0]_Invoices2001Slovakia_Book1 5" xfId="7311" xr:uid="{00000000-0005-0000-0000-000093470000}"/>
    <cellStyle name="Dziesietny [0]_Invoices2001Slovakia_Book1 5 2" xfId="12416" xr:uid="{00000000-0005-0000-0000-000094470000}"/>
    <cellStyle name="Dziesiętny [0]_Invoices2001Slovakia_Book1 5 2" xfId="12417" xr:uid="{00000000-0005-0000-0000-000095470000}"/>
    <cellStyle name="Dziesietny [0]_Invoices2001Slovakia_Book1 5 3" xfId="8814" xr:uid="{00000000-0005-0000-0000-000096470000}"/>
    <cellStyle name="Dziesiętny [0]_Invoices2001Slovakia_Book1 5 3" xfId="8815" xr:uid="{00000000-0005-0000-0000-000097470000}"/>
    <cellStyle name="Dziesietny [0]_Invoices2001Slovakia_Book1 5 4" xfId="35636" xr:uid="{00000000-0005-0000-0000-000098470000}"/>
    <cellStyle name="Dziesiętny [0]_Invoices2001Slovakia_Book1 5 4" xfId="35637" xr:uid="{00000000-0005-0000-0000-000099470000}"/>
    <cellStyle name="Dziesietny [0]_Invoices2001Slovakia_Book1 6" xfId="7312" xr:uid="{00000000-0005-0000-0000-00009A470000}"/>
    <cellStyle name="Dziesiętny [0]_Invoices2001Slovakia_Book1 6" xfId="7313" xr:uid="{00000000-0005-0000-0000-00009B470000}"/>
    <cellStyle name="Dziesietny [0]_Invoices2001Slovakia_Book1 6 2" xfId="12418" xr:uid="{00000000-0005-0000-0000-00009C470000}"/>
    <cellStyle name="Dziesiętny [0]_Invoices2001Slovakia_Book1 6 2" xfId="12419" xr:uid="{00000000-0005-0000-0000-00009D470000}"/>
    <cellStyle name="Dziesietny [0]_Invoices2001Slovakia_Book1 6 3" xfId="8816" xr:uid="{00000000-0005-0000-0000-00009E470000}"/>
    <cellStyle name="Dziesiętny [0]_Invoices2001Slovakia_Book1 6 3" xfId="8817" xr:uid="{00000000-0005-0000-0000-00009F470000}"/>
    <cellStyle name="Dziesietny [0]_Invoices2001Slovakia_Book1 6 4" xfId="35632" xr:uid="{00000000-0005-0000-0000-0000A0470000}"/>
    <cellStyle name="Dziesiętny [0]_Invoices2001Slovakia_Book1 6 4" xfId="35631" xr:uid="{00000000-0005-0000-0000-0000A1470000}"/>
    <cellStyle name="Dziesietny [0]_Invoices2001Slovakia_Book1 7" xfId="7314" xr:uid="{00000000-0005-0000-0000-0000A2470000}"/>
    <cellStyle name="Dziesiętny [0]_Invoices2001Slovakia_Book1 7" xfId="7315" xr:uid="{00000000-0005-0000-0000-0000A3470000}"/>
    <cellStyle name="Dziesietny [0]_Invoices2001Slovakia_Book1 7 2" xfId="12420" xr:uid="{00000000-0005-0000-0000-0000A4470000}"/>
    <cellStyle name="Dziesiętny [0]_Invoices2001Slovakia_Book1 7 2" xfId="12421" xr:uid="{00000000-0005-0000-0000-0000A5470000}"/>
    <cellStyle name="Dziesietny [0]_Invoices2001Slovakia_Book1 7 3" xfId="8818" xr:uid="{00000000-0005-0000-0000-0000A6470000}"/>
    <cellStyle name="Dziesiętny [0]_Invoices2001Slovakia_Book1 7 3" xfId="8819" xr:uid="{00000000-0005-0000-0000-0000A7470000}"/>
    <cellStyle name="Dziesietny [0]_Invoices2001Slovakia_Book1 7 4" xfId="35633" xr:uid="{00000000-0005-0000-0000-0000A8470000}"/>
    <cellStyle name="Dziesiętny [0]_Invoices2001Slovakia_Book1 7 4" xfId="35634" xr:uid="{00000000-0005-0000-0000-0000A9470000}"/>
    <cellStyle name="Dziesietny [0]_Invoices2001Slovakia_Book1 8" xfId="7316" xr:uid="{00000000-0005-0000-0000-0000AA470000}"/>
    <cellStyle name="Dziesiętny [0]_Invoices2001Slovakia_Book1 8" xfId="7317" xr:uid="{00000000-0005-0000-0000-0000AB470000}"/>
    <cellStyle name="Dziesietny [0]_Invoices2001Slovakia_Book1 8 2" xfId="12422" xr:uid="{00000000-0005-0000-0000-0000AC470000}"/>
    <cellStyle name="Dziesiętny [0]_Invoices2001Slovakia_Book1 8 2" xfId="12423" xr:uid="{00000000-0005-0000-0000-0000AD470000}"/>
    <cellStyle name="Dziesietny [0]_Invoices2001Slovakia_Book1 8 3" xfId="8820" xr:uid="{00000000-0005-0000-0000-0000AE470000}"/>
    <cellStyle name="Dziesiętny [0]_Invoices2001Slovakia_Book1 8 3" xfId="8821" xr:uid="{00000000-0005-0000-0000-0000AF470000}"/>
    <cellStyle name="Dziesietny [0]_Invoices2001Slovakia_Book1 8 4" xfId="35659" xr:uid="{00000000-0005-0000-0000-0000B0470000}"/>
    <cellStyle name="Dziesiętny [0]_Invoices2001Slovakia_Book1 8 4" xfId="35658" xr:uid="{00000000-0005-0000-0000-0000B1470000}"/>
    <cellStyle name="Dziesietny [0]_Invoices2001Slovakia_Book1 9" xfId="7318" xr:uid="{00000000-0005-0000-0000-0000B2470000}"/>
    <cellStyle name="Dziesiętny [0]_Invoices2001Slovakia_Book1 9" xfId="7319" xr:uid="{00000000-0005-0000-0000-0000B3470000}"/>
    <cellStyle name="Dziesietny [0]_Invoices2001Slovakia_Book1 9 2" xfId="12424" xr:uid="{00000000-0005-0000-0000-0000B4470000}"/>
    <cellStyle name="Dziesiętny [0]_Invoices2001Slovakia_Book1 9 2" xfId="12425" xr:uid="{00000000-0005-0000-0000-0000B5470000}"/>
    <cellStyle name="Dziesietny [0]_Invoices2001Slovakia_Book1 9 3" xfId="8822" xr:uid="{00000000-0005-0000-0000-0000B6470000}"/>
    <cellStyle name="Dziesiętny [0]_Invoices2001Slovakia_Book1 9 3" xfId="8823" xr:uid="{00000000-0005-0000-0000-0000B7470000}"/>
    <cellStyle name="Dziesietny [0]_Invoices2001Slovakia_Book1 9 4" xfId="35616" xr:uid="{00000000-0005-0000-0000-0000B8470000}"/>
    <cellStyle name="Dziesiętny [0]_Invoices2001Slovakia_Book1 9 4" xfId="35617" xr:uid="{00000000-0005-0000-0000-0000B9470000}"/>
    <cellStyle name="Dziesietny [0]_Invoices2001Slovakia_Book1_1" xfId="5283" xr:uid="{00000000-0005-0000-0000-0000BA470000}"/>
    <cellStyle name="Dziesiętny [0]_Invoices2001Slovakia_Book1_1" xfId="5284" xr:uid="{00000000-0005-0000-0000-0000BB470000}"/>
    <cellStyle name="Dziesietny [0]_Invoices2001Slovakia_Book1_1_Book1" xfId="5285" xr:uid="{00000000-0005-0000-0000-0000BC470000}"/>
    <cellStyle name="Dziesiętny [0]_Invoices2001Slovakia_Book1_1_Book1" xfId="5286" xr:uid="{00000000-0005-0000-0000-0000BD470000}"/>
    <cellStyle name="Dziesietny [0]_Invoices2001Slovakia_Book1_2" xfId="5287" xr:uid="{00000000-0005-0000-0000-0000BE470000}"/>
    <cellStyle name="Dziesiętny [0]_Invoices2001Slovakia_Book1_2" xfId="5288" xr:uid="{00000000-0005-0000-0000-0000BF470000}"/>
    <cellStyle name="Dziesietny [0]_Invoices2001Slovakia_Book1_Nhu cau von ung truoc 2011 Tha h Hoa + Nge An gui TW" xfId="5289" xr:uid="{00000000-0005-0000-0000-0000C0470000}"/>
    <cellStyle name="Dziesiętny [0]_Invoices2001Slovakia_Book1_Nhu cau von ung truoc 2011 Tha h Hoa + Nge An gui TW" xfId="5290" xr:uid="{00000000-0005-0000-0000-0000C1470000}"/>
    <cellStyle name="Dziesietny [0]_Invoices2001Slovakia_Book1_Nhu cau von ung truoc 2011 Tha h Hoa + Nge An gui TW 2" xfId="33848" xr:uid="{00000000-0005-0000-0000-0000C2470000}"/>
    <cellStyle name="Dziesiętny [0]_Invoices2001Slovakia_Book1_Nhu cau von ung truoc 2011 Tha h Hoa + Nge An gui TW 2" xfId="33849" xr:uid="{00000000-0005-0000-0000-0000C3470000}"/>
    <cellStyle name="Dziesietny [0]_Invoices2001Slovakia_Book1_Tong hop Cac tuyen(9-1-06)" xfId="818" xr:uid="{00000000-0005-0000-0000-0000C4470000}"/>
    <cellStyle name="Dziesiętny [0]_Invoices2001Slovakia_Book1_Tong hop Cac tuyen(9-1-06)" xfId="819" xr:uid="{00000000-0005-0000-0000-0000C5470000}"/>
    <cellStyle name="Dziesietny [0]_Invoices2001Slovakia_Book1_Tong hop Cac tuyen(9-1-06) 10" xfId="7322" xr:uid="{00000000-0005-0000-0000-0000C6470000}"/>
    <cellStyle name="Dziesiętny [0]_Invoices2001Slovakia_Book1_Tong hop Cac tuyen(9-1-06) 10" xfId="7323" xr:uid="{00000000-0005-0000-0000-0000C7470000}"/>
    <cellStyle name="Dziesietny [0]_Invoices2001Slovakia_Book1_Tong hop Cac tuyen(9-1-06) 10 2" xfId="12720" xr:uid="{00000000-0005-0000-0000-0000C8470000}"/>
    <cellStyle name="Dziesiętny [0]_Invoices2001Slovakia_Book1_Tong hop Cac tuyen(9-1-06) 10 2" xfId="12721" xr:uid="{00000000-0005-0000-0000-0000C9470000}"/>
    <cellStyle name="Dziesietny [0]_Invoices2001Slovakia_Book1_Tong hop Cac tuyen(9-1-06) 10 3" xfId="9289" xr:uid="{00000000-0005-0000-0000-0000CA470000}"/>
    <cellStyle name="Dziesiętny [0]_Invoices2001Slovakia_Book1_Tong hop Cac tuyen(9-1-06) 10 3" xfId="9290" xr:uid="{00000000-0005-0000-0000-0000CB470000}"/>
    <cellStyle name="Dziesietny [0]_Invoices2001Slovakia_Book1_Tong hop Cac tuyen(9-1-06) 11" xfId="7324" xr:uid="{00000000-0005-0000-0000-0000CC470000}"/>
    <cellStyle name="Dziesiętny [0]_Invoices2001Slovakia_Book1_Tong hop Cac tuyen(9-1-06) 11" xfId="7325" xr:uid="{00000000-0005-0000-0000-0000CD470000}"/>
    <cellStyle name="Dziesietny [0]_Invoices2001Slovakia_Book1_Tong hop Cac tuyen(9-1-06) 11 2" xfId="12722" xr:uid="{00000000-0005-0000-0000-0000CE470000}"/>
    <cellStyle name="Dziesiętny [0]_Invoices2001Slovakia_Book1_Tong hop Cac tuyen(9-1-06) 11 2" xfId="12723" xr:uid="{00000000-0005-0000-0000-0000CF470000}"/>
    <cellStyle name="Dziesietny [0]_Invoices2001Slovakia_Book1_Tong hop Cac tuyen(9-1-06) 11 3" xfId="9291" xr:uid="{00000000-0005-0000-0000-0000D0470000}"/>
    <cellStyle name="Dziesiętny [0]_Invoices2001Slovakia_Book1_Tong hop Cac tuyen(9-1-06) 11 3" xfId="9292" xr:uid="{00000000-0005-0000-0000-0000D1470000}"/>
    <cellStyle name="Dziesietny [0]_Invoices2001Slovakia_Book1_Tong hop Cac tuyen(9-1-06) 12" xfId="7326" xr:uid="{00000000-0005-0000-0000-0000D2470000}"/>
    <cellStyle name="Dziesiętny [0]_Invoices2001Slovakia_Book1_Tong hop Cac tuyen(9-1-06) 12" xfId="7327" xr:uid="{00000000-0005-0000-0000-0000D3470000}"/>
    <cellStyle name="Dziesietny [0]_Invoices2001Slovakia_Book1_Tong hop Cac tuyen(9-1-06) 12 2" xfId="12724" xr:uid="{00000000-0005-0000-0000-0000D4470000}"/>
    <cellStyle name="Dziesiętny [0]_Invoices2001Slovakia_Book1_Tong hop Cac tuyen(9-1-06) 12 2" xfId="12725" xr:uid="{00000000-0005-0000-0000-0000D5470000}"/>
    <cellStyle name="Dziesietny [0]_Invoices2001Slovakia_Book1_Tong hop Cac tuyen(9-1-06) 12 3" xfId="9293" xr:uid="{00000000-0005-0000-0000-0000D6470000}"/>
    <cellStyle name="Dziesiętny [0]_Invoices2001Slovakia_Book1_Tong hop Cac tuyen(9-1-06) 12 3" xfId="9294" xr:uid="{00000000-0005-0000-0000-0000D7470000}"/>
    <cellStyle name="Dziesietny [0]_Invoices2001Slovakia_Book1_Tong hop Cac tuyen(9-1-06) 13" xfId="7328" xr:uid="{00000000-0005-0000-0000-0000D8470000}"/>
    <cellStyle name="Dziesiętny [0]_Invoices2001Slovakia_Book1_Tong hop Cac tuyen(9-1-06) 13" xfId="7329" xr:uid="{00000000-0005-0000-0000-0000D9470000}"/>
    <cellStyle name="Dziesietny [0]_Invoices2001Slovakia_Book1_Tong hop Cac tuyen(9-1-06) 13 2" xfId="12726" xr:uid="{00000000-0005-0000-0000-0000DA470000}"/>
    <cellStyle name="Dziesiętny [0]_Invoices2001Slovakia_Book1_Tong hop Cac tuyen(9-1-06) 13 2" xfId="12727" xr:uid="{00000000-0005-0000-0000-0000DB470000}"/>
    <cellStyle name="Dziesietny [0]_Invoices2001Slovakia_Book1_Tong hop Cac tuyen(9-1-06) 13 3" xfId="9295" xr:uid="{00000000-0005-0000-0000-0000DC470000}"/>
    <cellStyle name="Dziesiętny [0]_Invoices2001Slovakia_Book1_Tong hop Cac tuyen(9-1-06) 13 3" xfId="9296" xr:uid="{00000000-0005-0000-0000-0000DD470000}"/>
    <cellStyle name="Dziesietny [0]_Invoices2001Slovakia_Book1_Tong hop Cac tuyen(9-1-06) 14" xfId="7330" xr:uid="{00000000-0005-0000-0000-0000DE470000}"/>
    <cellStyle name="Dziesiętny [0]_Invoices2001Slovakia_Book1_Tong hop Cac tuyen(9-1-06) 14" xfId="7331" xr:uid="{00000000-0005-0000-0000-0000DF470000}"/>
    <cellStyle name="Dziesietny [0]_Invoices2001Slovakia_Book1_Tong hop Cac tuyen(9-1-06) 14 2" xfId="12728" xr:uid="{00000000-0005-0000-0000-0000E0470000}"/>
    <cellStyle name="Dziesiętny [0]_Invoices2001Slovakia_Book1_Tong hop Cac tuyen(9-1-06) 14 2" xfId="12729" xr:uid="{00000000-0005-0000-0000-0000E1470000}"/>
    <cellStyle name="Dziesietny [0]_Invoices2001Slovakia_Book1_Tong hop Cac tuyen(9-1-06) 14 3" xfId="9297" xr:uid="{00000000-0005-0000-0000-0000E2470000}"/>
    <cellStyle name="Dziesiętny [0]_Invoices2001Slovakia_Book1_Tong hop Cac tuyen(9-1-06) 14 3" xfId="9298" xr:uid="{00000000-0005-0000-0000-0000E3470000}"/>
    <cellStyle name="Dziesietny [0]_Invoices2001Slovakia_Book1_Tong hop Cac tuyen(9-1-06) 15" xfId="7332" xr:uid="{00000000-0005-0000-0000-0000E4470000}"/>
    <cellStyle name="Dziesiętny [0]_Invoices2001Slovakia_Book1_Tong hop Cac tuyen(9-1-06) 15" xfId="7333" xr:uid="{00000000-0005-0000-0000-0000E5470000}"/>
    <cellStyle name="Dziesietny [0]_Invoices2001Slovakia_Book1_Tong hop Cac tuyen(9-1-06) 15 2" xfId="12730" xr:uid="{00000000-0005-0000-0000-0000E6470000}"/>
    <cellStyle name="Dziesiętny [0]_Invoices2001Slovakia_Book1_Tong hop Cac tuyen(9-1-06) 15 2" xfId="12731" xr:uid="{00000000-0005-0000-0000-0000E7470000}"/>
    <cellStyle name="Dziesietny [0]_Invoices2001Slovakia_Book1_Tong hop Cac tuyen(9-1-06) 15 3" xfId="9299" xr:uid="{00000000-0005-0000-0000-0000E8470000}"/>
    <cellStyle name="Dziesiętny [0]_Invoices2001Slovakia_Book1_Tong hop Cac tuyen(9-1-06) 15 3" xfId="9300" xr:uid="{00000000-0005-0000-0000-0000E9470000}"/>
    <cellStyle name="Dziesietny [0]_Invoices2001Slovakia_Book1_Tong hop Cac tuyen(9-1-06) 16" xfId="7334" xr:uid="{00000000-0005-0000-0000-0000EA470000}"/>
    <cellStyle name="Dziesiętny [0]_Invoices2001Slovakia_Book1_Tong hop Cac tuyen(9-1-06) 16" xfId="7335" xr:uid="{00000000-0005-0000-0000-0000EB470000}"/>
    <cellStyle name="Dziesietny [0]_Invoices2001Slovakia_Book1_Tong hop Cac tuyen(9-1-06) 16 2" xfId="12732" xr:uid="{00000000-0005-0000-0000-0000EC470000}"/>
    <cellStyle name="Dziesiętny [0]_Invoices2001Slovakia_Book1_Tong hop Cac tuyen(9-1-06) 16 2" xfId="12733" xr:uid="{00000000-0005-0000-0000-0000ED470000}"/>
    <cellStyle name="Dziesietny [0]_Invoices2001Slovakia_Book1_Tong hop Cac tuyen(9-1-06) 16 3" xfId="9301" xr:uid="{00000000-0005-0000-0000-0000EE470000}"/>
    <cellStyle name="Dziesiętny [0]_Invoices2001Slovakia_Book1_Tong hop Cac tuyen(9-1-06) 16 3" xfId="9302" xr:uid="{00000000-0005-0000-0000-0000EF470000}"/>
    <cellStyle name="Dziesietny [0]_Invoices2001Slovakia_Book1_Tong hop Cac tuyen(9-1-06) 17" xfId="7336" xr:uid="{00000000-0005-0000-0000-0000F0470000}"/>
    <cellStyle name="Dziesiętny [0]_Invoices2001Slovakia_Book1_Tong hop Cac tuyen(9-1-06) 17" xfId="7337" xr:uid="{00000000-0005-0000-0000-0000F1470000}"/>
    <cellStyle name="Dziesietny [0]_Invoices2001Slovakia_Book1_Tong hop Cac tuyen(9-1-06) 17 2" xfId="12734" xr:uid="{00000000-0005-0000-0000-0000F2470000}"/>
    <cellStyle name="Dziesiętny [0]_Invoices2001Slovakia_Book1_Tong hop Cac tuyen(9-1-06) 17 2" xfId="12735" xr:uid="{00000000-0005-0000-0000-0000F3470000}"/>
    <cellStyle name="Dziesietny [0]_Invoices2001Slovakia_Book1_Tong hop Cac tuyen(9-1-06) 17 3" xfId="9303" xr:uid="{00000000-0005-0000-0000-0000F4470000}"/>
    <cellStyle name="Dziesiętny [0]_Invoices2001Slovakia_Book1_Tong hop Cac tuyen(9-1-06) 17 3" xfId="9304" xr:uid="{00000000-0005-0000-0000-0000F5470000}"/>
    <cellStyle name="Dziesietny [0]_Invoices2001Slovakia_Book1_Tong hop Cac tuyen(9-1-06) 18" xfId="7338" xr:uid="{00000000-0005-0000-0000-0000F6470000}"/>
    <cellStyle name="Dziesiętny [0]_Invoices2001Slovakia_Book1_Tong hop Cac tuyen(9-1-06) 18" xfId="7339" xr:uid="{00000000-0005-0000-0000-0000F7470000}"/>
    <cellStyle name="Dziesietny [0]_Invoices2001Slovakia_Book1_Tong hop Cac tuyen(9-1-06) 18 2" xfId="12736" xr:uid="{00000000-0005-0000-0000-0000F8470000}"/>
    <cellStyle name="Dziesiętny [0]_Invoices2001Slovakia_Book1_Tong hop Cac tuyen(9-1-06) 18 2" xfId="12737" xr:uid="{00000000-0005-0000-0000-0000F9470000}"/>
    <cellStyle name="Dziesietny [0]_Invoices2001Slovakia_Book1_Tong hop Cac tuyen(9-1-06) 18 3" xfId="9305" xr:uid="{00000000-0005-0000-0000-0000FA470000}"/>
    <cellStyle name="Dziesiętny [0]_Invoices2001Slovakia_Book1_Tong hop Cac tuyen(9-1-06) 18 3" xfId="9306" xr:uid="{00000000-0005-0000-0000-0000FB470000}"/>
    <cellStyle name="Dziesietny [0]_Invoices2001Slovakia_Book1_Tong hop Cac tuyen(9-1-06) 19" xfId="7340" xr:uid="{00000000-0005-0000-0000-0000FC470000}"/>
    <cellStyle name="Dziesiętny [0]_Invoices2001Slovakia_Book1_Tong hop Cac tuyen(9-1-06) 19" xfId="7341" xr:uid="{00000000-0005-0000-0000-0000FD470000}"/>
    <cellStyle name="Dziesietny [0]_Invoices2001Slovakia_Book1_Tong hop Cac tuyen(9-1-06) 19 2" xfId="12738" xr:uid="{00000000-0005-0000-0000-0000FE470000}"/>
    <cellStyle name="Dziesiętny [0]_Invoices2001Slovakia_Book1_Tong hop Cac tuyen(9-1-06) 19 2" xfId="12739" xr:uid="{00000000-0005-0000-0000-0000FF470000}"/>
    <cellStyle name="Dziesietny [0]_Invoices2001Slovakia_Book1_Tong hop Cac tuyen(9-1-06) 19 3" xfId="9307" xr:uid="{00000000-0005-0000-0000-000000480000}"/>
    <cellStyle name="Dziesiętny [0]_Invoices2001Slovakia_Book1_Tong hop Cac tuyen(9-1-06) 19 3" xfId="9308" xr:uid="{00000000-0005-0000-0000-000001480000}"/>
    <cellStyle name="Dziesietny [0]_Invoices2001Slovakia_Book1_Tong hop Cac tuyen(9-1-06) 2" xfId="5291" xr:uid="{00000000-0005-0000-0000-000002480000}"/>
    <cellStyle name="Dziesiętny [0]_Invoices2001Slovakia_Book1_Tong hop Cac tuyen(9-1-06) 2" xfId="5292" xr:uid="{00000000-0005-0000-0000-000003480000}"/>
    <cellStyle name="Dziesietny [0]_Invoices2001Slovakia_Book1_Tong hop Cac tuyen(9-1-06) 2 2" xfId="12428" xr:uid="{00000000-0005-0000-0000-000004480000}"/>
    <cellStyle name="Dziesiętny [0]_Invoices2001Slovakia_Book1_Tong hop Cac tuyen(9-1-06) 2 2" xfId="12429" xr:uid="{00000000-0005-0000-0000-000005480000}"/>
    <cellStyle name="Dziesietny [0]_Invoices2001Slovakia_Book1_Tong hop Cac tuyen(9-1-06) 2 3" xfId="8826" xr:uid="{00000000-0005-0000-0000-000006480000}"/>
    <cellStyle name="Dziesiętny [0]_Invoices2001Slovakia_Book1_Tong hop Cac tuyen(9-1-06) 2 3" xfId="8827" xr:uid="{00000000-0005-0000-0000-000007480000}"/>
    <cellStyle name="Dziesietny [0]_Invoices2001Slovakia_Book1_Tong hop Cac tuyen(9-1-06) 2 4" xfId="7342" xr:uid="{00000000-0005-0000-0000-000008480000}"/>
    <cellStyle name="Dziesiętny [0]_Invoices2001Slovakia_Book1_Tong hop Cac tuyen(9-1-06) 2 4" xfId="7343" xr:uid="{00000000-0005-0000-0000-000009480000}"/>
    <cellStyle name="Dziesietny [0]_Invoices2001Slovakia_Book1_Tong hop Cac tuyen(9-1-06) 2 5" xfId="35570" xr:uid="{00000000-0005-0000-0000-00000A480000}"/>
    <cellStyle name="Dziesiętny [0]_Invoices2001Slovakia_Book1_Tong hop Cac tuyen(9-1-06) 2 5" xfId="35571" xr:uid="{00000000-0005-0000-0000-00000B480000}"/>
    <cellStyle name="Dziesietny [0]_Invoices2001Slovakia_Book1_Tong hop Cac tuyen(9-1-06) 20" xfId="7344" xr:uid="{00000000-0005-0000-0000-00000C480000}"/>
    <cellStyle name="Dziesiętny [0]_Invoices2001Slovakia_Book1_Tong hop Cac tuyen(9-1-06) 20" xfId="7345" xr:uid="{00000000-0005-0000-0000-00000D480000}"/>
    <cellStyle name="Dziesietny [0]_Invoices2001Slovakia_Book1_Tong hop Cac tuyen(9-1-06) 20 2" xfId="12740" xr:uid="{00000000-0005-0000-0000-00000E480000}"/>
    <cellStyle name="Dziesiętny [0]_Invoices2001Slovakia_Book1_Tong hop Cac tuyen(9-1-06) 20 2" xfId="12741" xr:uid="{00000000-0005-0000-0000-00000F480000}"/>
    <cellStyle name="Dziesietny [0]_Invoices2001Slovakia_Book1_Tong hop Cac tuyen(9-1-06) 20 3" xfId="9309" xr:uid="{00000000-0005-0000-0000-000010480000}"/>
    <cellStyle name="Dziesiętny [0]_Invoices2001Slovakia_Book1_Tong hop Cac tuyen(9-1-06) 20 3" xfId="9310" xr:uid="{00000000-0005-0000-0000-000011480000}"/>
    <cellStyle name="Dziesietny [0]_Invoices2001Slovakia_Book1_Tong hop Cac tuyen(9-1-06) 21" xfId="7346" xr:uid="{00000000-0005-0000-0000-000012480000}"/>
    <cellStyle name="Dziesiętny [0]_Invoices2001Slovakia_Book1_Tong hop Cac tuyen(9-1-06) 21" xfId="7347" xr:uid="{00000000-0005-0000-0000-000013480000}"/>
    <cellStyle name="Dziesietny [0]_Invoices2001Slovakia_Book1_Tong hop Cac tuyen(9-1-06) 21 2" xfId="12742" xr:uid="{00000000-0005-0000-0000-000014480000}"/>
    <cellStyle name="Dziesiętny [0]_Invoices2001Slovakia_Book1_Tong hop Cac tuyen(9-1-06) 21 2" xfId="12743" xr:uid="{00000000-0005-0000-0000-000015480000}"/>
    <cellStyle name="Dziesietny [0]_Invoices2001Slovakia_Book1_Tong hop Cac tuyen(9-1-06) 21 3" xfId="9311" xr:uid="{00000000-0005-0000-0000-000016480000}"/>
    <cellStyle name="Dziesiętny [0]_Invoices2001Slovakia_Book1_Tong hop Cac tuyen(9-1-06) 21 3" xfId="9312" xr:uid="{00000000-0005-0000-0000-000017480000}"/>
    <cellStyle name="Dziesietny [0]_Invoices2001Slovakia_Book1_Tong hop Cac tuyen(9-1-06) 22" xfId="7348" xr:uid="{00000000-0005-0000-0000-000018480000}"/>
    <cellStyle name="Dziesiętny [0]_Invoices2001Slovakia_Book1_Tong hop Cac tuyen(9-1-06) 22" xfId="7349" xr:uid="{00000000-0005-0000-0000-000019480000}"/>
    <cellStyle name="Dziesietny [0]_Invoices2001Slovakia_Book1_Tong hop Cac tuyen(9-1-06) 22 2" xfId="12744" xr:uid="{00000000-0005-0000-0000-00001A480000}"/>
    <cellStyle name="Dziesiętny [0]_Invoices2001Slovakia_Book1_Tong hop Cac tuyen(9-1-06) 22 2" xfId="12745" xr:uid="{00000000-0005-0000-0000-00001B480000}"/>
    <cellStyle name="Dziesietny [0]_Invoices2001Slovakia_Book1_Tong hop Cac tuyen(9-1-06) 22 3" xfId="9313" xr:uid="{00000000-0005-0000-0000-00001C480000}"/>
    <cellStyle name="Dziesiętny [0]_Invoices2001Slovakia_Book1_Tong hop Cac tuyen(9-1-06) 22 3" xfId="9314" xr:uid="{00000000-0005-0000-0000-00001D480000}"/>
    <cellStyle name="Dziesietny [0]_Invoices2001Slovakia_Book1_Tong hop Cac tuyen(9-1-06) 23" xfId="7350" xr:uid="{00000000-0005-0000-0000-00001E480000}"/>
    <cellStyle name="Dziesiętny [0]_Invoices2001Slovakia_Book1_Tong hop Cac tuyen(9-1-06) 23" xfId="7351" xr:uid="{00000000-0005-0000-0000-00001F480000}"/>
    <cellStyle name="Dziesietny [0]_Invoices2001Slovakia_Book1_Tong hop Cac tuyen(9-1-06) 23 2" xfId="12746" xr:uid="{00000000-0005-0000-0000-000020480000}"/>
    <cellStyle name="Dziesiętny [0]_Invoices2001Slovakia_Book1_Tong hop Cac tuyen(9-1-06) 23 2" xfId="12747" xr:uid="{00000000-0005-0000-0000-000021480000}"/>
    <cellStyle name="Dziesietny [0]_Invoices2001Slovakia_Book1_Tong hop Cac tuyen(9-1-06) 23 3" xfId="9315" xr:uid="{00000000-0005-0000-0000-000022480000}"/>
    <cellStyle name="Dziesiętny [0]_Invoices2001Slovakia_Book1_Tong hop Cac tuyen(9-1-06) 23 3" xfId="9316" xr:uid="{00000000-0005-0000-0000-000023480000}"/>
    <cellStyle name="Dziesietny [0]_Invoices2001Slovakia_Book1_Tong hop Cac tuyen(9-1-06) 24" xfId="12426" xr:uid="{00000000-0005-0000-0000-000024480000}"/>
    <cellStyle name="Dziesiętny [0]_Invoices2001Slovakia_Book1_Tong hop Cac tuyen(9-1-06) 24" xfId="12427" xr:uid="{00000000-0005-0000-0000-000025480000}"/>
    <cellStyle name="Dziesietny [0]_Invoices2001Slovakia_Book1_Tong hop Cac tuyen(9-1-06) 25" xfId="33850" xr:uid="{00000000-0005-0000-0000-000026480000}"/>
    <cellStyle name="Dziesiętny [0]_Invoices2001Slovakia_Book1_Tong hop Cac tuyen(9-1-06) 25" xfId="33851" xr:uid="{00000000-0005-0000-0000-000027480000}"/>
    <cellStyle name="Dziesietny [0]_Invoices2001Slovakia_Book1_Tong hop Cac tuyen(9-1-06) 26" xfId="34679" xr:uid="{00000000-0005-0000-0000-000028480000}"/>
    <cellStyle name="Dziesiętny [0]_Invoices2001Slovakia_Book1_Tong hop Cac tuyen(9-1-06) 26" xfId="34680" xr:uid="{00000000-0005-0000-0000-000029480000}"/>
    <cellStyle name="Dziesietny [0]_Invoices2001Slovakia_Book1_Tong hop Cac tuyen(9-1-06) 27" xfId="34489" xr:uid="{00000000-0005-0000-0000-00002A480000}"/>
    <cellStyle name="Dziesiętny [0]_Invoices2001Slovakia_Book1_Tong hop Cac tuyen(9-1-06) 27" xfId="34488" xr:uid="{00000000-0005-0000-0000-00002B480000}"/>
    <cellStyle name="Dziesietny [0]_Invoices2001Slovakia_Book1_Tong hop Cac tuyen(9-1-06) 28" xfId="34571" xr:uid="{00000000-0005-0000-0000-00002C480000}"/>
    <cellStyle name="Dziesiętny [0]_Invoices2001Slovakia_Book1_Tong hop Cac tuyen(9-1-06) 28" xfId="34572" xr:uid="{00000000-0005-0000-0000-00002D480000}"/>
    <cellStyle name="Dziesietny [0]_Invoices2001Slovakia_Book1_Tong hop Cac tuyen(9-1-06) 29" xfId="34485" xr:uid="{00000000-0005-0000-0000-00002E480000}"/>
    <cellStyle name="Dziesiętny [0]_Invoices2001Slovakia_Book1_Tong hop Cac tuyen(9-1-06) 29" xfId="34484" xr:uid="{00000000-0005-0000-0000-00002F480000}"/>
    <cellStyle name="Dziesietny [0]_Invoices2001Slovakia_Book1_Tong hop Cac tuyen(9-1-06) 3" xfId="6736" xr:uid="{00000000-0005-0000-0000-000030480000}"/>
    <cellStyle name="Dziesiętny [0]_Invoices2001Slovakia_Book1_Tong hop Cac tuyen(9-1-06) 3" xfId="6737" xr:uid="{00000000-0005-0000-0000-000031480000}"/>
    <cellStyle name="Dziesietny [0]_Invoices2001Slovakia_Book1_Tong hop Cac tuyen(9-1-06) 3 2" xfId="12430" xr:uid="{00000000-0005-0000-0000-000032480000}"/>
    <cellStyle name="Dziesiętny [0]_Invoices2001Slovakia_Book1_Tong hop Cac tuyen(9-1-06) 3 2" xfId="12431" xr:uid="{00000000-0005-0000-0000-000033480000}"/>
    <cellStyle name="Dziesietny [0]_Invoices2001Slovakia_Book1_Tong hop Cac tuyen(9-1-06) 3 3" xfId="8828" xr:uid="{00000000-0005-0000-0000-000034480000}"/>
    <cellStyle name="Dziesiętny [0]_Invoices2001Slovakia_Book1_Tong hop Cac tuyen(9-1-06) 3 3" xfId="8829" xr:uid="{00000000-0005-0000-0000-000035480000}"/>
    <cellStyle name="Dziesietny [0]_Invoices2001Slovakia_Book1_Tong hop Cac tuyen(9-1-06) 3 4" xfId="7352" xr:uid="{00000000-0005-0000-0000-000036480000}"/>
    <cellStyle name="Dziesiętny [0]_Invoices2001Slovakia_Book1_Tong hop Cac tuyen(9-1-06) 3 4" xfId="7353" xr:uid="{00000000-0005-0000-0000-000037480000}"/>
    <cellStyle name="Dziesietny [0]_Invoices2001Slovakia_Book1_Tong hop Cac tuyen(9-1-06) 30" xfId="34580" xr:uid="{00000000-0005-0000-0000-000038480000}"/>
    <cellStyle name="Dziesiętny [0]_Invoices2001Slovakia_Book1_Tong hop Cac tuyen(9-1-06) 30" xfId="34581" xr:uid="{00000000-0005-0000-0000-000039480000}"/>
    <cellStyle name="Dziesietny [0]_Invoices2001Slovakia_Book1_Tong hop Cac tuyen(9-1-06) 31" xfId="34487" xr:uid="{00000000-0005-0000-0000-00003A480000}"/>
    <cellStyle name="Dziesiętny [0]_Invoices2001Slovakia_Book1_Tong hop Cac tuyen(9-1-06) 31" xfId="34486" xr:uid="{00000000-0005-0000-0000-00003B480000}"/>
    <cellStyle name="Dziesietny [0]_Invoices2001Slovakia_Book1_Tong hop Cac tuyen(9-1-06) 32" xfId="34586" xr:uid="{00000000-0005-0000-0000-00003C480000}"/>
    <cellStyle name="Dziesiętny [0]_Invoices2001Slovakia_Book1_Tong hop Cac tuyen(9-1-06) 32" xfId="34587" xr:uid="{00000000-0005-0000-0000-00003D480000}"/>
    <cellStyle name="Dziesietny [0]_Invoices2001Slovakia_Book1_Tong hop Cac tuyen(9-1-06) 33" xfId="34481" xr:uid="{00000000-0005-0000-0000-00003E480000}"/>
    <cellStyle name="Dziesiętny [0]_Invoices2001Slovakia_Book1_Tong hop Cac tuyen(9-1-06) 33" xfId="34480" xr:uid="{00000000-0005-0000-0000-00003F480000}"/>
    <cellStyle name="Dziesietny [0]_Invoices2001Slovakia_Book1_Tong hop Cac tuyen(9-1-06) 34" xfId="34589" xr:uid="{00000000-0005-0000-0000-000040480000}"/>
    <cellStyle name="Dziesiętny [0]_Invoices2001Slovakia_Book1_Tong hop Cac tuyen(9-1-06) 34" xfId="34590" xr:uid="{00000000-0005-0000-0000-000041480000}"/>
    <cellStyle name="Dziesietny [0]_Invoices2001Slovakia_Book1_Tong hop Cac tuyen(9-1-06) 35" xfId="34473" xr:uid="{00000000-0005-0000-0000-000042480000}"/>
    <cellStyle name="Dziesiętny [0]_Invoices2001Slovakia_Book1_Tong hop Cac tuyen(9-1-06) 35" xfId="34466" xr:uid="{00000000-0005-0000-0000-000043480000}"/>
    <cellStyle name="Dziesietny [0]_Invoices2001Slovakia_Book1_Tong hop Cac tuyen(9-1-06) 36" xfId="34597" xr:uid="{00000000-0005-0000-0000-000044480000}"/>
    <cellStyle name="Dziesiętny [0]_Invoices2001Slovakia_Book1_Tong hop Cac tuyen(9-1-06) 36" xfId="34598" xr:uid="{00000000-0005-0000-0000-000045480000}"/>
    <cellStyle name="Dziesietny [0]_Invoices2001Slovakia_Book1_Tong hop Cac tuyen(9-1-06) 37" xfId="34460" xr:uid="{00000000-0005-0000-0000-000046480000}"/>
    <cellStyle name="Dziesiętny [0]_Invoices2001Slovakia_Book1_Tong hop Cac tuyen(9-1-06) 37" xfId="34457" xr:uid="{00000000-0005-0000-0000-000047480000}"/>
    <cellStyle name="Dziesietny [0]_Invoices2001Slovakia_Book1_Tong hop Cac tuyen(9-1-06) 38" xfId="34607" xr:uid="{00000000-0005-0000-0000-000048480000}"/>
    <cellStyle name="Dziesiętny [0]_Invoices2001Slovakia_Book1_Tong hop Cac tuyen(9-1-06) 38" xfId="34612" xr:uid="{00000000-0005-0000-0000-000049480000}"/>
    <cellStyle name="Dziesietny [0]_Invoices2001Slovakia_Book1_Tong hop Cac tuyen(9-1-06) 39" xfId="34448" xr:uid="{00000000-0005-0000-0000-00004A480000}"/>
    <cellStyle name="Dziesiętny [0]_Invoices2001Slovakia_Book1_Tong hop Cac tuyen(9-1-06) 39" xfId="34443" xr:uid="{00000000-0005-0000-0000-00004B480000}"/>
    <cellStyle name="Dziesietny [0]_Invoices2001Slovakia_Book1_Tong hop Cac tuyen(9-1-06) 4" xfId="2395" xr:uid="{00000000-0005-0000-0000-00004C480000}"/>
    <cellStyle name="Dziesiętny [0]_Invoices2001Slovakia_Book1_Tong hop Cac tuyen(9-1-06) 4" xfId="2396" xr:uid="{00000000-0005-0000-0000-00004D480000}"/>
    <cellStyle name="Dziesietny [0]_Invoices2001Slovakia_Book1_Tong hop Cac tuyen(9-1-06) 4 2" xfId="12432" xr:uid="{00000000-0005-0000-0000-00004E480000}"/>
    <cellStyle name="Dziesiętny [0]_Invoices2001Slovakia_Book1_Tong hop Cac tuyen(9-1-06) 4 2" xfId="12433" xr:uid="{00000000-0005-0000-0000-00004F480000}"/>
    <cellStyle name="Dziesietny [0]_Invoices2001Slovakia_Book1_Tong hop Cac tuyen(9-1-06) 4 3" xfId="8830" xr:uid="{00000000-0005-0000-0000-000050480000}"/>
    <cellStyle name="Dziesiętny [0]_Invoices2001Slovakia_Book1_Tong hop Cac tuyen(9-1-06) 4 3" xfId="8831" xr:uid="{00000000-0005-0000-0000-000051480000}"/>
    <cellStyle name="Dziesietny [0]_Invoices2001Slovakia_Book1_Tong hop Cac tuyen(9-1-06) 4 4" xfId="7354" xr:uid="{00000000-0005-0000-0000-000052480000}"/>
    <cellStyle name="Dziesiętny [0]_Invoices2001Slovakia_Book1_Tong hop Cac tuyen(9-1-06) 4 4" xfId="7355" xr:uid="{00000000-0005-0000-0000-000053480000}"/>
    <cellStyle name="Dziesietny [0]_Invoices2001Slovakia_Book1_Tong hop Cac tuyen(9-1-06) 40" xfId="34615" xr:uid="{00000000-0005-0000-0000-000054480000}"/>
    <cellStyle name="Dziesiętny [0]_Invoices2001Slovakia_Book1_Tong hop Cac tuyen(9-1-06) 40" xfId="34622" xr:uid="{00000000-0005-0000-0000-000055480000}"/>
    <cellStyle name="Dziesietny [0]_Invoices2001Slovakia_Book1_Tong hop Cac tuyen(9-1-06) 41" xfId="34436" xr:uid="{00000000-0005-0000-0000-000056480000}"/>
    <cellStyle name="Dziesiętny [0]_Invoices2001Slovakia_Book1_Tong hop Cac tuyen(9-1-06) 41" xfId="34433" xr:uid="{00000000-0005-0000-0000-000057480000}"/>
    <cellStyle name="Dziesietny [0]_Invoices2001Slovakia_Book1_Tong hop Cac tuyen(9-1-06) 42" xfId="34639" xr:uid="{00000000-0005-0000-0000-000058480000}"/>
    <cellStyle name="Dziesiętny [0]_Invoices2001Slovakia_Book1_Tong hop Cac tuyen(9-1-06) 42" xfId="34630" xr:uid="{00000000-0005-0000-0000-000059480000}"/>
    <cellStyle name="Dziesietny [0]_Invoices2001Slovakia_Book1_Tong hop Cac tuyen(9-1-06) 43" xfId="34427" xr:uid="{00000000-0005-0000-0000-00005A480000}"/>
    <cellStyle name="Dziesiętny [0]_Invoices2001Slovakia_Book1_Tong hop Cac tuyen(9-1-06) 43" xfId="34424" xr:uid="{00000000-0005-0000-0000-00005B480000}"/>
    <cellStyle name="Dziesietny [0]_Invoices2001Slovakia_Book1_Tong hop Cac tuyen(9-1-06) 44" xfId="34637" xr:uid="{00000000-0005-0000-0000-00005C480000}"/>
    <cellStyle name="Dziesiętny [0]_Invoices2001Slovakia_Book1_Tong hop Cac tuyen(9-1-06) 44" xfId="34642" xr:uid="{00000000-0005-0000-0000-00005D480000}"/>
    <cellStyle name="Dziesietny [0]_Invoices2001Slovakia_Book1_Tong hop Cac tuyen(9-1-06) 45" xfId="8824" xr:uid="{00000000-0005-0000-0000-00005E480000}"/>
    <cellStyle name="Dziesiętny [0]_Invoices2001Slovakia_Book1_Tong hop Cac tuyen(9-1-06) 45" xfId="8825" xr:uid="{00000000-0005-0000-0000-00005F480000}"/>
    <cellStyle name="Dziesietny [0]_Invoices2001Slovakia_Book1_Tong hop Cac tuyen(9-1-06) 46" xfId="7320" xr:uid="{00000000-0005-0000-0000-000060480000}"/>
    <cellStyle name="Dziesiętny [0]_Invoices2001Slovakia_Book1_Tong hop Cac tuyen(9-1-06) 46" xfId="7321" xr:uid="{00000000-0005-0000-0000-000061480000}"/>
    <cellStyle name="Dziesietny [0]_Invoices2001Slovakia_Book1_Tong hop Cac tuyen(9-1-06) 47" xfId="35297" xr:uid="{00000000-0005-0000-0000-000062480000}"/>
    <cellStyle name="Dziesiętny [0]_Invoices2001Slovakia_Book1_Tong hop Cac tuyen(9-1-06) 47" xfId="35298" xr:uid="{00000000-0005-0000-0000-000063480000}"/>
    <cellStyle name="Dziesietny [0]_Invoices2001Slovakia_Book1_Tong hop Cac tuyen(9-1-06) 48" xfId="36359" xr:uid="{00000000-0005-0000-0000-000064480000}"/>
    <cellStyle name="Dziesiętny [0]_Invoices2001Slovakia_Book1_Tong hop Cac tuyen(9-1-06) 48" xfId="36360" xr:uid="{00000000-0005-0000-0000-000065480000}"/>
    <cellStyle name="Dziesietny [0]_Invoices2001Slovakia_Book1_Tong hop Cac tuyen(9-1-06) 49" xfId="49511" xr:uid="{00000000-0005-0000-0000-000066480000}"/>
    <cellStyle name="Dziesiętny [0]_Invoices2001Slovakia_Book1_Tong hop Cac tuyen(9-1-06) 49" xfId="49512" xr:uid="{00000000-0005-0000-0000-000067480000}"/>
    <cellStyle name="Dziesietny [0]_Invoices2001Slovakia_Book1_Tong hop Cac tuyen(9-1-06) 5" xfId="7356" xr:uid="{00000000-0005-0000-0000-000068480000}"/>
    <cellStyle name="Dziesiętny [0]_Invoices2001Slovakia_Book1_Tong hop Cac tuyen(9-1-06) 5" xfId="7357" xr:uid="{00000000-0005-0000-0000-000069480000}"/>
    <cellStyle name="Dziesietny [0]_Invoices2001Slovakia_Book1_Tong hop Cac tuyen(9-1-06) 5 2" xfId="12434" xr:uid="{00000000-0005-0000-0000-00006A480000}"/>
    <cellStyle name="Dziesiętny [0]_Invoices2001Slovakia_Book1_Tong hop Cac tuyen(9-1-06) 5 2" xfId="12435" xr:uid="{00000000-0005-0000-0000-00006B480000}"/>
    <cellStyle name="Dziesietny [0]_Invoices2001Slovakia_Book1_Tong hop Cac tuyen(9-1-06) 5 3" xfId="8832" xr:uid="{00000000-0005-0000-0000-00006C480000}"/>
    <cellStyle name="Dziesiętny [0]_Invoices2001Slovakia_Book1_Tong hop Cac tuyen(9-1-06) 5 3" xfId="8833" xr:uid="{00000000-0005-0000-0000-00006D480000}"/>
    <cellStyle name="Dziesietny [0]_Invoices2001Slovakia_Book1_Tong hop Cac tuyen(9-1-06) 50" xfId="49450" xr:uid="{00000000-0005-0000-0000-00006E480000}"/>
    <cellStyle name="Dziesiętny [0]_Invoices2001Slovakia_Book1_Tong hop Cac tuyen(9-1-06) 50" xfId="49449" xr:uid="{00000000-0005-0000-0000-00006F480000}"/>
    <cellStyle name="Dziesietny [0]_Invoices2001Slovakia_Book1_Tong hop Cac tuyen(9-1-06) 51" xfId="49435" xr:uid="{00000000-0005-0000-0000-000070480000}"/>
    <cellStyle name="Dziesiętny [0]_Invoices2001Slovakia_Book1_Tong hop Cac tuyen(9-1-06) 51" xfId="49436" xr:uid="{00000000-0005-0000-0000-000071480000}"/>
    <cellStyle name="Dziesietny [0]_Invoices2001Slovakia_Book1_Tong hop Cac tuyen(9-1-06) 52" xfId="50663" xr:uid="{00000000-0005-0000-0000-000072480000}"/>
    <cellStyle name="Dziesiętny [0]_Invoices2001Slovakia_Book1_Tong hop Cac tuyen(9-1-06) 52" xfId="50664" xr:uid="{00000000-0005-0000-0000-000073480000}"/>
    <cellStyle name="Dziesietny [0]_Invoices2001Slovakia_Book1_Tong hop Cac tuyen(9-1-06) 53" xfId="50643" xr:uid="{00000000-0005-0000-0000-000074480000}"/>
    <cellStyle name="Dziesiętny [0]_Invoices2001Slovakia_Book1_Tong hop Cac tuyen(9-1-06) 53" xfId="50642" xr:uid="{00000000-0005-0000-0000-000075480000}"/>
    <cellStyle name="Dziesietny [0]_Invoices2001Slovakia_Book1_Tong hop Cac tuyen(9-1-06) 54" xfId="50657" xr:uid="{00000000-0005-0000-0000-000076480000}"/>
    <cellStyle name="Dziesiętny [0]_Invoices2001Slovakia_Book1_Tong hop Cac tuyen(9-1-06) 54" xfId="50658" xr:uid="{00000000-0005-0000-0000-000077480000}"/>
    <cellStyle name="Dziesietny [0]_Invoices2001Slovakia_Book1_Tong hop Cac tuyen(9-1-06) 55" xfId="50637" xr:uid="{00000000-0005-0000-0000-000078480000}"/>
    <cellStyle name="Dziesiętny [0]_Invoices2001Slovakia_Book1_Tong hop Cac tuyen(9-1-06) 55" xfId="50636" xr:uid="{00000000-0005-0000-0000-000079480000}"/>
    <cellStyle name="Dziesietny [0]_Invoices2001Slovakia_Book1_Tong hop Cac tuyen(9-1-06) 56" xfId="50653" xr:uid="{00000000-0005-0000-0000-00007A480000}"/>
    <cellStyle name="Dziesiętny [0]_Invoices2001Slovakia_Book1_Tong hop Cac tuyen(9-1-06) 56" xfId="50654" xr:uid="{00000000-0005-0000-0000-00007B480000}"/>
    <cellStyle name="Dziesietny [0]_Invoices2001Slovakia_Book1_Tong hop Cac tuyen(9-1-06) 57" xfId="50713" xr:uid="{00000000-0005-0000-0000-00007C480000}"/>
    <cellStyle name="Dziesiętny [0]_Invoices2001Slovakia_Book1_Tong hop Cac tuyen(9-1-06) 57" xfId="50711" xr:uid="{00000000-0005-0000-0000-00007D480000}"/>
    <cellStyle name="Dziesietny [0]_Invoices2001Slovakia_Book1_Tong hop Cac tuyen(9-1-06) 58" xfId="50647" xr:uid="{00000000-0005-0000-0000-00007E480000}"/>
    <cellStyle name="Dziesiętny [0]_Invoices2001Slovakia_Book1_Tong hop Cac tuyen(9-1-06) 58" xfId="50648" xr:uid="{00000000-0005-0000-0000-00007F480000}"/>
    <cellStyle name="Dziesietny [0]_Invoices2001Slovakia_Book1_Tong hop Cac tuyen(9-1-06) 59" xfId="50679" xr:uid="{00000000-0005-0000-0000-000080480000}"/>
    <cellStyle name="Dziesiętny [0]_Invoices2001Slovakia_Book1_Tong hop Cac tuyen(9-1-06) 59" xfId="50678" xr:uid="{00000000-0005-0000-0000-000081480000}"/>
    <cellStyle name="Dziesietny [0]_Invoices2001Slovakia_Book1_Tong hop Cac tuyen(9-1-06) 6" xfId="7358" xr:uid="{00000000-0005-0000-0000-000082480000}"/>
    <cellStyle name="Dziesiętny [0]_Invoices2001Slovakia_Book1_Tong hop Cac tuyen(9-1-06) 6" xfId="7359" xr:uid="{00000000-0005-0000-0000-000083480000}"/>
    <cellStyle name="Dziesietny [0]_Invoices2001Slovakia_Book1_Tong hop Cac tuyen(9-1-06) 6 2" xfId="12436" xr:uid="{00000000-0005-0000-0000-000084480000}"/>
    <cellStyle name="Dziesiętny [0]_Invoices2001Slovakia_Book1_Tong hop Cac tuyen(9-1-06) 6 2" xfId="12437" xr:uid="{00000000-0005-0000-0000-000085480000}"/>
    <cellStyle name="Dziesietny [0]_Invoices2001Slovakia_Book1_Tong hop Cac tuyen(9-1-06) 6 3" xfId="8834" xr:uid="{00000000-0005-0000-0000-000086480000}"/>
    <cellStyle name="Dziesiętny [0]_Invoices2001Slovakia_Book1_Tong hop Cac tuyen(9-1-06) 6 3" xfId="8835" xr:uid="{00000000-0005-0000-0000-000087480000}"/>
    <cellStyle name="Dziesietny [0]_Invoices2001Slovakia_Book1_Tong hop Cac tuyen(9-1-06) 60" xfId="50614" xr:uid="{00000000-0005-0000-0000-000088480000}"/>
    <cellStyle name="Dziesiętny [0]_Invoices2001Slovakia_Book1_Tong hop Cac tuyen(9-1-06) 60" xfId="50615" xr:uid="{00000000-0005-0000-0000-000089480000}"/>
    <cellStyle name="Dziesietny [0]_Invoices2001Slovakia_Book1_Tong hop Cac tuyen(9-1-06) 61" xfId="50747" xr:uid="{00000000-0005-0000-0000-00008A480000}"/>
    <cellStyle name="Dziesiętny [0]_Invoices2001Slovakia_Book1_Tong hop Cac tuyen(9-1-06) 61" xfId="50675" xr:uid="{00000000-0005-0000-0000-00008B480000}"/>
    <cellStyle name="Dziesietny [0]_Invoices2001Slovakia_Book1_Tong hop Cac tuyen(9-1-06) 62" xfId="51165" xr:uid="{00000000-0005-0000-0000-00008C480000}"/>
    <cellStyle name="Dziesiętny [0]_Invoices2001Slovakia_Book1_Tong hop Cac tuyen(9-1-06) 62" xfId="51166" xr:uid="{00000000-0005-0000-0000-00008D480000}"/>
    <cellStyle name="Dziesietny [0]_Invoices2001Slovakia_Book1_Tong hop Cac tuyen(9-1-06) 63" xfId="51190" xr:uid="{00000000-0005-0000-0000-00008E480000}"/>
    <cellStyle name="Dziesiętny [0]_Invoices2001Slovakia_Book1_Tong hop Cac tuyen(9-1-06) 63" xfId="51191" xr:uid="{00000000-0005-0000-0000-00008F480000}"/>
    <cellStyle name="Dziesietny [0]_Invoices2001Slovakia_Book1_Tong hop Cac tuyen(9-1-06) 64" xfId="51135" xr:uid="{00000000-0005-0000-0000-000090480000}"/>
    <cellStyle name="Dziesiętny [0]_Invoices2001Slovakia_Book1_Tong hop Cac tuyen(9-1-06) 64" xfId="51136" xr:uid="{00000000-0005-0000-0000-000091480000}"/>
    <cellStyle name="Dziesietny [0]_Invoices2001Slovakia_Book1_Tong hop Cac tuyen(9-1-06) 65" xfId="51194" xr:uid="{00000000-0005-0000-0000-000092480000}"/>
    <cellStyle name="Dziesiętny [0]_Invoices2001Slovakia_Book1_Tong hop Cac tuyen(9-1-06) 65" xfId="51195" xr:uid="{00000000-0005-0000-0000-000093480000}"/>
    <cellStyle name="Dziesietny [0]_Invoices2001Slovakia_Book1_Tong hop Cac tuyen(9-1-06) 7" xfId="7360" xr:uid="{00000000-0005-0000-0000-000094480000}"/>
    <cellStyle name="Dziesiętny [0]_Invoices2001Slovakia_Book1_Tong hop Cac tuyen(9-1-06) 7" xfId="7361" xr:uid="{00000000-0005-0000-0000-000095480000}"/>
    <cellStyle name="Dziesietny [0]_Invoices2001Slovakia_Book1_Tong hop Cac tuyen(9-1-06) 7 2" xfId="12438" xr:uid="{00000000-0005-0000-0000-000096480000}"/>
    <cellStyle name="Dziesiętny [0]_Invoices2001Slovakia_Book1_Tong hop Cac tuyen(9-1-06) 7 2" xfId="12439" xr:uid="{00000000-0005-0000-0000-000097480000}"/>
    <cellStyle name="Dziesietny [0]_Invoices2001Slovakia_Book1_Tong hop Cac tuyen(9-1-06) 7 3" xfId="8836" xr:uid="{00000000-0005-0000-0000-000098480000}"/>
    <cellStyle name="Dziesiętny [0]_Invoices2001Slovakia_Book1_Tong hop Cac tuyen(9-1-06) 7 3" xfId="8837" xr:uid="{00000000-0005-0000-0000-000099480000}"/>
    <cellStyle name="Dziesietny [0]_Invoices2001Slovakia_Book1_Tong hop Cac tuyen(9-1-06) 8" xfId="7362" xr:uid="{00000000-0005-0000-0000-00009A480000}"/>
    <cellStyle name="Dziesiętny [0]_Invoices2001Slovakia_Book1_Tong hop Cac tuyen(9-1-06) 8" xfId="7363" xr:uid="{00000000-0005-0000-0000-00009B480000}"/>
    <cellStyle name="Dziesietny [0]_Invoices2001Slovakia_Book1_Tong hop Cac tuyen(9-1-06) 8 2" xfId="12440" xr:uid="{00000000-0005-0000-0000-00009C480000}"/>
    <cellStyle name="Dziesiętny [0]_Invoices2001Slovakia_Book1_Tong hop Cac tuyen(9-1-06) 8 2" xfId="12441" xr:uid="{00000000-0005-0000-0000-00009D480000}"/>
    <cellStyle name="Dziesietny [0]_Invoices2001Slovakia_Book1_Tong hop Cac tuyen(9-1-06) 8 3" xfId="8838" xr:uid="{00000000-0005-0000-0000-00009E480000}"/>
    <cellStyle name="Dziesiętny [0]_Invoices2001Slovakia_Book1_Tong hop Cac tuyen(9-1-06) 8 3" xfId="8839" xr:uid="{00000000-0005-0000-0000-00009F480000}"/>
    <cellStyle name="Dziesietny [0]_Invoices2001Slovakia_Book1_Tong hop Cac tuyen(9-1-06) 9" xfId="7364" xr:uid="{00000000-0005-0000-0000-0000A0480000}"/>
    <cellStyle name="Dziesiętny [0]_Invoices2001Slovakia_Book1_Tong hop Cac tuyen(9-1-06) 9" xfId="7365" xr:uid="{00000000-0005-0000-0000-0000A1480000}"/>
    <cellStyle name="Dziesietny [0]_Invoices2001Slovakia_Book1_Tong hop Cac tuyen(9-1-06) 9 2" xfId="12442" xr:uid="{00000000-0005-0000-0000-0000A2480000}"/>
    <cellStyle name="Dziesiętny [0]_Invoices2001Slovakia_Book1_Tong hop Cac tuyen(9-1-06) 9 2" xfId="12443" xr:uid="{00000000-0005-0000-0000-0000A3480000}"/>
    <cellStyle name="Dziesietny [0]_Invoices2001Slovakia_Book1_Tong hop Cac tuyen(9-1-06) 9 3" xfId="8840" xr:uid="{00000000-0005-0000-0000-0000A4480000}"/>
    <cellStyle name="Dziesiętny [0]_Invoices2001Slovakia_Book1_Tong hop Cac tuyen(9-1-06) 9 3" xfId="8841" xr:uid="{00000000-0005-0000-0000-0000A5480000}"/>
    <cellStyle name="Dziesietny [0]_Invoices2001Slovakia_Book1_ung truoc 2011 NSTW Thanh Hoa + Nge An gui Thu 12-5" xfId="5293" xr:uid="{00000000-0005-0000-0000-0000A6480000}"/>
    <cellStyle name="Dziesiętny [0]_Invoices2001Slovakia_Book1_ung truoc 2011 NSTW Thanh Hoa + Nge An gui Thu 12-5" xfId="5294" xr:uid="{00000000-0005-0000-0000-0000A7480000}"/>
    <cellStyle name="Dziesietny [0]_Invoices2001Slovakia_Book1_ung truoc 2011 NSTW Thanh Hoa + Nge An gui Thu 12-5 2" xfId="33852" xr:uid="{00000000-0005-0000-0000-0000A8480000}"/>
    <cellStyle name="Dziesiętny [0]_Invoices2001Slovakia_Book1_ung truoc 2011 NSTW Thanh Hoa + Nge An gui Thu 12-5 2" xfId="33853" xr:uid="{00000000-0005-0000-0000-0000A9480000}"/>
    <cellStyle name="Dziesietny [0]_Invoices2001Slovakia_d-uong+TDT" xfId="5295" xr:uid="{00000000-0005-0000-0000-0000AA480000}"/>
    <cellStyle name="Dziesiętny [0]_Invoices2001Slovakia_Nhµ ®Ó xe" xfId="5296" xr:uid="{00000000-0005-0000-0000-0000AB480000}"/>
    <cellStyle name="Dziesietny [0]_Invoices2001Slovakia_Nha bao ve(28-7-05)" xfId="5297" xr:uid="{00000000-0005-0000-0000-0000AC480000}"/>
    <cellStyle name="Dziesiętny [0]_Invoices2001Slovakia_Nha bao ve(28-7-05)" xfId="5298" xr:uid="{00000000-0005-0000-0000-0000AD480000}"/>
    <cellStyle name="Dziesietny [0]_Invoices2001Slovakia_NHA de xe nguyen du" xfId="5299" xr:uid="{00000000-0005-0000-0000-0000AE480000}"/>
    <cellStyle name="Dziesiętny [0]_Invoices2001Slovakia_NHA de xe nguyen du" xfId="5300" xr:uid="{00000000-0005-0000-0000-0000AF480000}"/>
    <cellStyle name="Dziesietny [0]_Invoices2001Slovakia_Nhalamviec VTC(25-1-05)" xfId="5301" xr:uid="{00000000-0005-0000-0000-0000B0480000}"/>
    <cellStyle name="Dziesiętny [0]_Invoices2001Slovakia_Nhalamviec VTC(25-1-05)" xfId="820" xr:uid="{00000000-0005-0000-0000-0000B1480000}"/>
    <cellStyle name="Dziesietny [0]_Invoices2001Slovakia_Nhalamviec VTC(25-1-05) 2" xfId="33854" xr:uid="{00000000-0005-0000-0000-0000B2480000}"/>
    <cellStyle name="Dziesiętny [0]_Invoices2001Slovakia_Nhalamviec VTC(25-1-05) 2" xfId="7366" xr:uid="{00000000-0005-0000-0000-0000B3480000}"/>
    <cellStyle name="Dziesietny [0]_Invoices2001Slovakia_Nhu cau von ung truoc 2011 Tha h Hoa + Nge An gui TW" xfId="5302" xr:uid="{00000000-0005-0000-0000-0000B4480000}"/>
    <cellStyle name="Dziesiętny [0]_Invoices2001Slovakia_TDT KHANH HOA" xfId="821" xr:uid="{00000000-0005-0000-0000-0000B5480000}"/>
    <cellStyle name="Dziesietny [0]_Invoices2001Slovakia_TDT KHANH HOA 10" xfId="7367" xr:uid="{00000000-0005-0000-0000-0000B6480000}"/>
    <cellStyle name="Dziesiętny [0]_Invoices2001Slovakia_TDT KHANH HOA 10" xfId="7368" xr:uid="{00000000-0005-0000-0000-0000B7480000}"/>
    <cellStyle name="Dziesietny [0]_Invoices2001Slovakia_TDT KHANH HOA 10 2" xfId="12748" xr:uid="{00000000-0005-0000-0000-0000B8480000}"/>
    <cellStyle name="Dziesiętny [0]_Invoices2001Slovakia_TDT KHANH HOA 10 2" xfId="12749" xr:uid="{00000000-0005-0000-0000-0000B9480000}"/>
    <cellStyle name="Dziesietny [0]_Invoices2001Slovakia_TDT KHANH HOA 10 3" xfId="9317" xr:uid="{00000000-0005-0000-0000-0000BA480000}"/>
    <cellStyle name="Dziesiętny [0]_Invoices2001Slovakia_TDT KHANH HOA 10 3" xfId="9318" xr:uid="{00000000-0005-0000-0000-0000BB480000}"/>
    <cellStyle name="Dziesietny [0]_Invoices2001Slovakia_TDT KHANH HOA 10 4" xfId="35651" xr:uid="{00000000-0005-0000-0000-0000BC480000}"/>
    <cellStyle name="Dziesiętny [0]_Invoices2001Slovakia_TDT KHANH HOA 10 4" xfId="35697" xr:uid="{00000000-0005-0000-0000-0000BD480000}"/>
    <cellStyle name="Dziesietny [0]_Invoices2001Slovakia_TDT KHANH HOA 11" xfId="7369" xr:uid="{00000000-0005-0000-0000-0000BE480000}"/>
    <cellStyle name="Dziesiętny [0]_Invoices2001Slovakia_TDT KHANH HOA 11" xfId="7370" xr:uid="{00000000-0005-0000-0000-0000BF480000}"/>
    <cellStyle name="Dziesietny [0]_Invoices2001Slovakia_TDT KHANH HOA 11 2" xfId="12750" xr:uid="{00000000-0005-0000-0000-0000C0480000}"/>
    <cellStyle name="Dziesiętny [0]_Invoices2001Slovakia_TDT KHANH HOA 11 2" xfId="12751" xr:uid="{00000000-0005-0000-0000-0000C1480000}"/>
    <cellStyle name="Dziesietny [0]_Invoices2001Slovakia_TDT KHANH HOA 11 3" xfId="9319" xr:uid="{00000000-0005-0000-0000-0000C2480000}"/>
    <cellStyle name="Dziesiętny [0]_Invoices2001Slovakia_TDT KHANH HOA 11 3" xfId="9320" xr:uid="{00000000-0005-0000-0000-0000C3480000}"/>
    <cellStyle name="Dziesietny [0]_Invoices2001Slovakia_TDT KHANH HOA 12" xfId="7371" xr:uid="{00000000-0005-0000-0000-0000C4480000}"/>
    <cellStyle name="Dziesiętny [0]_Invoices2001Slovakia_TDT KHANH HOA 12" xfId="7372" xr:uid="{00000000-0005-0000-0000-0000C5480000}"/>
    <cellStyle name="Dziesietny [0]_Invoices2001Slovakia_TDT KHANH HOA 12 2" xfId="12752" xr:uid="{00000000-0005-0000-0000-0000C6480000}"/>
    <cellStyle name="Dziesiętny [0]_Invoices2001Slovakia_TDT KHANH HOA 12 2" xfId="12753" xr:uid="{00000000-0005-0000-0000-0000C7480000}"/>
    <cellStyle name="Dziesietny [0]_Invoices2001Slovakia_TDT KHANH HOA 12 3" xfId="9321" xr:uid="{00000000-0005-0000-0000-0000C8480000}"/>
    <cellStyle name="Dziesiętny [0]_Invoices2001Slovakia_TDT KHANH HOA 12 3" xfId="9322" xr:uid="{00000000-0005-0000-0000-0000C9480000}"/>
    <cellStyle name="Dziesietny [0]_Invoices2001Slovakia_TDT KHANH HOA 13" xfId="7373" xr:uid="{00000000-0005-0000-0000-0000CA480000}"/>
    <cellStyle name="Dziesiętny [0]_Invoices2001Slovakia_TDT KHANH HOA 13" xfId="7374" xr:uid="{00000000-0005-0000-0000-0000CB480000}"/>
    <cellStyle name="Dziesietny [0]_Invoices2001Slovakia_TDT KHANH HOA 13 2" xfId="12754" xr:uid="{00000000-0005-0000-0000-0000CC480000}"/>
    <cellStyle name="Dziesiętny [0]_Invoices2001Slovakia_TDT KHANH HOA 13 2" xfId="12755" xr:uid="{00000000-0005-0000-0000-0000CD480000}"/>
    <cellStyle name="Dziesietny [0]_Invoices2001Slovakia_TDT KHANH HOA 13 3" xfId="9323" xr:uid="{00000000-0005-0000-0000-0000CE480000}"/>
    <cellStyle name="Dziesiętny [0]_Invoices2001Slovakia_TDT KHANH HOA 13 3" xfId="9324" xr:uid="{00000000-0005-0000-0000-0000CF480000}"/>
    <cellStyle name="Dziesietny [0]_Invoices2001Slovakia_TDT KHANH HOA 14" xfId="7375" xr:uid="{00000000-0005-0000-0000-0000D0480000}"/>
    <cellStyle name="Dziesiętny [0]_Invoices2001Slovakia_TDT KHANH HOA 14" xfId="7376" xr:uid="{00000000-0005-0000-0000-0000D1480000}"/>
    <cellStyle name="Dziesietny [0]_Invoices2001Slovakia_TDT KHANH HOA 14 2" xfId="12756" xr:uid="{00000000-0005-0000-0000-0000D2480000}"/>
    <cellStyle name="Dziesiętny [0]_Invoices2001Slovakia_TDT KHANH HOA 14 2" xfId="12757" xr:uid="{00000000-0005-0000-0000-0000D3480000}"/>
    <cellStyle name="Dziesietny [0]_Invoices2001Slovakia_TDT KHANH HOA 14 3" xfId="9325" xr:uid="{00000000-0005-0000-0000-0000D4480000}"/>
    <cellStyle name="Dziesiętny [0]_Invoices2001Slovakia_TDT KHANH HOA 14 3" xfId="9326" xr:uid="{00000000-0005-0000-0000-0000D5480000}"/>
    <cellStyle name="Dziesietny [0]_Invoices2001Slovakia_TDT KHANH HOA 15" xfId="7377" xr:uid="{00000000-0005-0000-0000-0000D6480000}"/>
    <cellStyle name="Dziesiętny [0]_Invoices2001Slovakia_TDT KHANH HOA 15" xfId="7378" xr:uid="{00000000-0005-0000-0000-0000D7480000}"/>
    <cellStyle name="Dziesietny [0]_Invoices2001Slovakia_TDT KHANH HOA 15 2" xfId="12758" xr:uid="{00000000-0005-0000-0000-0000D8480000}"/>
    <cellStyle name="Dziesiętny [0]_Invoices2001Slovakia_TDT KHANH HOA 15 2" xfId="12759" xr:uid="{00000000-0005-0000-0000-0000D9480000}"/>
    <cellStyle name="Dziesietny [0]_Invoices2001Slovakia_TDT KHANH HOA 15 3" xfId="9327" xr:uid="{00000000-0005-0000-0000-0000DA480000}"/>
    <cellStyle name="Dziesiętny [0]_Invoices2001Slovakia_TDT KHANH HOA 15 3" xfId="9328" xr:uid="{00000000-0005-0000-0000-0000DB480000}"/>
    <cellStyle name="Dziesietny [0]_Invoices2001Slovakia_TDT KHANH HOA 16" xfId="7379" xr:uid="{00000000-0005-0000-0000-0000DC480000}"/>
    <cellStyle name="Dziesiętny [0]_Invoices2001Slovakia_TDT KHANH HOA 16" xfId="7380" xr:uid="{00000000-0005-0000-0000-0000DD480000}"/>
    <cellStyle name="Dziesietny [0]_Invoices2001Slovakia_TDT KHANH HOA 16 2" xfId="12760" xr:uid="{00000000-0005-0000-0000-0000DE480000}"/>
    <cellStyle name="Dziesiętny [0]_Invoices2001Slovakia_TDT KHANH HOA 16 2" xfId="12761" xr:uid="{00000000-0005-0000-0000-0000DF480000}"/>
    <cellStyle name="Dziesietny [0]_Invoices2001Slovakia_TDT KHANH HOA 16 3" xfId="9329" xr:uid="{00000000-0005-0000-0000-0000E0480000}"/>
    <cellStyle name="Dziesiętny [0]_Invoices2001Slovakia_TDT KHANH HOA 16 3" xfId="9330" xr:uid="{00000000-0005-0000-0000-0000E1480000}"/>
    <cellStyle name="Dziesietny [0]_Invoices2001Slovakia_TDT KHANH HOA 17" xfId="7381" xr:uid="{00000000-0005-0000-0000-0000E2480000}"/>
    <cellStyle name="Dziesiętny [0]_Invoices2001Slovakia_TDT KHANH HOA 17" xfId="7382" xr:uid="{00000000-0005-0000-0000-0000E3480000}"/>
    <cellStyle name="Dziesietny [0]_Invoices2001Slovakia_TDT KHANH HOA 17 2" xfId="12762" xr:uid="{00000000-0005-0000-0000-0000E4480000}"/>
    <cellStyle name="Dziesiętny [0]_Invoices2001Slovakia_TDT KHANH HOA 17 2" xfId="12763" xr:uid="{00000000-0005-0000-0000-0000E5480000}"/>
    <cellStyle name="Dziesietny [0]_Invoices2001Slovakia_TDT KHANH HOA 17 3" xfId="9331" xr:uid="{00000000-0005-0000-0000-0000E6480000}"/>
    <cellStyle name="Dziesiętny [0]_Invoices2001Slovakia_TDT KHANH HOA 17 3" xfId="9332" xr:uid="{00000000-0005-0000-0000-0000E7480000}"/>
    <cellStyle name="Dziesietny [0]_Invoices2001Slovakia_TDT KHANH HOA 18" xfId="7383" xr:uid="{00000000-0005-0000-0000-0000E8480000}"/>
    <cellStyle name="Dziesiętny [0]_Invoices2001Slovakia_TDT KHANH HOA 18" xfId="7384" xr:uid="{00000000-0005-0000-0000-0000E9480000}"/>
    <cellStyle name="Dziesietny [0]_Invoices2001Slovakia_TDT KHANH HOA 18 2" xfId="12764" xr:uid="{00000000-0005-0000-0000-0000EA480000}"/>
    <cellStyle name="Dziesiętny [0]_Invoices2001Slovakia_TDT KHANH HOA 18 2" xfId="12765" xr:uid="{00000000-0005-0000-0000-0000EB480000}"/>
    <cellStyle name="Dziesietny [0]_Invoices2001Slovakia_TDT KHANH HOA 18 3" xfId="9333" xr:uid="{00000000-0005-0000-0000-0000EC480000}"/>
    <cellStyle name="Dziesiętny [0]_Invoices2001Slovakia_TDT KHANH HOA 18 3" xfId="9334" xr:uid="{00000000-0005-0000-0000-0000ED480000}"/>
    <cellStyle name="Dziesietny [0]_Invoices2001Slovakia_TDT KHANH HOA 19" xfId="7385" xr:uid="{00000000-0005-0000-0000-0000EE480000}"/>
    <cellStyle name="Dziesiętny [0]_Invoices2001Slovakia_TDT KHANH HOA 19" xfId="7386" xr:uid="{00000000-0005-0000-0000-0000EF480000}"/>
    <cellStyle name="Dziesietny [0]_Invoices2001Slovakia_TDT KHANH HOA 19 2" xfId="12766" xr:uid="{00000000-0005-0000-0000-0000F0480000}"/>
    <cellStyle name="Dziesiętny [0]_Invoices2001Slovakia_TDT KHANH HOA 19 2" xfId="12767" xr:uid="{00000000-0005-0000-0000-0000F1480000}"/>
    <cellStyle name="Dziesietny [0]_Invoices2001Slovakia_TDT KHANH HOA 19 3" xfId="9335" xr:uid="{00000000-0005-0000-0000-0000F2480000}"/>
    <cellStyle name="Dziesiętny [0]_Invoices2001Slovakia_TDT KHANH HOA 19 3" xfId="9336" xr:uid="{00000000-0005-0000-0000-0000F3480000}"/>
    <cellStyle name="Dziesietny [0]_Invoices2001Slovakia_TDT KHANH HOA 2" xfId="7387" xr:uid="{00000000-0005-0000-0000-0000F4480000}"/>
    <cellStyle name="Dziesiętny [0]_Invoices2001Slovakia_TDT KHANH HOA 2" xfId="7388" xr:uid="{00000000-0005-0000-0000-0000F5480000}"/>
    <cellStyle name="Dziesietny [0]_Invoices2001Slovakia_TDT KHANH HOA 2 2" xfId="12446" xr:uid="{00000000-0005-0000-0000-0000F6480000}"/>
    <cellStyle name="Dziesiętny [0]_Invoices2001Slovakia_TDT KHANH HOA 2 2" xfId="12447" xr:uid="{00000000-0005-0000-0000-0000F7480000}"/>
    <cellStyle name="Dziesietny [0]_Invoices2001Slovakia_TDT KHANH HOA 2 3" xfId="8842" xr:uid="{00000000-0005-0000-0000-0000F8480000}"/>
    <cellStyle name="Dziesiętny [0]_Invoices2001Slovakia_TDT KHANH HOA 2 3" xfId="8843" xr:uid="{00000000-0005-0000-0000-0000F9480000}"/>
    <cellStyle name="Dziesietny [0]_Invoices2001Slovakia_TDT KHANH HOA 2 4" xfId="35572" xr:uid="{00000000-0005-0000-0000-0000FA480000}"/>
    <cellStyle name="Dziesiętny [0]_Invoices2001Slovakia_TDT KHANH HOA 2 4" xfId="35573" xr:uid="{00000000-0005-0000-0000-0000FB480000}"/>
    <cellStyle name="Dziesietny [0]_Invoices2001Slovakia_TDT KHANH HOA 20" xfId="7389" xr:uid="{00000000-0005-0000-0000-0000FC480000}"/>
    <cellStyle name="Dziesiętny [0]_Invoices2001Slovakia_TDT KHANH HOA 20" xfId="7390" xr:uid="{00000000-0005-0000-0000-0000FD480000}"/>
    <cellStyle name="Dziesietny [0]_Invoices2001Slovakia_TDT KHANH HOA 20 2" xfId="12768" xr:uid="{00000000-0005-0000-0000-0000FE480000}"/>
    <cellStyle name="Dziesiętny [0]_Invoices2001Slovakia_TDT KHANH HOA 20 2" xfId="12769" xr:uid="{00000000-0005-0000-0000-0000FF480000}"/>
    <cellStyle name="Dziesietny [0]_Invoices2001Slovakia_TDT KHANH HOA 20 3" xfId="9337" xr:uid="{00000000-0005-0000-0000-000000490000}"/>
    <cellStyle name="Dziesiętny [0]_Invoices2001Slovakia_TDT KHANH HOA 20 3" xfId="9338" xr:uid="{00000000-0005-0000-0000-000001490000}"/>
    <cellStyle name="Dziesietny [0]_Invoices2001Slovakia_TDT KHANH HOA 21" xfId="7391" xr:uid="{00000000-0005-0000-0000-000002490000}"/>
    <cellStyle name="Dziesiętny [0]_Invoices2001Slovakia_TDT KHANH HOA 21" xfId="7392" xr:uid="{00000000-0005-0000-0000-000003490000}"/>
    <cellStyle name="Dziesietny [0]_Invoices2001Slovakia_TDT KHANH HOA 21 2" xfId="12770" xr:uid="{00000000-0005-0000-0000-000004490000}"/>
    <cellStyle name="Dziesiętny [0]_Invoices2001Slovakia_TDT KHANH HOA 21 2" xfId="12771" xr:uid="{00000000-0005-0000-0000-000005490000}"/>
    <cellStyle name="Dziesietny [0]_Invoices2001Slovakia_TDT KHANH HOA 21 3" xfId="9339" xr:uid="{00000000-0005-0000-0000-000006490000}"/>
    <cellStyle name="Dziesiętny [0]_Invoices2001Slovakia_TDT KHANH HOA 21 3" xfId="9340" xr:uid="{00000000-0005-0000-0000-000007490000}"/>
    <cellStyle name="Dziesietny [0]_Invoices2001Slovakia_TDT KHANH HOA 22" xfId="7393" xr:uid="{00000000-0005-0000-0000-000008490000}"/>
    <cellStyle name="Dziesiętny [0]_Invoices2001Slovakia_TDT KHANH HOA 22" xfId="7394" xr:uid="{00000000-0005-0000-0000-000009490000}"/>
    <cellStyle name="Dziesietny [0]_Invoices2001Slovakia_TDT KHANH HOA 22 2" xfId="12772" xr:uid="{00000000-0005-0000-0000-00000A490000}"/>
    <cellStyle name="Dziesiętny [0]_Invoices2001Slovakia_TDT KHANH HOA 22 2" xfId="12773" xr:uid="{00000000-0005-0000-0000-00000B490000}"/>
    <cellStyle name="Dziesietny [0]_Invoices2001Slovakia_TDT KHANH HOA 22 3" xfId="9341" xr:uid="{00000000-0005-0000-0000-00000C490000}"/>
    <cellStyle name="Dziesiętny [0]_Invoices2001Slovakia_TDT KHANH HOA 22 3" xfId="9342" xr:uid="{00000000-0005-0000-0000-00000D490000}"/>
    <cellStyle name="Dziesietny [0]_Invoices2001Slovakia_TDT KHANH HOA 23" xfId="7395" xr:uid="{00000000-0005-0000-0000-00000E490000}"/>
    <cellStyle name="Dziesiętny [0]_Invoices2001Slovakia_TDT KHANH HOA 23" xfId="7396" xr:uid="{00000000-0005-0000-0000-00000F490000}"/>
    <cellStyle name="Dziesietny [0]_Invoices2001Slovakia_TDT KHANH HOA 23 2" xfId="12774" xr:uid="{00000000-0005-0000-0000-000010490000}"/>
    <cellStyle name="Dziesiętny [0]_Invoices2001Slovakia_TDT KHANH HOA 23 2" xfId="12775" xr:uid="{00000000-0005-0000-0000-000011490000}"/>
    <cellStyle name="Dziesietny [0]_Invoices2001Slovakia_TDT KHANH HOA 23 3" xfId="9343" xr:uid="{00000000-0005-0000-0000-000012490000}"/>
    <cellStyle name="Dziesiętny [0]_Invoices2001Slovakia_TDT KHANH HOA 23 3" xfId="9344" xr:uid="{00000000-0005-0000-0000-000013490000}"/>
    <cellStyle name="Dziesietny [0]_Invoices2001Slovakia_TDT KHANH HOA 24" xfId="12444" xr:uid="{00000000-0005-0000-0000-000014490000}"/>
    <cellStyle name="Dziesiętny [0]_Invoices2001Slovakia_TDT KHANH HOA 24" xfId="12445" xr:uid="{00000000-0005-0000-0000-000015490000}"/>
    <cellStyle name="Dziesietny [0]_Invoices2001Slovakia_TDT KHANH HOA 3" xfId="7397" xr:uid="{00000000-0005-0000-0000-000016490000}"/>
    <cellStyle name="Dziesiętny [0]_Invoices2001Slovakia_TDT KHANH HOA 3" xfId="7398" xr:uid="{00000000-0005-0000-0000-000017490000}"/>
    <cellStyle name="Dziesietny [0]_Invoices2001Slovakia_TDT KHANH HOA 3 2" xfId="12448" xr:uid="{00000000-0005-0000-0000-000018490000}"/>
    <cellStyle name="Dziesiętny [0]_Invoices2001Slovakia_TDT KHANH HOA 3 2" xfId="12449" xr:uid="{00000000-0005-0000-0000-000019490000}"/>
    <cellStyle name="Dziesietny [0]_Invoices2001Slovakia_TDT KHANH HOA 3 3" xfId="8844" xr:uid="{00000000-0005-0000-0000-00001A490000}"/>
    <cellStyle name="Dziesiętny [0]_Invoices2001Slovakia_TDT KHANH HOA 3 3" xfId="8845" xr:uid="{00000000-0005-0000-0000-00001B490000}"/>
    <cellStyle name="Dziesietny [0]_Invoices2001Slovakia_TDT KHANH HOA 3 4" xfId="35644" xr:uid="{00000000-0005-0000-0000-00001C490000}"/>
    <cellStyle name="Dziesiętny [0]_Invoices2001Slovakia_TDT KHANH HOA 3 4" xfId="35645" xr:uid="{00000000-0005-0000-0000-00001D490000}"/>
    <cellStyle name="Dziesietny [0]_Invoices2001Slovakia_TDT KHANH HOA 4" xfId="7399" xr:uid="{00000000-0005-0000-0000-00001E490000}"/>
    <cellStyle name="Dziesiętny [0]_Invoices2001Slovakia_TDT KHANH HOA 4" xfId="7400" xr:uid="{00000000-0005-0000-0000-00001F490000}"/>
    <cellStyle name="Dziesietny [0]_Invoices2001Slovakia_TDT KHANH HOA 4 2" xfId="12450" xr:uid="{00000000-0005-0000-0000-000020490000}"/>
    <cellStyle name="Dziesiętny [0]_Invoices2001Slovakia_TDT KHANH HOA 4 2" xfId="12451" xr:uid="{00000000-0005-0000-0000-000021490000}"/>
    <cellStyle name="Dziesietny [0]_Invoices2001Slovakia_TDT KHANH HOA 4 3" xfId="8846" xr:uid="{00000000-0005-0000-0000-000022490000}"/>
    <cellStyle name="Dziesiętny [0]_Invoices2001Slovakia_TDT KHANH HOA 4 3" xfId="8847" xr:uid="{00000000-0005-0000-0000-000023490000}"/>
    <cellStyle name="Dziesietny [0]_Invoices2001Slovakia_TDT KHANH HOA 4 4" xfId="35666" xr:uid="{00000000-0005-0000-0000-000024490000}"/>
    <cellStyle name="Dziesiętny [0]_Invoices2001Slovakia_TDT KHANH HOA 4 4" xfId="35628" xr:uid="{00000000-0005-0000-0000-000025490000}"/>
    <cellStyle name="Dziesietny [0]_Invoices2001Slovakia_TDT KHANH HOA 5" xfId="7401" xr:uid="{00000000-0005-0000-0000-000026490000}"/>
    <cellStyle name="Dziesiętny [0]_Invoices2001Slovakia_TDT KHANH HOA 5" xfId="7402" xr:uid="{00000000-0005-0000-0000-000027490000}"/>
    <cellStyle name="Dziesietny [0]_Invoices2001Slovakia_TDT KHANH HOA 5 2" xfId="12452" xr:uid="{00000000-0005-0000-0000-000028490000}"/>
    <cellStyle name="Dziesiętny [0]_Invoices2001Slovakia_TDT KHANH HOA 5 2" xfId="12453" xr:uid="{00000000-0005-0000-0000-000029490000}"/>
    <cellStyle name="Dziesietny [0]_Invoices2001Slovakia_TDT KHANH HOA 5 3" xfId="8848" xr:uid="{00000000-0005-0000-0000-00002A490000}"/>
    <cellStyle name="Dziesiętny [0]_Invoices2001Slovakia_TDT KHANH HOA 5 3" xfId="8849" xr:uid="{00000000-0005-0000-0000-00002B490000}"/>
    <cellStyle name="Dziesietny [0]_Invoices2001Slovakia_TDT KHANH HOA 5 4" xfId="35638" xr:uid="{00000000-0005-0000-0000-00002C490000}"/>
    <cellStyle name="Dziesiętny [0]_Invoices2001Slovakia_TDT KHANH HOA 5 4" xfId="35639" xr:uid="{00000000-0005-0000-0000-00002D490000}"/>
    <cellStyle name="Dziesietny [0]_Invoices2001Slovakia_TDT KHANH HOA 6" xfId="7403" xr:uid="{00000000-0005-0000-0000-00002E490000}"/>
    <cellStyle name="Dziesiętny [0]_Invoices2001Slovakia_TDT KHANH HOA 6" xfId="7404" xr:uid="{00000000-0005-0000-0000-00002F490000}"/>
    <cellStyle name="Dziesietny [0]_Invoices2001Slovakia_TDT KHANH HOA 6 2" xfId="12454" xr:uid="{00000000-0005-0000-0000-000030490000}"/>
    <cellStyle name="Dziesiętny [0]_Invoices2001Slovakia_TDT KHANH HOA 6 2" xfId="12455" xr:uid="{00000000-0005-0000-0000-000031490000}"/>
    <cellStyle name="Dziesietny [0]_Invoices2001Slovakia_TDT KHANH HOA 6 3" xfId="8850" xr:uid="{00000000-0005-0000-0000-000032490000}"/>
    <cellStyle name="Dziesiętny [0]_Invoices2001Slovakia_TDT KHANH HOA 6 3" xfId="8851" xr:uid="{00000000-0005-0000-0000-000033490000}"/>
    <cellStyle name="Dziesietny [0]_Invoices2001Slovakia_TDT KHANH HOA 6 4" xfId="35678" xr:uid="{00000000-0005-0000-0000-000034490000}"/>
    <cellStyle name="Dziesiętny [0]_Invoices2001Slovakia_TDT KHANH HOA 6 4" xfId="35676" xr:uid="{00000000-0005-0000-0000-000035490000}"/>
    <cellStyle name="Dziesietny [0]_Invoices2001Slovakia_TDT KHANH HOA 7" xfId="7405" xr:uid="{00000000-0005-0000-0000-000036490000}"/>
    <cellStyle name="Dziesiętny [0]_Invoices2001Slovakia_TDT KHANH HOA 7" xfId="7406" xr:uid="{00000000-0005-0000-0000-000037490000}"/>
    <cellStyle name="Dziesietny [0]_Invoices2001Slovakia_TDT KHANH HOA 7 2" xfId="12456" xr:uid="{00000000-0005-0000-0000-000038490000}"/>
    <cellStyle name="Dziesiętny [0]_Invoices2001Slovakia_TDT KHANH HOA 7 2" xfId="12457" xr:uid="{00000000-0005-0000-0000-000039490000}"/>
    <cellStyle name="Dziesietny [0]_Invoices2001Slovakia_TDT KHANH HOA 7 3" xfId="8852" xr:uid="{00000000-0005-0000-0000-00003A490000}"/>
    <cellStyle name="Dziesiętny [0]_Invoices2001Slovakia_TDT KHANH HOA 7 3" xfId="8853" xr:uid="{00000000-0005-0000-0000-00003B490000}"/>
    <cellStyle name="Dziesietny [0]_Invoices2001Slovakia_TDT KHANH HOA 7 4" xfId="35635" xr:uid="{00000000-0005-0000-0000-00003C490000}"/>
    <cellStyle name="Dziesiętny [0]_Invoices2001Slovakia_TDT KHANH HOA 7 4" xfId="35686" xr:uid="{00000000-0005-0000-0000-00003D490000}"/>
    <cellStyle name="Dziesietny [0]_Invoices2001Slovakia_TDT KHANH HOA 8" xfId="7407" xr:uid="{00000000-0005-0000-0000-00003E490000}"/>
    <cellStyle name="Dziesiętny [0]_Invoices2001Slovakia_TDT KHANH HOA 8" xfId="7408" xr:uid="{00000000-0005-0000-0000-00003F490000}"/>
    <cellStyle name="Dziesietny [0]_Invoices2001Slovakia_TDT KHANH HOA 8 2" xfId="12458" xr:uid="{00000000-0005-0000-0000-000040490000}"/>
    <cellStyle name="Dziesiętny [0]_Invoices2001Slovakia_TDT KHANH HOA 8 2" xfId="12459" xr:uid="{00000000-0005-0000-0000-000041490000}"/>
    <cellStyle name="Dziesietny [0]_Invoices2001Slovakia_TDT KHANH HOA 8 3" xfId="8854" xr:uid="{00000000-0005-0000-0000-000042490000}"/>
    <cellStyle name="Dziesiętny [0]_Invoices2001Slovakia_TDT KHANH HOA 8 3" xfId="8855" xr:uid="{00000000-0005-0000-0000-000043490000}"/>
    <cellStyle name="Dziesietny [0]_Invoices2001Slovakia_TDT KHANH HOA 8 4" xfId="35656" xr:uid="{00000000-0005-0000-0000-000044490000}"/>
    <cellStyle name="Dziesiętny [0]_Invoices2001Slovakia_TDT KHANH HOA 8 4" xfId="35690" xr:uid="{00000000-0005-0000-0000-000045490000}"/>
    <cellStyle name="Dziesietny [0]_Invoices2001Slovakia_TDT KHANH HOA 9" xfId="7409" xr:uid="{00000000-0005-0000-0000-000046490000}"/>
    <cellStyle name="Dziesiętny [0]_Invoices2001Slovakia_TDT KHANH HOA 9" xfId="7410" xr:uid="{00000000-0005-0000-0000-000047490000}"/>
    <cellStyle name="Dziesietny [0]_Invoices2001Slovakia_TDT KHANH HOA 9 2" xfId="12460" xr:uid="{00000000-0005-0000-0000-000048490000}"/>
    <cellStyle name="Dziesiętny [0]_Invoices2001Slovakia_TDT KHANH HOA 9 2" xfId="12461" xr:uid="{00000000-0005-0000-0000-000049490000}"/>
    <cellStyle name="Dziesietny [0]_Invoices2001Slovakia_TDT KHANH HOA 9 3" xfId="8856" xr:uid="{00000000-0005-0000-0000-00004A490000}"/>
    <cellStyle name="Dziesiętny [0]_Invoices2001Slovakia_TDT KHANH HOA 9 3" xfId="8857" xr:uid="{00000000-0005-0000-0000-00004B490000}"/>
    <cellStyle name="Dziesietny [0]_Invoices2001Slovakia_TDT KHANH HOA 9 4" xfId="35618" xr:uid="{00000000-0005-0000-0000-00004C490000}"/>
    <cellStyle name="Dziesiętny [0]_Invoices2001Slovakia_TDT KHANH HOA 9 4" xfId="35694" xr:uid="{00000000-0005-0000-0000-00004D490000}"/>
    <cellStyle name="Dziesietny [0]_Invoices2001Slovakia_TDT KHANH HOA_Tong hop Cac tuyen(9-1-06)" xfId="822" xr:uid="{00000000-0005-0000-0000-00004E490000}"/>
    <cellStyle name="Dziesiętny [0]_Invoices2001Slovakia_TDT KHANH HOA_Tong hop Cac tuyen(9-1-06)" xfId="823" xr:uid="{00000000-0005-0000-0000-00004F490000}"/>
    <cellStyle name="Dziesietny [0]_Invoices2001Slovakia_TDT KHANH HOA_Tong hop Cac tuyen(9-1-06) 10" xfId="7413" xr:uid="{00000000-0005-0000-0000-000050490000}"/>
    <cellStyle name="Dziesiętny [0]_Invoices2001Slovakia_TDT KHANH HOA_Tong hop Cac tuyen(9-1-06) 10" xfId="7414" xr:uid="{00000000-0005-0000-0000-000051490000}"/>
    <cellStyle name="Dziesietny [0]_Invoices2001Slovakia_TDT KHANH HOA_Tong hop Cac tuyen(9-1-06) 10 2" xfId="12776" xr:uid="{00000000-0005-0000-0000-000052490000}"/>
    <cellStyle name="Dziesiętny [0]_Invoices2001Slovakia_TDT KHANH HOA_Tong hop Cac tuyen(9-1-06) 10 2" xfId="12777" xr:uid="{00000000-0005-0000-0000-000053490000}"/>
    <cellStyle name="Dziesietny [0]_Invoices2001Slovakia_TDT KHANH HOA_Tong hop Cac tuyen(9-1-06) 10 3" xfId="9345" xr:uid="{00000000-0005-0000-0000-000054490000}"/>
    <cellStyle name="Dziesiętny [0]_Invoices2001Slovakia_TDT KHANH HOA_Tong hop Cac tuyen(9-1-06) 10 3" xfId="9346" xr:uid="{00000000-0005-0000-0000-000055490000}"/>
    <cellStyle name="Dziesietny [0]_Invoices2001Slovakia_TDT KHANH HOA_Tong hop Cac tuyen(9-1-06) 11" xfId="7415" xr:uid="{00000000-0005-0000-0000-000056490000}"/>
    <cellStyle name="Dziesiętny [0]_Invoices2001Slovakia_TDT KHANH HOA_Tong hop Cac tuyen(9-1-06) 11" xfId="7416" xr:uid="{00000000-0005-0000-0000-000057490000}"/>
    <cellStyle name="Dziesietny [0]_Invoices2001Slovakia_TDT KHANH HOA_Tong hop Cac tuyen(9-1-06) 11 2" xfId="12778" xr:uid="{00000000-0005-0000-0000-000058490000}"/>
    <cellStyle name="Dziesiętny [0]_Invoices2001Slovakia_TDT KHANH HOA_Tong hop Cac tuyen(9-1-06) 11 2" xfId="12779" xr:uid="{00000000-0005-0000-0000-000059490000}"/>
    <cellStyle name="Dziesietny [0]_Invoices2001Slovakia_TDT KHANH HOA_Tong hop Cac tuyen(9-1-06) 11 3" xfId="9347" xr:uid="{00000000-0005-0000-0000-00005A490000}"/>
    <cellStyle name="Dziesiętny [0]_Invoices2001Slovakia_TDT KHANH HOA_Tong hop Cac tuyen(9-1-06) 11 3" xfId="9348" xr:uid="{00000000-0005-0000-0000-00005B490000}"/>
    <cellStyle name="Dziesietny [0]_Invoices2001Slovakia_TDT KHANH HOA_Tong hop Cac tuyen(9-1-06) 12" xfId="7417" xr:uid="{00000000-0005-0000-0000-00005C490000}"/>
    <cellStyle name="Dziesiętny [0]_Invoices2001Slovakia_TDT KHANH HOA_Tong hop Cac tuyen(9-1-06) 12" xfId="7418" xr:uid="{00000000-0005-0000-0000-00005D490000}"/>
    <cellStyle name="Dziesietny [0]_Invoices2001Slovakia_TDT KHANH HOA_Tong hop Cac tuyen(9-1-06) 12 2" xfId="12780" xr:uid="{00000000-0005-0000-0000-00005E490000}"/>
    <cellStyle name="Dziesiętny [0]_Invoices2001Slovakia_TDT KHANH HOA_Tong hop Cac tuyen(9-1-06) 12 2" xfId="12781" xr:uid="{00000000-0005-0000-0000-00005F490000}"/>
    <cellStyle name="Dziesietny [0]_Invoices2001Slovakia_TDT KHANH HOA_Tong hop Cac tuyen(9-1-06) 12 3" xfId="9349" xr:uid="{00000000-0005-0000-0000-000060490000}"/>
    <cellStyle name="Dziesiętny [0]_Invoices2001Slovakia_TDT KHANH HOA_Tong hop Cac tuyen(9-1-06) 12 3" xfId="9350" xr:uid="{00000000-0005-0000-0000-000061490000}"/>
    <cellStyle name="Dziesietny [0]_Invoices2001Slovakia_TDT KHANH HOA_Tong hop Cac tuyen(9-1-06) 13" xfId="7419" xr:uid="{00000000-0005-0000-0000-000062490000}"/>
    <cellStyle name="Dziesiętny [0]_Invoices2001Slovakia_TDT KHANH HOA_Tong hop Cac tuyen(9-1-06) 13" xfId="7420" xr:uid="{00000000-0005-0000-0000-000063490000}"/>
    <cellStyle name="Dziesietny [0]_Invoices2001Slovakia_TDT KHANH HOA_Tong hop Cac tuyen(9-1-06) 13 2" xfId="12782" xr:uid="{00000000-0005-0000-0000-000064490000}"/>
    <cellStyle name="Dziesiętny [0]_Invoices2001Slovakia_TDT KHANH HOA_Tong hop Cac tuyen(9-1-06) 13 2" xfId="12783" xr:uid="{00000000-0005-0000-0000-000065490000}"/>
    <cellStyle name="Dziesietny [0]_Invoices2001Slovakia_TDT KHANH HOA_Tong hop Cac tuyen(9-1-06) 13 3" xfId="9351" xr:uid="{00000000-0005-0000-0000-000066490000}"/>
    <cellStyle name="Dziesiętny [0]_Invoices2001Slovakia_TDT KHANH HOA_Tong hop Cac tuyen(9-1-06) 13 3" xfId="9352" xr:uid="{00000000-0005-0000-0000-000067490000}"/>
    <cellStyle name="Dziesietny [0]_Invoices2001Slovakia_TDT KHANH HOA_Tong hop Cac tuyen(9-1-06) 14" xfId="7421" xr:uid="{00000000-0005-0000-0000-000068490000}"/>
    <cellStyle name="Dziesiętny [0]_Invoices2001Slovakia_TDT KHANH HOA_Tong hop Cac tuyen(9-1-06) 14" xfId="7422" xr:uid="{00000000-0005-0000-0000-000069490000}"/>
    <cellStyle name="Dziesietny [0]_Invoices2001Slovakia_TDT KHANH HOA_Tong hop Cac tuyen(9-1-06) 14 2" xfId="12784" xr:uid="{00000000-0005-0000-0000-00006A490000}"/>
    <cellStyle name="Dziesiętny [0]_Invoices2001Slovakia_TDT KHANH HOA_Tong hop Cac tuyen(9-1-06) 14 2" xfId="12785" xr:uid="{00000000-0005-0000-0000-00006B490000}"/>
    <cellStyle name="Dziesietny [0]_Invoices2001Slovakia_TDT KHANH HOA_Tong hop Cac tuyen(9-1-06) 14 3" xfId="9353" xr:uid="{00000000-0005-0000-0000-00006C490000}"/>
    <cellStyle name="Dziesiętny [0]_Invoices2001Slovakia_TDT KHANH HOA_Tong hop Cac tuyen(9-1-06) 14 3" xfId="9354" xr:uid="{00000000-0005-0000-0000-00006D490000}"/>
    <cellStyle name="Dziesietny [0]_Invoices2001Slovakia_TDT KHANH HOA_Tong hop Cac tuyen(9-1-06) 15" xfId="7423" xr:uid="{00000000-0005-0000-0000-00006E490000}"/>
    <cellStyle name="Dziesiętny [0]_Invoices2001Slovakia_TDT KHANH HOA_Tong hop Cac tuyen(9-1-06) 15" xfId="7424" xr:uid="{00000000-0005-0000-0000-00006F490000}"/>
    <cellStyle name="Dziesietny [0]_Invoices2001Slovakia_TDT KHANH HOA_Tong hop Cac tuyen(9-1-06) 15 2" xfId="12786" xr:uid="{00000000-0005-0000-0000-000070490000}"/>
    <cellStyle name="Dziesiętny [0]_Invoices2001Slovakia_TDT KHANH HOA_Tong hop Cac tuyen(9-1-06) 15 2" xfId="12787" xr:uid="{00000000-0005-0000-0000-000071490000}"/>
    <cellStyle name="Dziesietny [0]_Invoices2001Slovakia_TDT KHANH HOA_Tong hop Cac tuyen(9-1-06) 15 3" xfId="9355" xr:uid="{00000000-0005-0000-0000-000072490000}"/>
    <cellStyle name="Dziesiętny [0]_Invoices2001Slovakia_TDT KHANH HOA_Tong hop Cac tuyen(9-1-06) 15 3" xfId="9356" xr:uid="{00000000-0005-0000-0000-000073490000}"/>
    <cellStyle name="Dziesietny [0]_Invoices2001Slovakia_TDT KHANH HOA_Tong hop Cac tuyen(9-1-06) 16" xfId="7425" xr:uid="{00000000-0005-0000-0000-000074490000}"/>
    <cellStyle name="Dziesiętny [0]_Invoices2001Slovakia_TDT KHANH HOA_Tong hop Cac tuyen(9-1-06) 16" xfId="7426" xr:uid="{00000000-0005-0000-0000-000075490000}"/>
    <cellStyle name="Dziesietny [0]_Invoices2001Slovakia_TDT KHANH HOA_Tong hop Cac tuyen(9-1-06) 16 2" xfId="12788" xr:uid="{00000000-0005-0000-0000-000076490000}"/>
    <cellStyle name="Dziesiętny [0]_Invoices2001Slovakia_TDT KHANH HOA_Tong hop Cac tuyen(9-1-06) 16 2" xfId="12789" xr:uid="{00000000-0005-0000-0000-000077490000}"/>
    <cellStyle name="Dziesietny [0]_Invoices2001Slovakia_TDT KHANH HOA_Tong hop Cac tuyen(9-1-06) 16 3" xfId="9357" xr:uid="{00000000-0005-0000-0000-000078490000}"/>
    <cellStyle name="Dziesiętny [0]_Invoices2001Slovakia_TDT KHANH HOA_Tong hop Cac tuyen(9-1-06) 16 3" xfId="9358" xr:uid="{00000000-0005-0000-0000-000079490000}"/>
    <cellStyle name="Dziesietny [0]_Invoices2001Slovakia_TDT KHANH HOA_Tong hop Cac tuyen(9-1-06) 17" xfId="7427" xr:uid="{00000000-0005-0000-0000-00007A490000}"/>
    <cellStyle name="Dziesiętny [0]_Invoices2001Slovakia_TDT KHANH HOA_Tong hop Cac tuyen(9-1-06) 17" xfId="7428" xr:uid="{00000000-0005-0000-0000-00007B490000}"/>
    <cellStyle name="Dziesietny [0]_Invoices2001Slovakia_TDT KHANH HOA_Tong hop Cac tuyen(9-1-06) 17 2" xfId="12790" xr:uid="{00000000-0005-0000-0000-00007C490000}"/>
    <cellStyle name="Dziesiętny [0]_Invoices2001Slovakia_TDT KHANH HOA_Tong hop Cac tuyen(9-1-06) 17 2" xfId="12791" xr:uid="{00000000-0005-0000-0000-00007D490000}"/>
    <cellStyle name="Dziesietny [0]_Invoices2001Slovakia_TDT KHANH HOA_Tong hop Cac tuyen(9-1-06) 17 3" xfId="9359" xr:uid="{00000000-0005-0000-0000-00007E490000}"/>
    <cellStyle name="Dziesiętny [0]_Invoices2001Slovakia_TDT KHANH HOA_Tong hop Cac tuyen(9-1-06) 17 3" xfId="9360" xr:uid="{00000000-0005-0000-0000-00007F490000}"/>
    <cellStyle name="Dziesietny [0]_Invoices2001Slovakia_TDT KHANH HOA_Tong hop Cac tuyen(9-1-06) 18" xfId="7429" xr:uid="{00000000-0005-0000-0000-000080490000}"/>
    <cellStyle name="Dziesiętny [0]_Invoices2001Slovakia_TDT KHANH HOA_Tong hop Cac tuyen(9-1-06) 18" xfId="7430" xr:uid="{00000000-0005-0000-0000-000081490000}"/>
    <cellStyle name="Dziesietny [0]_Invoices2001Slovakia_TDT KHANH HOA_Tong hop Cac tuyen(9-1-06) 18 2" xfId="12792" xr:uid="{00000000-0005-0000-0000-000082490000}"/>
    <cellStyle name="Dziesiętny [0]_Invoices2001Slovakia_TDT KHANH HOA_Tong hop Cac tuyen(9-1-06) 18 2" xfId="12793" xr:uid="{00000000-0005-0000-0000-000083490000}"/>
    <cellStyle name="Dziesietny [0]_Invoices2001Slovakia_TDT KHANH HOA_Tong hop Cac tuyen(9-1-06) 18 3" xfId="9361" xr:uid="{00000000-0005-0000-0000-000084490000}"/>
    <cellStyle name="Dziesiętny [0]_Invoices2001Slovakia_TDT KHANH HOA_Tong hop Cac tuyen(9-1-06) 18 3" xfId="9362" xr:uid="{00000000-0005-0000-0000-000085490000}"/>
    <cellStyle name="Dziesietny [0]_Invoices2001Slovakia_TDT KHANH HOA_Tong hop Cac tuyen(9-1-06) 19" xfId="7431" xr:uid="{00000000-0005-0000-0000-000086490000}"/>
    <cellStyle name="Dziesiętny [0]_Invoices2001Slovakia_TDT KHANH HOA_Tong hop Cac tuyen(9-1-06) 19" xfId="7432" xr:uid="{00000000-0005-0000-0000-000087490000}"/>
    <cellStyle name="Dziesietny [0]_Invoices2001Slovakia_TDT KHANH HOA_Tong hop Cac tuyen(9-1-06) 19 2" xfId="12794" xr:uid="{00000000-0005-0000-0000-000088490000}"/>
    <cellStyle name="Dziesiętny [0]_Invoices2001Slovakia_TDT KHANH HOA_Tong hop Cac tuyen(9-1-06) 19 2" xfId="12795" xr:uid="{00000000-0005-0000-0000-000089490000}"/>
    <cellStyle name="Dziesietny [0]_Invoices2001Slovakia_TDT KHANH HOA_Tong hop Cac tuyen(9-1-06) 19 3" xfId="9363" xr:uid="{00000000-0005-0000-0000-00008A490000}"/>
    <cellStyle name="Dziesiętny [0]_Invoices2001Slovakia_TDT KHANH HOA_Tong hop Cac tuyen(9-1-06) 19 3" xfId="9364" xr:uid="{00000000-0005-0000-0000-00008B490000}"/>
    <cellStyle name="Dziesietny [0]_Invoices2001Slovakia_TDT KHANH HOA_Tong hop Cac tuyen(9-1-06) 2" xfId="5303" xr:uid="{00000000-0005-0000-0000-00008C490000}"/>
    <cellStyle name="Dziesiętny [0]_Invoices2001Slovakia_TDT KHANH HOA_Tong hop Cac tuyen(9-1-06) 2" xfId="5304" xr:uid="{00000000-0005-0000-0000-00008D490000}"/>
    <cellStyle name="Dziesietny [0]_Invoices2001Slovakia_TDT KHANH HOA_Tong hop Cac tuyen(9-1-06) 2 2" xfId="12464" xr:uid="{00000000-0005-0000-0000-00008E490000}"/>
    <cellStyle name="Dziesiętny [0]_Invoices2001Slovakia_TDT KHANH HOA_Tong hop Cac tuyen(9-1-06) 2 2" xfId="12465" xr:uid="{00000000-0005-0000-0000-00008F490000}"/>
    <cellStyle name="Dziesietny [0]_Invoices2001Slovakia_TDT KHANH HOA_Tong hop Cac tuyen(9-1-06) 2 3" xfId="8860" xr:uid="{00000000-0005-0000-0000-000090490000}"/>
    <cellStyle name="Dziesiętny [0]_Invoices2001Slovakia_TDT KHANH HOA_Tong hop Cac tuyen(9-1-06) 2 3" xfId="8861" xr:uid="{00000000-0005-0000-0000-000091490000}"/>
    <cellStyle name="Dziesietny [0]_Invoices2001Slovakia_TDT KHANH HOA_Tong hop Cac tuyen(9-1-06) 2 4" xfId="7433" xr:uid="{00000000-0005-0000-0000-000092490000}"/>
    <cellStyle name="Dziesiętny [0]_Invoices2001Slovakia_TDT KHANH HOA_Tong hop Cac tuyen(9-1-06) 2 4" xfId="7434" xr:uid="{00000000-0005-0000-0000-000093490000}"/>
    <cellStyle name="Dziesietny [0]_Invoices2001Slovakia_TDT KHANH HOA_Tong hop Cac tuyen(9-1-06) 2 5" xfId="35574" xr:uid="{00000000-0005-0000-0000-000094490000}"/>
    <cellStyle name="Dziesiętny [0]_Invoices2001Slovakia_TDT KHANH HOA_Tong hop Cac tuyen(9-1-06) 2 5" xfId="35575" xr:uid="{00000000-0005-0000-0000-000095490000}"/>
    <cellStyle name="Dziesietny [0]_Invoices2001Slovakia_TDT KHANH HOA_Tong hop Cac tuyen(9-1-06) 20" xfId="7435" xr:uid="{00000000-0005-0000-0000-000096490000}"/>
    <cellStyle name="Dziesiętny [0]_Invoices2001Slovakia_TDT KHANH HOA_Tong hop Cac tuyen(9-1-06) 20" xfId="7436" xr:uid="{00000000-0005-0000-0000-000097490000}"/>
    <cellStyle name="Dziesietny [0]_Invoices2001Slovakia_TDT KHANH HOA_Tong hop Cac tuyen(9-1-06) 20 2" xfId="12796" xr:uid="{00000000-0005-0000-0000-000098490000}"/>
    <cellStyle name="Dziesiętny [0]_Invoices2001Slovakia_TDT KHANH HOA_Tong hop Cac tuyen(9-1-06) 20 2" xfId="12797" xr:uid="{00000000-0005-0000-0000-000099490000}"/>
    <cellStyle name="Dziesietny [0]_Invoices2001Slovakia_TDT KHANH HOA_Tong hop Cac tuyen(9-1-06) 20 3" xfId="9365" xr:uid="{00000000-0005-0000-0000-00009A490000}"/>
    <cellStyle name="Dziesiętny [0]_Invoices2001Slovakia_TDT KHANH HOA_Tong hop Cac tuyen(9-1-06) 20 3" xfId="9366" xr:uid="{00000000-0005-0000-0000-00009B490000}"/>
    <cellStyle name="Dziesietny [0]_Invoices2001Slovakia_TDT KHANH HOA_Tong hop Cac tuyen(9-1-06) 21" xfId="7437" xr:uid="{00000000-0005-0000-0000-00009C490000}"/>
    <cellStyle name="Dziesiętny [0]_Invoices2001Slovakia_TDT KHANH HOA_Tong hop Cac tuyen(9-1-06) 21" xfId="7438" xr:uid="{00000000-0005-0000-0000-00009D490000}"/>
    <cellStyle name="Dziesietny [0]_Invoices2001Slovakia_TDT KHANH HOA_Tong hop Cac tuyen(9-1-06) 21 2" xfId="12798" xr:uid="{00000000-0005-0000-0000-00009E490000}"/>
    <cellStyle name="Dziesiętny [0]_Invoices2001Slovakia_TDT KHANH HOA_Tong hop Cac tuyen(9-1-06) 21 2" xfId="12799" xr:uid="{00000000-0005-0000-0000-00009F490000}"/>
    <cellStyle name="Dziesietny [0]_Invoices2001Slovakia_TDT KHANH HOA_Tong hop Cac tuyen(9-1-06) 21 3" xfId="9367" xr:uid="{00000000-0005-0000-0000-0000A0490000}"/>
    <cellStyle name="Dziesiętny [0]_Invoices2001Slovakia_TDT KHANH HOA_Tong hop Cac tuyen(9-1-06) 21 3" xfId="9368" xr:uid="{00000000-0005-0000-0000-0000A1490000}"/>
    <cellStyle name="Dziesietny [0]_Invoices2001Slovakia_TDT KHANH HOA_Tong hop Cac tuyen(9-1-06) 22" xfId="7439" xr:uid="{00000000-0005-0000-0000-0000A2490000}"/>
    <cellStyle name="Dziesiętny [0]_Invoices2001Slovakia_TDT KHANH HOA_Tong hop Cac tuyen(9-1-06) 22" xfId="7440" xr:uid="{00000000-0005-0000-0000-0000A3490000}"/>
    <cellStyle name="Dziesietny [0]_Invoices2001Slovakia_TDT KHANH HOA_Tong hop Cac tuyen(9-1-06) 22 2" xfId="12800" xr:uid="{00000000-0005-0000-0000-0000A4490000}"/>
    <cellStyle name="Dziesiętny [0]_Invoices2001Slovakia_TDT KHANH HOA_Tong hop Cac tuyen(9-1-06) 22 2" xfId="12801" xr:uid="{00000000-0005-0000-0000-0000A5490000}"/>
    <cellStyle name="Dziesietny [0]_Invoices2001Slovakia_TDT KHANH HOA_Tong hop Cac tuyen(9-1-06) 22 3" xfId="9369" xr:uid="{00000000-0005-0000-0000-0000A6490000}"/>
    <cellStyle name="Dziesiętny [0]_Invoices2001Slovakia_TDT KHANH HOA_Tong hop Cac tuyen(9-1-06) 22 3" xfId="9370" xr:uid="{00000000-0005-0000-0000-0000A7490000}"/>
    <cellStyle name="Dziesietny [0]_Invoices2001Slovakia_TDT KHANH HOA_Tong hop Cac tuyen(9-1-06) 23" xfId="7441" xr:uid="{00000000-0005-0000-0000-0000A8490000}"/>
    <cellStyle name="Dziesiętny [0]_Invoices2001Slovakia_TDT KHANH HOA_Tong hop Cac tuyen(9-1-06) 23" xfId="7442" xr:uid="{00000000-0005-0000-0000-0000A9490000}"/>
    <cellStyle name="Dziesietny [0]_Invoices2001Slovakia_TDT KHANH HOA_Tong hop Cac tuyen(9-1-06) 23 2" xfId="12802" xr:uid="{00000000-0005-0000-0000-0000AA490000}"/>
    <cellStyle name="Dziesiętny [0]_Invoices2001Slovakia_TDT KHANH HOA_Tong hop Cac tuyen(9-1-06) 23 2" xfId="12803" xr:uid="{00000000-0005-0000-0000-0000AB490000}"/>
    <cellStyle name="Dziesietny [0]_Invoices2001Slovakia_TDT KHANH HOA_Tong hop Cac tuyen(9-1-06) 23 3" xfId="9371" xr:uid="{00000000-0005-0000-0000-0000AC490000}"/>
    <cellStyle name="Dziesiętny [0]_Invoices2001Slovakia_TDT KHANH HOA_Tong hop Cac tuyen(9-1-06) 23 3" xfId="9372" xr:uid="{00000000-0005-0000-0000-0000AD490000}"/>
    <cellStyle name="Dziesietny [0]_Invoices2001Slovakia_TDT KHANH HOA_Tong hop Cac tuyen(9-1-06) 24" xfId="12462" xr:uid="{00000000-0005-0000-0000-0000AE490000}"/>
    <cellStyle name="Dziesiętny [0]_Invoices2001Slovakia_TDT KHANH HOA_Tong hop Cac tuyen(9-1-06) 24" xfId="12463" xr:uid="{00000000-0005-0000-0000-0000AF490000}"/>
    <cellStyle name="Dziesietny [0]_Invoices2001Slovakia_TDT KHANH HOA_Tong hop Cac tuyen(9-1-06) 25" xfId="33855" xr:uid="{00000000-0005-0000-0000-0000B0490000}"/>
    <cellStyle name="Dziesiętny [0]_Invoices2001Slovakia_TDT KHANH HOA_Tong hop Cac tuyen(9-1-06) 25" xfId="33856" xr:uid="{00000000-0005-0000-0000-0000B1490000}"/>
    <cellStyle name="Dziesietny [0]_Invoices2001Slovakia_TDT KHANH HOA_Tong hop Cac tuyen(9-1-06) 26" xfId="34681" xr:uid="{00000000-0005-0000-0000-0000B2490000}"/>
    <cellStyle name="Dziesiętny [0]_Invoices2001Slovakia_TDT KHANH HOA_Tong hop Cac tuyen(9-1-06) 26" xfId="34682" xr:uid="{00000000-0005-0000-0000-0000B3490000}"/>
    <cellStyle name="Dziesietny [0]_Invoices2001Slovakia_TDT KHANH HOA_Tong hop Cac tuyen(9-1-06) 27" xfId="34479" xr:uid="{00000000-0005-0000-0000-0000B4490000}"/>
    <cellStyle name="Dziesiętny [0]_Invoices2001Slovakia_TDT KHANH HOA_Tong hop Cac tuyen(9-1-06) 27" xfId="34478" xr:uid="{00000000-0005-0000-0000-0000B5490000}"/>
    <cellStyle name="Dziesietny [0]_Invoices2001Slovakia_TDT KHANH HOA_Tong hop Cac tuyen(9-1-06) 28" xfId="34578" xr:uid="{00000000-0005-0000-0000-0000B6490000}"/>
    <cellStyle name="Dziesiętny [0]_Invoices2001Slovakia_TDT KHANH HOA_Tong hop Cac tuyen(9-1-06) 28" xfId="34579" xr:uid="{00000000-0005-0000-0000-0000B7490000}"/>
    <cellStyle name="Dziesietny [0]_Invoices2001Slovakia_TDT KHANH HOA_Tong hop Cac tuyen(9-1-06) 29" xfId="34472" xr:uid="{00000000-0005-0000-0000-0000B8490000}"/>
    <cellStyle name="Dziesiętny [0]_Invoices2001Slovakia_TDT KHANH HOA_Tong hop Cac tuyen(9-1-06) 29" xfId="34471" xr:uid="{00000000-0005-0000-0000-0000B9490000}"/>
    <cellStyle name="Dziesietny [0]_Invoices2001Slovakia_TDT KHANH HOA_Tong hop Cac tuyen(9-1-06) 3" xfId="6738" xr:uid="{00000000-0005-0000-0000-0000BA490000}"/>
    <cellStyle name="Dziesiętny [0]_Invoices2001Slovakia_TDT KHANH HOA_Tong hop Cac tuyen(9-1-06) 3" xfId="6739" xr:uid="{00000000-0005-0000-0000-0000BB490000}"/>
    <cellStyle name="Dziesietny [0]_Invoices2001Slovakia_TDT KHANH HOA_Tong hop Cac tuyen(9-1-06) 3 2" xfId="12466" xr:uid="{00000000-0005-0000-0000-0000BC490000}"/>
    <cellStyle name="Dziesiętny [0]_Invoices2001Slovakia_TDT KHANH HOA_Tong hop Cac tuyen(9-1-06) 3 2" xfId="12467" xr:uid="{00000000-0005-0000-0000-0000BD490000}"/>
    <cellStyle name="Dziesietny [0]_Invoices2001Slovakia_TDT KHANH HOA_Tong hop Cac tuyen(9-1-06) 3 3" xfId="8862" xr:uid="{00000000-0005-0000-0000-0000BE490000}"/>
    <cellStyle name="Dziesiętny [0]_Invoices2001Slovakia_TDT KHANH HOA_Tong hop Cac tuyen(9-1-06) 3 3" xfId="8863" xr:uid="{00000000-0005-0000-0000-0000BF490000}"/>
    <cellStyle name="Dziesietny [0]_Invoices2001Slovakia_TDT KHANH HOA_Tong hop Cac tuyen(9-1-06) 3 4" xfId="7443" xr:uid="{00000000-0005-0000-0000-0000C0490000}"/>
    <cellStyle name="Dziesiętny [0]_Invoices2001Slovakia_TDT KHANH HOA_Tong hop Cac tuyen(9-1-06) 3 4" xfId="7444" xr:uid="{00000000-0005-0000-0000-0000C1490000}"/>
    <cellStyle name="Dziesietny [0]_Invoices2001Slovakia_TDT KHANH HOA_Tong hop Cac tuyen(9-1-06) 30" xfId="34593" xr:uid="{00000000-0005-0000-0000-0000C2490000}"/>
    <cellStyle name="Dziesiętny [0]_Invoices2001Slovakia_TDT KHANH HOA_Tong hop Cac tuyen(9-1-06) 30" xfId="34594" xr:uid="{00000000-0005-0000-0000-0000C3490000}"/>
    <cellStyle name="Dziesietny [0]_Invoices2001Slovakia_TDT KHANH HOA_Tong hop Cac tuyen(9-1-06) 31" xfId="34470" xr:uid="{00000000-0005-0000-0000-0000C4490000}"/>
    <cellStyle name="Dziesiętny [0]_Invoices2001Slovakia_TDT KHANH HOA_Tong hop Cac tuyen(9-1-06) 31" xfId="34469" xr:uid="{00000000-0005-0000-0000-0000C5490000}"/>
    <cellStyle name="Dziesietny [0]_Invoices2001Slovakia_TDT KHANH HOA_Tong hop Cac tuyen(9-1-06) 32" xfId="34601" xr:uid="{00000000-0005-0000-0000-0000C6490000}"/>
    <cellStyle name="Dziesiętny [0]_Invoices2001Slovakia_TDT KHANH HOA_Tong hop Cac tuyen(9-1-06) 32" xfId="34602" xr:uid="{00000000-0005-0000-0000-0000C7490000}"/>
    <cellStyle name="Dziesietny [0]_Invoices2001Slovakia_TDT KHANH HOA_Tong hop Cac tuyen(9-1-06) 33" xfId="34459" xr:uid="{00000000-0005-0000-0000-0000C8490000}"/>
    <cellStyle name="Dziesiętny [0]_Invoices2001Slovakia_TDT KHANH HOA_Tong hop Cac tuyen(9-1-06) 33" xfId="34458" xr:uid="{00000000-0005-0000-0000-0000C9490000}"/>
    <cellStyle name="Dziesietny [0]_Invoices2001Slovakia_TDT KHANH HOA_Tong hop Cac tuyen(9-1-06) 34" xfId="34608" xr:uid="{00000000-0005-0000-0000-0000CA490000}"/>
    <cellStyle name="Dziesiętny [0]_Invoices2001Slovakia_TDT KHANH HOA_Tong hop Cac tuyen(9-1-06) 34" xfId="34609" xr:uid="{00000000-0005-0000-0000-0000CB490000}"/>
    <cellStyle name="Dziesietny [0]_Invoices2001Slovakia_TDT KHANH HOA_Tong hop Cac tuyen(9-1-06) 35" xfId="34447" xr:uid="{00000000-0005-0000-0000-0000CC490000}"/>
    <cellStyle name="Dziesiętny [0]_Invoices2001Slovakia_TDT KHANH HOA_Tong hop Cac tuyen(9-1-06) 35" xfId="34444" xr:uid="{00000000-0005-0000-0000-0000CD490000}"/>
    <cellStyle name="Dziesietny [0]_Invoices2001Slovakia_TDT KHANH HOA_Tong hop Cac tuyen(9-1-06) 36" xfId="34620" xr:uid="{00000000-0005-0000-0000-0000CE490000}"/>
    <cellStyle name="Dziesiętny [0]_Invoices2001Slovakia_TDT KHANH HOA_Tong hop Cac tuyen(9-1-06) 36" xfId="34621" xr:uid="{00000000-0005-0000-0000-0000CF490000}"/>
    <cellStyle name="Dziesietny [0]_Invoices2001Slovakia_TDT KHANH HOA_Tong hop Cac tuyen(9-1-06) 37" xfId="34435" xr:uid="{00000000-0005-0000-0000-0000D0490000}"/>
    <cellStyle name="Dziesiętny [0]_Invoices2001Slovakia_TDT KHANH HOA_Tong hop Cac tuyen(9-1-06) 37" xfId="34434" xr:uid="{00000000-0005-0000-0000-0000D1490000}"/>
    <cellStyle name="Dziesietny [0]_Invoices2001Slovakia_TDT KHANH HOA_Tong hop Cac tuyen(9-1-06) 38" xfId="34628" xr:uid="{00000000-0005-0000-0000-0000D2490000}"/>
    <cellStyle name="Dziesiętny [0]_Invoices2001Slovakia_TDT KHANH HOA_Tong hop Cac tuyen(9-1-06) 38" xfId="34629" xr:uid="{00000000-0005-0000-0000-0000D3490000}"/>
    <cellStyle name="Dziesietny [0]_Invoices2001Slovakia_TDT KHANH HOA_Tong hop Cac tuyen(9-1-06) 39" xfId="34426" xr:uid="{00000000-0005-0000-0000-0000D4490000}"/>
    <cellStyle name="Dziesiętny [0]_Invoices2001Slovakia_TDT KHANH HOA_Tong hop Cac tuyen(9-1-06) 39" xfId="34425" xr:uid="{00000000-0005-0000-0000-0000D5490000}"/>
    <cellStyle name="Dziesietny [0]_Invoices2001Slovakia_TDT KHANH HOA_Tong hop Cac tuyen(9-1-06) 4" xfId="2397" xr:uid="{00000000-0005-0000-0000-0000D6490000}"/>
    <cellStyle name="Dziesiętny [0]_Invoices2001Slovakia_TDT KHANH HOA_Tong hop Cac tuyen(9-1-06) 4" xfId="2398" xr:uid="{00000000-0005-0000-0000-0000D7490000}"/>
    <cellStyle name="Dziesietny [0]_Invoices2001Slovakia_TDT KHANH HOA_Tong hop Cac tuyen(9-1-06) 4 2" xfId="12468" xr:uid="{00000000-0005-0000-0000-0000D8490000}"/>
    <cellStyle name="Dziesiętny [0]_Invoices2001Slovakia_TDT KHANH HOA_Tong hop Cac tuyen(9-1-06) 4 2" xfId="12469" xr:uid="{00000000-0005-0000-0000-0000D9490000}"/>
    <cellStyle name="Dziesietny [0]_Invoices2001Slovakia_TDT KHANH HOA_Tong hop Cac tuyen(9-1-06) 4 3" xfId="8864" xr:uid="{00000000-0005-0000-0000-0000DA490000}"/>
    <cellStyle name="Dziesiętny [0]_Invoices2001Slovakia_TDT KHANH HOA_Tong hop Cac tuyen(9-1-06) 4 3" xfId="8865" xr:uid="{00000000-0005-0000-0000-0000DB490000}"/>
    <cellStyle name="Dziesietny [0]_Invoices2001Slovakia_TDT KHANH HOA_Tong hop Cac tuyen(9-1-06) 4 4" xfId="7445" xr:uid="{00000000-0005-0000-0000-0000DC490000}"/>
    <cellStyle name="Dziesiętny [0]_Invoices2001Slovakia_TDT KHANH HOA_Tong hop Cac tuyen(9-1-06) 4 4" xfId="7446" xr:uid="{00000000-0005-0000-0000-0000DD490000}"/>
    <cellStyle name="Dziesietny [0]_Invoices2001Slovakia_TDT KHANH HOA_Tong hop Cac tuyen(9-1-06) 40" xfId="34640" xr:uid="{00000000-0005-0000-0000-0000DE490000}"/>
    <cellStyle name="Dziesiętny [0]_Invoices2001Slovakia_TDT KHANH HOA_Tong hop Cac tuyen(9-1-06) 40" xfId="34641" xr:uid="{00000000-0005-0000-0000-0000DF490000}"/>
    <cellStyle name="Dziesietny [0]_Invoices2001Slovakia_TDT KHANH HOA_Tong hop Cac tuyen(9-1-06) 41" xfId="34409" xr:uid="{00000000-0005-0000-0000-0000E0490000}"/>
    <cellStyle name="Dziesiętny [0]_Invoices2001Slovakia_TDT KHANH HOA_Tong hop Cac tuyen(9-1-06) 41" xfId="34418" xr:uid="{00000000-0005-0000-0000-0000E1490000}"/>
    <cellStyle name="Dziesietny [0]_Invoices2001Slovakia_TDT KHANH HOA_Tong hop Cac tuyen(9-1-06) 42" xfId="34649" xr:uid="{00000000-0005-0000-0000-0000E2490000}"/>
    <cellStyle name="Dziesiętny [0]_Invoices2001Slovakia_TDT KHANH HOA_Tong hop Cac tuyen(9-1-06) 42" xfId="34658" xr:uid="{00000000-0005-0000-0000-0000E3490000}"/>
    <cellStyle name="Dziesietny [0]_Invoices2001Slovakia_TDT KHANH HOA_Tong hop Cac tuyen(9-1-06) 43" xfId="34400" xr:uid="{00000000-0005-0000-0000-0000E4490000}"/>
    <cellStyle name="Dziesiętny [0]_Invoices2001Slovakia_TDT KHANH HOA_Tong hop Cac tuyen(9-1-06) 43" xfId="34407" xr:uid="{00000000-0005-0000-0000-0000E5490000}"/>
    <cellStyle name="Dziesietny [0]_Invoices2001Slovakia_TDT KHANH HOA_Tong hop Cac tuyen(9-1-06) 44" xfId="34664" xr:uid="{00000000-0005-0000-0000-0000E6490000}"/>
    <cellStyle name="Dziesiętny [0]_Invoices2001Slovakia_TDT KHANH HOA_Tong hop Cac tuyen(9-1-06) 44" xfId="34656" xr:uid="{00000000-0005-0000-0000-0000E7490000}"/>
    <cellStyle name="Dziesietny [0]_Invoices2001Slovakia_TDT KHANH HOA_Tong hop Cac tuyen(9-1-06) 45" xfId="8858" xr:uid="{00000000-0005-0000-0000-0000E8490000}"/>
    <cellStyle name="Dziesiętny [0]_Invoices2001Slovakia_TDT KHANH HOA_Tong hop Cac tuyen(9-1-06) 45" xfId="8859" xr:uid="{00000000-0005-0000-0000-0000E9490000}"/>
    <cellStyle name="Dziesietny [0]_Invoices2001Slovakia_TDT KHANH HOA_Tong hop Cac tuyen(9-1-06) 46" xfId="7411" xr:uid="{00000000-0005-0000-0000-0000EA490000}"/>
    <cellStyle name="Dziesiętny [0]_Invoices2001Slovakia_TDT KHANH HOA_Tong hop Cac tuyen(9-1-06) 46" xfId="7412" xr:uid="{00000000-0005-0000-0000-0000EB490000}"/>
    <cellStyle name="Dziesietny [0]_Invoices2001Slovakia_TDT KHANH HOA_Tong hop Cac tuyen(9-1-06) 47" xfId="35299" xr:uid="{00000000-0005-0000-0000-0000EC490000}"/>
    <cellStyle name="Dziesiętny [0]_Invoices2001Slovakia_TDT KHANH HOA_Tong hop Cac tuyen(9-1-06) 47" xfId="35300" xr:uid="{00000000-0005-0000-0000-0000ED490000}"/>
    <cellStyle name="Dziesietny [0]_Invoices2001Slovakia_TDT KHANH HOA_Tong hop Cac tuyen(9-1-06) 48" xfId="36361" xr:uid="{00000000-0005-0000-0000-0000EE490000}"/>
    <cellStyle name="Dziesiętny [0]_Invoices2001Slovakia_TDT KHANH HOA_Tong hop Cac tuyen(9-1-06) 48" xfId="36362" xr:uid="{00000000-0005-0000-0000-0000EF490000}"/>
    <cellStyle name="Dziesietny [0]_Invoices2001Slovakia_TDT KHANH HOA_Tong hop Cac tuyen(9-1-06) 49" xfId="49513" xr:uid="{00000000-0005-0000-0000-0000F0490000}"/>
    <cellStyle name="Dziesiętny [0]_Invoices2001Slovakia_TDT KHANH HOA_Tong hop Cac tuyen(9-1-06) 49" xfId="49514" xr:uid="{00000000-0005-0000-0000-0000F1490000}"/>
    <cellStyle name="Dziesietny [0]_Invoices2001Slovakia_TDT KHANH HOA_Tong hop Cac tuyen(9-1-06) 5" xfId="7447" xr:uid="{00000000-0005-0000-0000-0000F2490000}"/>
    <cellStyle name="Dziesiętny [0]_Invoices2001Slovakia_TDT KHANH HOA_Tong hop Cac tuyen(9-1-06) 5" xfId="7448" xr:uid="{00000000-0005-0000-0000-0000F3490000}"/>
    <cellStyle name="Dziesietny [0]_Invoices2001Slovakia_TDT KHANH HOA_Tong hop Cac tuyen(9-1-06) 5 2" xfId="12470" xr:uid="{00000000-0005-0000-0000-0000F4490000}"/>
    <cellStyle name="Dziesiętny [0]_Invoices2001Slovakia_TDT KHANH HOA_Tong hop Cac tuyen(9-1-06) 5 2" xfId="12471" xr:uid="{00000000-0005-0000-0000-0000F5490000}"/>
    <cellStyle name="Dziesietny [0]_Invoices2001Slovakia_TDT KHANH HOA_Tong hop Cac tuyen(9-1-06) 5 3" xfId="8866" xr:uid="{00000000-0005-0000-0000-0000F6490000}"/>
    <cellStyle name="Dziesiętny [0]_Invoices2001Slovakia_TDT KHANH HOA_Tong hop Cac tuyen(9-1-06) 5 3" xfId="8867" xr:uid="{00000000-0005-0000-0000-0000F7490000}"/>
    <cellStyle name="Dziesietny [0]_Invoices2001Slovakia_TDT KHANH HOA_Tong hop Cac tuyen(9-1-06) 50" xfId="49446" xr:uid="{00000000-0005-0000-0000-0000F8490000}"/>
    <cellStyle name="Dziesiętny [0]_Invoices2001Slovakia_TDT KHANH HOA_Tong hop Cac tuyen(9-1-06) 50" xfId="49445" xr:uid="{00000000-0005-0000-0000-0000F9490000}"/>
    <cellStyle name="Dziesietny [0]_Invoices2001Slovakia_TDT KHANH HOA_Tong hop Cac tuyen(9-1-06) 51" xfId="49437" xr:uid="{00000000-0005-0000-0000-0000FA490000}"/>
    <cellStyle name="Dziesiętny [0]_Invoices2001Slovakia_TDT KHANH HOA_Tong hop Cac tuyen(9-1-06) 51" xfId="49438" xr:uid="{00000000-0005-0000-0000-0000FB490000}"/>
    <cellStyle name="Dziesietny [0]_Invoices2001Slovakia_TDT KHANH HOA_Tong hop Cac tuyen(9-1-06) 52" xfId="50665" xr:uid="{00000000-0005-0000-0000-0000FC490000}"/>
    <cellStyle name="Dziesiętny [0]_Invoices2001Slovakia_TDT KHANH HOA_Tong hop Cac tuyen(9-1-06) 52" xfId="50666" xr:uid="{00000000-0005-0000-0000-0000FD490000}"/>
    <cellStyle name="Dziesietny [0]_Invoices2001Slovakia_TDT KHANH HOA_Tong hop Cac tuyen(9-1-06) 53" xfId="50639" xr:uid="{00000000-0005-0000-0000-0000FE490000}"/>
    <cellStyle name="Dziesiętny [0]_Invoices2001Slovakia_TDT KHANH HOA_Tong hop Cac tuyen(9-1-06) 53" xfId="50638" xr:uid="{00000000-0005-0000-0000-0000FF490000}"/>
    <cellStyle name="Dziesietny [0]_Invoices2001Slovakia_TDT KHANH HOA_Tong hop Cac tuyen(9-1-06) 54" xfId="50707" xr:uid="{00000000-0005-0000-0000-0000004A0000}"/>
    <cellStyle name="Dziesiętny [0]_Invoices2001Slovakia_TDT KHANH HOA_Tong hop Cac tuyen(9-1-06) 54" xfId="50708" xr:uid="{00000000-0005-0000-0000-0000014A0000}"/>
    <cellStyle name="Dziesietny [0]_Invoices2001Slovakia_TDT KHANH HOA_Tong hop Cac tuyen(9-1-06) 55" xfId="50629" xr:uid="{00000000-0005-0000-0000-0000024A0000}"/>
    <cellStyle name="Dziesiętny [0]_Invoices2001Slovakia_TDT KHANH HOA_Tong hop Cac tuyen(9-1-06) 55" xfId="50628" xr:uid="{00000000-0005-0000-0000-0000034A0000}"/>
    <cellStyle name="Dziesietny [0]_Invoices2001Slovakia_TDT KHANH HOA_Tong hop Cac tuyen(9-1-06) 56" xfId="50726" xr:uid="{00000000-0005-0000-0000-0000044A0000}"/>
    <cellStyle name="Dziesiętny [0]_Invoices2001Slovakia_TDT KHANH HOA_Tong hop Cac tuyen(9-1-06) 56" xfId="50729" xr:uid="{00000000-0005-0000-0000-0000054A0000}"/>
    <cellStyle name="Dziesietny [0]_Invoices2001Slovakia_TDT KHANH HOA_Tong hop Cac tuyen(9-1-06) 57" xfId="50734" xr:uid="{00000000-0005-0000-0000-0000064A0000}"/>
    <cellStyle name="Dziesiętny [0]_Invoices2001Slovakia_TDT KHANH HOA_Tong hop Cac tuyen(9-1-06) 57" xfId="50736" xr:uid="{00000000-0005-0000-0000-0000074A0000}"/>
    <cellStyle name="Dziesietny [0]_Invoices2001Slovakia_TDT KHANH HOA_Tong hop Cac tuyen(9-1-06) 58" xfId="50741" xr:uid="{00000000-0005-0000-0000-0000084A0000}"/>
    <cellStyle name="Dziesiętny [0]_Invoices2001Slovakia_TDT KHANH HOA_Tong hop Cac tuyen(9-1-06) 58" xfId="50742" xr:uid="{00000000-0005-0000-0000-0000094A0000}"/>
    <cellStyle name="Dziesietny [0]_Invoices2001Slovakia_TDT KHANH HOA_Tong hop Cac tuyen(9-1-06) 59" xfId="50746" xr:uid="{00000000-0005-0000-0000-00000A4A0000}"/>
    <cellStyle name="Dziesiętny [0]_Invoices2001Slovakia_TDT KHANH HOA_Tong hop Cac tuyen(9-1-06) 59" xfId="50748" xr:uid="{00000000-0005-0000-0000-00000B4A0000}"/>
    <cellStyle name="Dziesietny [0]_Invoices2001Slovakia_TDT KHANH HOA_Tong hop Cac tuyen(9-1-06) 6" xfId="7449" xr:uid="{00000000-0005-0000-0000-00000C4A0000}"/>
    <cellStyle name="Dziesiętny [0]_Invoices2001Slovakia_TDT KHANH HOA_Tong hop Cac tuyen(9-1-06) 6" xfId="7450" xr:uid="{00000000-0005-0000-0000-00000D4A0000}"/>
    <cellStyle name="Dziesietny [0]_Invoices2001Slovakia_TDT KHANH HOA_Tong hop Cac tuyen(9-1-06) 6 2" xfId="12472" xr:uid="{00000000-0005-0000-0000-00000E4A0000}"/>
    <cellStyle name="Dziesiętny [0]_Invoices2001Slovakia_TDT KHANH HOA_Tong hop Cac tuyen(9-1-06) 6 2" xfId="12473" xr:uid="{00000000-0005-0000-0000-00000F4A0000}"/>
    <cellStyle name="Dziesietny [0]_Invoices2001Slovakia_TDT KHANH HOA_Tong hop Cac tuyen(9-1-06) 6 3" xfId="8868" xr:uid="{00000000-0005-0000-0000-0000104A0000}"/>
    <cellStyle name="Dziesiętny [0]_Invoices2001Slovakia_TDT KHANH HOA_Tong hop Cac tuyen(9-1-06) 6 3" xfId="8869" xr:uid="{00000000-0005-0000-0000-0000114A0000}"/>
    <cellStyle name="Dziesietny [0]_Invoices2001Slovakia_TDT KHANH HOA_Tong hop Cac tuyen(9-1-06) 60" xfId="50751" xr:uid="{00000000-0005-0000-0000-0000124A0000}"/>
    <cellStyle name="Dziesiętny [0]_Invoices2001Slovakia_TDT KHANH HOA_Tong hop Cac tuyen(9-1-06) 60" xfId="50752" xr:uid="{00000000-0005-0000-0000-0000134A0000}"/>
    <cellStyle name="Dziesietny [0]_Invoices2001Slovakia_TDT KHANH HOA_Tong hop Cac tuyen(9-1-06) 61" xfId="50674" xr:uid="{00000000-0005-0000-0000-0000144A0000}"/>
    <cellStyle name="Dziesiętny [0]_Invoices2001Slovakia_TDT KHANH HOA_Tong hop Cac tuyen(9-1-06) 61" xfId="50673" xr:uid="{00000000-0005-0000-0000-0000154A0000}"/>
    <cellStyle name="Dziesietny [0]_Invoices2001Slovakia_TDT KHANH HOA_Tong hop Cac tuyen(9-1-06) 62" xfId="51167" xr:uid="{00000000-0005-0000-0000-0000164A0000}"/>
    <cellStyle name="Dziesiętny [0]_Invoices2001Slovakia_TDT KHANH HOA_Tong hop Cac tuyen(9-1-06) 62" xfId="51168" xr:uid="{00000000-0005-0000-0000-0000174A0000}"/>
    <cellStyle name="Dziesietny [0]_Invoices2001Slovakia_TDT KHANH HOA_Tong hop Cac tuyen(9-1-06) 63" xfId="51192" xr:uid="{00000000-0005-0000-0000-0000184A0000}"/>
    <cellStyle name="Dziesiętny [0]_Invoices2001Slovakia_TDT KHANH HOA_Tong hop Cac tuyen(9-1-06) 63" xfId="51193" xr:uid="{00000000-0005-0000-0000-0000194A0000}"/>
    <cellStyle name="Dziesietny [0]_Invoices2001Slovakia_TDT KHANH HOA_Tong hop Cac tuyen(9-1-06) 64" xfId="51142" xr:uid="{00000000-0005-0000-0000-00001A4A0000}"/>
    <cellStyle name="Dziesiętny [0]_Invoices2001Slovakia_TDT KHANH HOA_Tong hop Cac tuyen(9-1-06) 64" xfId="51146" xr:uid="{00000000-0005-0000-0000-00001B4A0000}"/>
    <cellStyle name="Dziesietny [0]_Invoices2001Slovakia_TDT KHANH HOA_Tong hop Cac tuyen(9-1-06) 65" xfId="51201" xr:uid="{00000000-0005-0000-0000-00001C4A0000}"/>
    <cellStyle name="Dziesiętny [0]_Invoices2001Slovakia_TDT KHANH HOA_Tong hop Cac tuyen(9-1-06) 65" xfId="51202" xr:uid="{00000000-0005-0000-0000-00001D4A0000}"/>
    <cellStyle name="Dziesietny [0]_Invoices2001Slovakia_TDT KHANH HOA_Tong hop Cac tuyen(9-1-06) 7" xfId="7451" xr:uid="{00000000-0005-0000-0000-00001E4A0000}"/>
    <cellStyle name="Dziesiętny [0]_Invoices2001Slovakia_TDT KHANH HOA_Tong hop Cac tuyen(9-1-06) 7" xfId="7452" xr:uid="{00000000-0005-0000-0000-00001F4A0000}"/>
    <cellStyle name="Dziesietny [0]_Invoices2001Slovakia_TDT KHANH HOA_Tong hop Cac tuyen(9-1-06) 7 2" xfId="12474" xr:uid="{00000000-0005-0000-0000-0000204A0000}"/>
    <cellStyle name="Dziesiętny [0]_Invoices2001Slovakia_TDT KHANH HOA_Tong hop Cac tuyen(9-1-06) 7 2" xfId="12475" xr:uid="{00000000-0005-0000-0000-0000214A0000}"/>
    <cellStyle name="Dziesietny [0]_Invoices2001Slovakia_TDT KHANH HOA_Tong hop Cac tuyen(9-1-06) 7 3" xfId="8870" xr:uid="{00000000-0005-0000-0000-0000224A0000}"/>
    <cellStyle name="Dziesiętny [0]_Invoices2001Slovakia_TDT KHANH HOA_Tong hop Cac tuyen(9-1-06) 7 3" xfId="8871" xr:uid="{00000000-0005-0000-0000-0000234A0000}"/>
    <cellStyle name="Dziesietny [0]_Invoices2001Slovakia_TDT KHANH HOA_Tong hop Cac tuyen(9-1-06) 8" xfId="7453" xr:uid="{00000000-0005-0000-0000-0000244A0000}"/>
    <cellStyle name="Dziesiętny [0]_Invoices2001Slovakia_TDT KHANH HOA_Tong hop Cac tuyen(9-1-06) 8" xfId="7454" xr:uid="{00000000-0005-0000-0000-0000254A0000}"/>
    <cellStyle name="Dziesietny [0]_Invoices2001Slovakia_TDT KHANH HOA_Tong hop Cac tuyen(9-1-06) 8 2" xfId="12476" xr:uid="{00000000-0005-0000-0000-0000264A0000}"/>
    <cellStyle name="Dziesiętny [0]_Invoices2001Slovakia_TDT KHANH HOA_Tong hop Cac tuyen(9-1-06) 8 2" xfId="12477" xr:uid="{00000000-0005-0000-0000-0000274A0000}"/>
    <cellStyle name="Dziesietny [0]_Invoices2001Slovakia_TDT KHANH HOA_Tong hop Cac tuyen(9-1-06) 8 3" xfId="8872" xr:uid="{00000000-0005-0000-0000-0000284A0000}"/>
    <cellStyle name="Dziesiętny [0]_Invoices2001Slovakia_TDT KHANH HOA_Tong hop Cac tuyen(9-1-06) 8 3" xfId="8873" xr:uid="{00000000-0005-0000-0000-0000294A0000}"/>
    <cellStyle name="Dziesietny [0]_Invoices2001Slovakia_TDT KHANH HOA_Tong hop Cac tuyen(9-1-06) 9" xfId="7455" xr:uid="{00000000-0005-0000-0000-00002A4A0000}"/>
    <cellStyle name="Dziesiętny [0]_Invoices2001Slovakia_TDT KHANH HOA_Tong hop Cac tuyen(9-1-06) 9" xfId="7456" xr:uid="{00000000-0005-0000-0000-00002B4A0000}"/>
    <cellStyle name="Dziesietny [0]_Invoices2001Slovakia_TDT KHANH HOA_Tong hop Cac tuyen(9-1-06) 9 2" xfId="12478" xr:uid="{00000000-0005-0000-0000-00002C4A0000}"/>
    <cellStyle name="Dziesiętny [0]_Invoices2001Slovakia_TDT KHANH HOA_Tong hop Cac tuyen(9-1-06) 9 2" xfId="12479" xr:uid="{00000000-0005-0000-0000-00002D4A0000}"/>
    <cellStyle name="Dziesietny [0]_Invoices2001Slovakia_TDT KHANH HOA_Tong hop Cac tuyen(9-1-06) 9 3" xfId="8874" xr:uid="{00000000-0005-0000-0000-00002E4A0000}"/>
    <cellStyle name="Dziesiętny [0]_Invoices2001Slovakia_TDT KHANH HOA_Tong hop Cac tuyen(9-1-06) 9 3" xfId="8875" xr:uid="{00000000-0005-0000-0000-00002F4A0000}"/>
    <cellStyle name="Dziesietny [0]_Invoices2001Slovakia_TDT quangngai" xfId="824" xr:uid="{00000000-0005-0000-0000-0000304A0000}"/>
    <cellStyle name="Dziesiętny [0]_Invoices2001Slovakia_TDT quangngai" xfId="825" xr:uid="{00000000-0005-0000-0000-0000314A0000}"/>
    <cellStyle name="Dziesietny [0]_Invoices2001Slovakia_TMDT(10-5-06)" xfId="5305" xr:uid="{00000000-0005-0000-0000-0000324A0000}"/>
    <cellStyle name="Dziesietny_Invoices2001Slovakia" xfId="826" xr:uid="{00000000-0005-0000-0000-0000334A0000}"/>
    <cellStyle name="Dziesiętny_Invoices2001Slovakia" xfId="827" xr:uid="{00000000-0005-0000-0000-0000344A0000}"/>
    <cellStyle name="Dziesietny_Invoices2001Slovakia 10" xfId="7459" xr:uid="{00000000-0005-0000-0000-0000354A0000}"/>
    <cellStyle name="Dziesiętny_Invoices2001Slovakia 10" xfId="7460" xr:uid="{00000000-0005-0000-0000-0000364A0000}"/>
    <cellStyle name="Dziesietny_Invoices2001Slovakia 10 2" xfId="12804" xr:uid="{00000000-0005-0000-0000-0000374A0000}"/>
    <cellStyle name="Dziesiętny_Invoices2001Slovakia 10 2" xfId="12805" xr:uid="{00000000-0005-0000-0000-0000384A0000}"/>
    <cellStyle name="Dziesietny_Invoices2001Slovakia 10 3" xfId="9373" xr:uid="{00000000-0005-0000-0000-0000394A0000}"/>
    <cellStyle name="Dziesiętny_Invoices2001Slovakia 10 3" xfId="9374" xr:uid="{00000000-0005-0000-0000-00003A4A0000}"/>
    <cellStyle name="Dziesietny_Invoices2001Slovakia 10 4" xfId="35657" xr:uid="{00000000-0005-0000-0000-00003B4A0000}"/>
    <cellStyle name="Dziesiętny_Invoices2001Slovakia 11" xfId="7461" xr:uid="{00000000-0005-0000-0000-00003C4A0000}"/>
    <cellStyle name="Dziesietny_Invoices2001Slovakia 11 2" xfId="12806" xr:uid="{00000000-0005-0000-0000-00003D4A0000}"/>
    <cellStyle name="Dziesiętny_Invoices2001Slovakia 11 2" xfId="12807" xr:uid="{00000000-0005-0000-0000-00003E4A0000}"/>
    <cellStyle name="Dziesietny_Invoices2001Slovakia 11 3" xfId="9375" xr:uid="{00000000-0005-0000-0000-00003F4A0000}"/>
    <cellStyle name="Dziesiętny_Invoices2001Slovakia 11 3" xfId="9376" xr:uid="{00000000-0005-0000-0000-0000404A0000}"/>
    <cellStyle name="Dziesietny_Invoices2001Slovakia 12" xfId="7462" xr:uid="{00000000-0005-0000-0000-0000414A0000}"/>
    <cellStyle name="Dziesiętny_Invoices2001Slovakia 12" xfId="7463" xr:uid="{00000000-0005-0000-0000-0000424A0000}"/>
    <cellStyle name="Dziesietny_Invoices2001Slovakia 12 2" xfId="12808" xr:uid="{00000000-0005-0000-0000-0000434A0000}"/>
    <cellStyle name="Dziesiętny_Invoices2001Slovakia 12 2" xfId="12809" xr:uid="{00000000-0005-0000-0000-0000444A0000}"/>
    <cellStyle name="Dziesietny_Invoices2001Slovakia 12 3" xfId="9377" xr:uid="{00000000-0005-0000-0000-0000454A0000}"/>
    <cellStyle name="Dziesiętny_Invoices2001Slovakia 12 3" xfId="9378" xr:uid="{00000000-0005-0000-0000-0000464A0000}"/>
    <cellStyle name="Dziesietny_Invoices2001Slovakia 13" xfId="7464" xr:uid="{00000000-0005-0000-0000-0000474A0000}"/>
    <cellStyle name="Dziesiętny_Invoices2001Slovakia 13" xfId="7465" xr:uid="{00000000-0005-0000-0000-0000484A0000}"/>
    <cellStyle name="Dziesietny_Invoices2001Slovakia 13 2" xfId="12810" xr:uid="{00000000-0005-0000-0000-0000494A0000}"/>
    <cellStyle name="Dziesiętny_Invoices2001Slovakia 13 2" xfId="12811" xr:uid="{00000000-0005-0000-0000-00004A4A0000}"/>
    <cellStyle name="Dziesietny_Invoices2001Slovakia 13 3" xfId="9379" xr:uid="{00000000-0005-0000-0000-00004B4A0000}"/>
    <cellStyle name="Dziesiętny_Invoices2001Slovakia 13 3" xfId="9380" xr:uid="{00000000-0005-0000-0000-00004C4A0000}"/>
    <cellStyle name="Dziesietny_Invoices2001Slovakia 14" xfId="7466" xr:uid="{00000000-0005-0000-0000-00004D4A0000}"/>
    <cellStyle name="Dziesiętny_Invoices2001Slovakia 14" xfId="7467" xr:uid="{00000000-0005-0000-0000-00004E4A0000}"/>
    <cellStyle name="Dziesietny_Invoices2001Slovakia 14 2" xfId="12812" xr:uid="{00000000-0005-0000-0000-00004F4A0000}"/>
    <cellStyle name="Dziesiętny_Invoices2001Slovakia 14 2" xfId="12813" xr:uid="{00000000-0005-0000-0000-0000504A0000}"/>
    <cellStyle name="Dziesietny_Invoices2001Slovakia 14 3" xfId="9381" xr:uid="{00000000-0005-0000-0000-0000514A0000}"/>
    <cellStyle name="Dziesiętny_Invoices2001Slovakia 14 3" xfId="9382" xr:uid="{00000000-0005-0000-0000-0000524A0000}"/>
    <cellStyle name="Dziesietny_Invoices2001Slovakia 15" xfId="7468" xr:uid="{00000000-0005-0000-0000-0000534A0000}"/>
    <cellStyle name="Dziesiętny_Invoices2001Slovakia 15" xfId="7469" xr:uid="{00000000-0005-0000-0000-0000544A0000}"/>
    <cellStyle name="Dziesietny_Invoices2001Slovakia 15 2" xfId="12814" xr:uid="{00000000-0005-0000-0000-0000554A0000}"/>
    <cellStyle name="Dziesiętny_Invoices2001Slovakia 15 2" xfId="12815" xr:uid="{00000000-0005-0000-0000-0000564A0000}"/>
    <cellStyle name="Dziesietny_Invoices2001Slovakia 15 3" xfId="9383" xr:uid="{00000000-0005-0000-0000-0000574A0000}"/>
    <cellStyle name="Dziesiętny_Invoices2001Slovakia 15 3" xfId="9384" xr:uid="{00000000-0005-0000-0000-0000584A0000}"/>
    <cellStyle name="Dziesietny_Invoices2001Slovakia 16" xfId="7470" xr:uid="{00000000-0005-0000-0000-0000594A0000}"/>
    <cellStyle name="Dziesiętny_Invoices2001Slovakia 16" xfId="7471" xr:uid="{00000000-0005-0000-0000-00005A4A0000}"/>
    <cellStyle name="Dziesietny_Invoices2001Slovakia 16 2" xfId="12816" xr:uid="{00000000-0005-0000-0000-00005B4A0000}"/>
    <cellStyle name="Dziesiętny_Invoices2001Slovakia 16 2" xfId="12817" xr:uid="{00000000-0005-0000-0000-00005C4A0000}"/>
    <cellStyle name="Dziesietny_Invoices2001Slovakia 16 3" xfId="9385" xr:uid="{00000000-0005-0000-0000-00005D4A0000}"/>
    <cellStyle name="Dziesiętny_Invoices2001Slovakia 16 3" xfId="9386" xr:uid="{00000000-0005-0000-0000-00005E4A0000}"/>
    <cellStyle name="Dziesietny_Invoices2001Slovakia 17" xfId="7472" xr:uid="{00000000-0005-0000-0000-00005F4A0000}"/>
    <cellStyle name="Dziesiętny_Invoices2001Slovakia 17" xfId="7473" xr:uid="{00000000-0005-0000-0000-0000604A0000}"/>
    <cellStyle name="Dziesietny_Invoices2001Slovakia 17 2" xfId="12818" xr:uid="{00000000-0005-0000-0000-0000614A0000}"/>
    <cellStyle name="Dziesiętny_Invoices2001Slovakia 17 2" xfId="12819" xr:uid="{00000000-0005-0000-0000-0000624A0000}"/>
    <cellStyle name="Dziesietny_Invoices2001Slovakia 17 3" xfId="9387" xr:uid="{00000000-0005-0000-0000-0000634A0000}"/>
    <cellStyle name="Dziesiętny_Invoices2001Slovakia 17 3" xfId="9388" xr:uid="{00000000-0005-0000-0000-0000644A0000}"/>
    <cellStyle name="Dziesietny_Invoices2001Slovakia 18" xfId="7474" xr:uid="{00000000-0005-0000-0000-0000654A0000}"/>
    <cellStyle name="Dziesiętny_Invoices2001Slovakia 18" xfId="7475" xr:uid="{00000000-0005-0000-0000-0000664A0000}"/>
    <cellStyle name="Dziesietny_Invoices2001Slovakia 18 2" xfId="12820" xr:uid="{00000000-0005-0000-0000-0000674A0000}"/>
    <cellStyle name="Dziesiętny_Invoices2001Slovakia 18 2" xfId="12821" xr:uid="{00000000-0005-0000-0000-0000684A0000}"/>
    <cellStyle name="Dziesietny_Invoices2001Slovakia 18 3" xfId="9389" xr:uid="{00000000-0005-0000-0000-0000694A0000}"/>
    <cellStyle name="Dziesiętny_Invoices2001Slovakia 18 3" xfId="9390" xr:uid="{00000000-0005-0000-0000-00006A4A0000}"/>
    <cellStyle name="Dziesietny_Invoices2001Slovakia 19" xfId="7476" xr:uid="{00000000-0005-0000-0000-00006B4A0000}"/>
    <cellStyle name="Dziesiętny_Invoices2001Slovakia 19" xfId="7477" xr:uid="{00000000-0005-0000-0000-00006C4A0000}"/>
    <cellStyle name="Dziesietny_Invoices2001Slovakia 19 2" xfId="12822" xr:uid="{00000000-0005-0000-0000-00006D4A0000}"/>
    <cellStyle name="Dziesiętny_Invoices2001Slovakia 19 2" xfId="12823" xr:uid="{00000000-0005-0000-0000-00006E4A0000}"/>
    <cellStyle name="Dziesietny_Invoices2001Slovakia 19 3" xfId="9391" xr:uid="{00000000-0005-0000-0000-00006F4A0000}"/>
    <cellStyle name="Dziesiętny_Invoices2001Slovakia 19 3" xfId="9392" xr:uid="{00000000-0005-0000-0000-0000704A0000}"/>
    <cellStyle name="Dziesietny_Invoices2001Slovakia 2" xfId="2399" xr:uid="{00000000-0005-0000-0000-0000714A0000}"/>
    <cellStyle name="Dziesiętny_Invoices2001Slovakia 2" xfId="2400" xr:uid="{00000000-0005-0000-0000-0000724A0000}"/>
    <cellStyle name="Dziesietny_Invoices2001Slovakia 2 2" xfId="12482" xr:uid="{00000000-0005-0000-0000-0000734A0000}"/>
    <cellStyle name="Dziesiętny_Invoices2001Slovakia 2 2" xfId="12483" xr:uid="{00000000-0005-0000-0000-0000744A0000}"/>
    <cellStyle name="Dziesietny_Invoices2001Slovakia 2 3" xfId="8878" xr:uid="{00000000-0005-0000-0000-0000754A0000}"/>
    <cellStyle name="Dziesiętny_Invoices2001Slovakia 2 3" xfId="8879" xr:uid="{00000000-0005-0000-0000-0000764A0000}"/>
    <cellStyle name="Dziesietny_Invoices2001Slovakia 2 4" xfId="7478" xr:uid="{00000000-0005-0000-0000-0000774A0000}"/>
    <cellStyle name="Dziesiętny_Invoices2001Slovakia 2 4" xfId="7479" xr:uid="{00000000-0005-0000-0000-0000784A0000}"/>
    <cellStyle name="Dziesietny_Invoices2001Slovakia 20" xfId="7480" xr:uid="{00000000-0005-0000-0000-0000794A0000}"/>
    <cellStyle name="Dziesiętny_Invoices2001Slovakia 20" xfId="7481" xr:uid="{00000000-0005-0000-0000-00007A4A0000}"/>
    <cellStyle name="Dziesietny_Invoices2001Slovakia 20 2" xfId="12824" xr:uid="{00000000-0005-0000-0000-00007B4A0000}"/>
    <cellStyle name="Dziesiętny_Invoices2001Slovakia 20 2" xfId="12825" xr:uid="{00000000-0005-0000-0000-00007C4A0000}"/>
    <cellStyle name="Dziesietny_Invoices2001Slovakia 20 3" xfId="9393" xr:uid="{00000000-0005-0000-0000-00007D4A0000}"/>
    <cellStyle name="Dziesiętny_Invoices2001Slovakia 20 3" xfId="9394" xr:uid="{00000000-0005-0000-0000-00007E4A0000}"/>
    <cellStyle name="Dziesietny_Invoices2001Slovakia 21" xfId="7482" xr:uid="{00000000-0005-0000-0000-00007F4A0000}"/>
    <cellStyle name="Dziesiętny_Invoices2001Slovakia 21" xfId="7483" xr:uid="{00000000-0005-0000-0000-0000804A0000}"/>
    <cellStyle name="Dziesietny_Invoices2001Slovakia 21 2" xfId="12826" xr:uid="{00000000-0005-0000-0000-0000814A0000}"/>
    <cellStyle name="Dziesiętny_Invoices2001Slovakia 21 2" xfId="12827" xr:uid="{00000000-0005-0000-0000-0000824A0000}"/>
    <cellStyle name="Dziesietny_Invoices2001Slovakia 21 3" xfId="9395" xr:uid="{00000000-0005-0000-0000-0000834A0000}"/>
    <cellStyle name="Dziesiętny_Invoices2001Slovakia 21 3" xfId="9396" xr:uid="{00000000-0005-0000-0000-0000844A0000}"/>
    <cellStyle name="Dziesietny_Invoices2001Slovakia 22" xfId="7484" xr:uid="{00000000-0005-0000-0000-0000854A0000}"/>
    <cellStyle name="Dziesiętny_Invoices2001Slovakia 22" xfId="7485" xr:uid="{00000000-0005-0000-0000-0000864A0000}"/>
    <cellStyle name="Dziesietny_Invoices2001Slovakia 22 2" xfId="12828" xr:uid="{00000000-0005-0000-0000-0000874A0000}"/>
    <cellStyle name="Dziesiętny_Invoices2001Slovakia 22 2" xfId="12829" xr:uid="{00000000-0005-0000-0000-0000884A0000}"/>
    <cellStyle name="Dziesietny_Invoices2001Slovakia 22 3" xfId="9397" xr:uid="{00000000-0005-0000-0000-0000894A0000}"/>
    <cellStyle name="Dziesiętny_Invoices2001Slovakia 22 3" xfId="9398" xr:uid="{00000000-0005-0000-0000-00008A4A0000}"/>
    <cellStyle name="Dziesietny_Invoices2001Slovakia 23" xfId="7486" xr:uid="{00000000-0005-0000-0000-00008B4A0000}"/>
    <cellStyle name="Dziesiętny_Invoices2001Slovakia 23" xfId="7487" xr:uid="{00000000-0005-0000-0000-00008C4A0000}"/>
    <cellStyle name="Dziesietny_Invoices2001Slovakia 23 2" xfId="12830" xr:uid="{00000000-0005-0000-0000-00008D4A0000}"/>
    <cellStyle name="Dziesiętny_Invoices2001Slovakia 23 2" xfId="12831" xr:uid="{00000000-0005-0000-0000-00008E4A0000}"/>
    <cellStyle name="Dziesietny_Invoices2001Slovakia 23 3" xfId="9399" xr:uid="{00000000-0005-0000-0000-00008F4A0000}"/>
    <cellStyle name="Dziesiętny_Invoices2001Slovakia 23 3" xfId="9400" xr:uid="{00000000-0005-0000-0000-0000904A0000}"/>
    <cellStyle name="Dziesietny_Invoices2001Slovakia 24" xfId="12480" xr:uid="{00000000-0005-0000-0000-0000914A0000}"/>
    <cellStyle name="Dziesiętny_Invoices2001Slovakia 24" xfId="12481" xr:uid="{00000000-0005-0000-0000-0000924A0000}"/>
    <cellStyle name="Dziesietny_Invoices2001Slovakia 25" xfId="33857" xr:uid="{00000000-0005-0000-0000-0000934A0000}"/>
    <cellStyle name="Dziesiętny_Invoices2001Slovakia 25" xfId="33858" xr:uid="{00000000-0005-0000-0000-0000944A0000}"/>
    <cellStyle name="Dziesietny_Invoices2001Slovakia 26" xfId="34683" xr:uid="{00000000-0005-0000-0000-0000954A0000}"/>
    <cellStyle name="Dziesiętny_Invoices2001Slovakia 26" xfId="34684" xr:uid="{00000000-0005-0000-0000-0000964A0000}"/>
    <cellStyle name="Dziesietny_Invoices2001Slovakia 27" xfId="34475" xr:uid="{00000000-0005-0000-0000-0000974A0000}"/>
    <cellStyle name="Dziesiętny_Invoices2001Slovakia 27" xfId="34474" xr:uid="{00000000-0005-0000-0000-0000984A0000}"/>
    <cellStyle name="Dziesietny_Invoices2001Slovakia 28" xfId="34583" xr:uid="{00000000-0005-0000-0000-0000994A0000}"/>
    <cellStyle name="Dziesiętny_Invoices2001Slovakia 28" xfId="34584" xr:uid="{00000000-0005-0000-0000-00009A4A0000}"/>
    <cellStyle name="Dziesietny_Invoices2001Slovakia 29" xfId="34468" xr:uid="{00000000-0005-0000-0000-00009B4A0000}"/>
    <cellStyle name="Dziesiętny_Invoices2001Slovakia 29" xfId="34467" xr:uid="{00000000-0005-0000-0000-00009C4A0000}"/>
    <cellStyle name="Dziesietny_Invoices2001Slovakia 3" xfId="7488" xr:uid="{00000000-0005-0000-0000-00009D4A0000}"/>
    <cellStyle name="Dziesiętny_Invoices2001Slovakia 3" xfId="7489" xr:uid="{00000000-0005-0000-0000-00009E4A0000}"/>
    <cellStyle name="Dziesietny_Invoices2001Slovakia 3 2" xfId="12484" xr:uid="{00000000-0005-0000-0000-00009F4A0000}"/>
    <cellStyle name="Dziesiętny_Invoices2001Slovakia 3 2" xfId="12485" xr:uid="{00000000-0005-0000-0000-0000A04A0000}"/>
    <cellStyle name="Dziesietny_Invoices2001Slovakia 3 3" xfId="8880" xr:uid="{00000000-0005-0000-0000-0000A14A0000}"/>
    <cellStyle name="Dziesiętny_Invoices2001Slovakia 3 3" xfId="8881" xr:uid="{00000000-0005-0000-0000-0000A24A0000}"/>
    <cellStyle name="Dziesietny_Invoices2001Slovakia 3 4" xfId="35646" xr:uid="{00000000-0005-0000-0000-0000A34A0000}"/>
    <cellStyle name="Dziesiętny_Invoices2001Slovakia 30" xfId="34599" xr:uid="{00000000-0005-0000-0000-0000A44A0000}"/>
    <cellStyle name="Dziesietny_Invoices2001Slovakia 31" xfId="34462" xr:uid="{00000000-0005-0000-0000-0000A54A0000}"/>
    <cellStyle name="Dziesiętny_Invoices2001Slovakia 31" xfId="34461" xr:uid="{00000000-0005-0000-0000-0000A64A0000}"/>
    <cellStyle name="Dziesietny_Invoices2001Slovakia 32" xfId="34605" xr:uid="{00000000-0005-0000-0000-0000A74A0000}"/>
    <cellStyle name="Dziesiętny_Invoices2001Slovakia 32" xfId="34606" xr:uid="{00000000-0005-0000-0000-0000A84A0000}"/>
    <cellStyle name="Dziesietny_Invoices2001Slovakia 33" xfId="34452" xr:uid="{00000000-0005-0000-0000-0000A94A0000}"/>
    <cellStyle name="Dziesiętny_Invoices2001Slovakia 33" xfId="34451" xr:uid="{00000000-0005-0000-0000-0000AA4A0000}"/>
    <cellStyle name="Dziesietny_Invoices2001Slovakia 34" xfId="34613" xr:uid="{00000000-0005-0000-0000-0000AB4A0000}"/>
    <cellStyle name="Dziesiętny_Invoices2001Slovakia 34" xfId="34614" xr:uid="{00000000-0005-0000-0000-0000AC4A0000}"/>
    <cellStyle name="Dziesietny_Invoices2001Slovakia 35" xfId="34442" xr:uid="{00000000-0005-0000-0000-0000AD4A0000}"/>
    <cellStyle name="Dziesiętny_Invoices2001Slovakia 35" xfId="34441" xr:uid="{00000000-0005-0000-0000-0000AE4A0000}"/>
    <cellStyle name="Dziesietny_Invoices2001Slovakia 36" xfId="34623" xr:uid="{00000000-0005-0000-0000-0000AF4A0000}"/>
    <cellStyle name="Dziesiętny_Invoices2001Slovakia 36" xfId="34624" xr:uid="{00000000-0005-0000-0000-0000B04A0000}"/>
    <cellStyle name="Dziesietny_Invoices2001Slovakia 37" xfId="34432" xr:uid="{00000000-0005-0000-0000-0000B14A0000}"/>
    <cellStyle name="Dziesiętny_Invoices2001Slovakia 37" xfId="34421" xr:uid="{00000000-0005-0000-0000-0000B24A0000}"/>
    <cellStyle name="Dziesietny_Invoices2001Slovakia 38" xfId="34631" xr:uid="{00000000-0005-0000-0000-0000B34A0000}"/>
    <cellStyle name="Dziesiętny_Invoices2001Slovakia 38" xfId="34632" xr:uid="{00000000-0005-0000-0000-0000B44A0000}"/>
    <cellStyle name="Dziesietny_Invoices2001Slovakia 39" xfId="34411" xr:uid="{00000000-0005-0000-0000-0000B54A0000}"/>
    <cellStyle name="Dziesiętny_Invoices2001Slovakia 39" xfId="34417" xr:uid="{00000000-0005-0000-0000-0000B64A0000}"/>
    <cellStyle name="Dziesietny_Invoices2001Slovakia 4" xfId="7490" xr:uid="{00000000-0005-0000-0000-0000B74A0000}"/>
    <cellStyle name="Dziesiętny_Invoices2001Slovakia 4" xfId="7491" xr:uid="{00000000-0005-0000-0000-0000B84A0000}"/>
    <cellStyle name="Dziesietny_Invoices2001Slovakia 4 2" xfId="12486" xr:uid="{00000000-0005-0000-0000-0000B94A0000}"/>
    <cellStyle name="Dziesiętny_Invoices2001Slovakia 4 2" xfId="12487" xr:uid="{00000000-0005-0000-0000-0000BA4A0000}"/>
    <cellStyle name="Dziesietny_Invoices2001Slovakia 4 3" xfId="8882" xr:uid="{00000000-0005-0000-0000-0000BB4A0000}"/>
    <cellStyle name="Dziesiętny_Invoices2001Slovakia 4 3" xfId="8883" xr:uid="{00000000-0005-0000-0000-0000BC4A0000}"/>
    <cellStyle name="Dziesietny_Invoices2001Slovakia 40" xfId="34643" xr:uid="{00000000-0005-0000-0000-0000BD4A0000}"/>
    <cellStyle name="Dziesiętny_Invoices2001Slovakia 40" xfId="34644" xr:uid="{00000000-0005-0000-0000-0000BE4A0000}"/>
    <cellStyle name="Dziesietny_Invoices2001Slovakia 41" xfId="34414" xr:uid="{00000000-0005-0000-0000-0000BF4A0000}"/>
    <cellStyle name="Dziesiętny_Invoices2001Slovakia 41" xfId="34413" xr:uid="{00000000-0005-0000-0000-0000C04A0000}"/>
    <cellStyle name="Dziesietny_Invoices2001Slovakia 42" xfId="34650" xr:uid="{00000000-0005-0000-0000-0000C14A0000}"/>
    <cellStyle name="Dziesiętny_Invoices2001Slovakia 42" xfId="34651" xr:uid="{00000000-0005-0000-0000-0000C24A0000}"/>
    <cellStyle name="Dziesietny_Invoices2001Slovakia 43" xfId="34406" xr:uid="{00000000-0005-0000-0000-0000C34A0000}"/>
    <cellStyle name="Dziesiętny_Invoices2001Slovakia 43" xfId="34405" xr:uid="{00000000-0005-0000-0000-0000C44A0000}"/>
    <cellStyle name="Dziesietny_Invoices2001Slovakia 44" xfId="34657" xr:uid="{00000000-0005-0000-0000-0000C54A0000}"/>
    <cellStyle name="Dziesiętny_Invoices2001Slovakia 44" xfId="34659" xr:uid="{00000000-0005-0000-0000-0000C64A0000}"/>
    <cellStyle name="Dziesietny_Invoices2001Slovakia 45" xfId="8876" xr:uid="{00000000-0005-0000-0000-0000C74A0000}"/>
    <cellStyle name="Dziesiętny_Invoices2001Slovakia 45" xfId="8877" xr:uid="{00000000-0005-0000-0000-0000C84A0000}"/>
    <cellStyle name="Dziesietny_Invoices2001Slovakia 46" xfId="7457" xr:uid="{00000000-0005-0000-0000-0000C94A0000}"/>
    <cellStyle name="Dziesiętny_Invoices2001Slovakia 46" xfId="7458" xr:uid="{00000000-0005-0000-0000-0000CA4A0000}"/>
    <cellStyle name="Dziesietny_Invoices2001Slovakia 47" xfId="35301" xr:uid="{00000000-0005-0000-0000-0000CB4A0000}"/>
    <cellStyle name="Dziesiętny_Invoices2001Slovakia 47" xfId="35302" xr:uid="{00000000-0005-0000-0000-0000CC4A0000}"/>
    <cellStyle name="Dziesietny_Invoices2001Slovakia 48" xfId="50706" xr:uid="{00000000-0005-0000-0000-0000CD4A0000}"/>
    <cellStyle name="Dziesiętny_Invoices2001Slovakia 48" xfId="50667" xr:uid="{00000000-0005-0000-0000-0000CE4A0000}"/>
    <cellStyle name="Dziesietny_Invoices2001Slovakia 49" xfId="50626" xr:uid="{00000000-0005-0000-0000-0000CF4A0000}"/>
    <cellStyle name="Dziesiętny_Invoices2001Slovakia 49" xfId="50635" xr:uid="{00000000-0005-0000-0000-0000D04A0000}"/>
    <cellStyle name="Dziesietny_Invoices2001Slovakia 5" xfId="7492" xr:uid="{00000000-0005-0000-0000-0000D14A0000}"/>
    <cellStyle name="Dziesiętny_Invoices2001Slovakia 5" xfId="7493" xr:uid="{00000000-0005-0000-0000-0000D24A0000}"/>
    <cellStyle name="Dziesietny_Invoices2001Slovakia 5 2" xfId="12488" xr:uid="{00000000-0005-0000-0000-0000D34A0000}"/>
    <cellStyle name="Dziesiętny_Invoices2001Slovakia 5 2" xfId="12489" xr:uid="{00000000-0005-0000-0000-0000D44A0000}"/>
    <cellStyle name="Dziesietny_Invoices2001Slovakia 5 3" xfId="8884" xr:uid="{00000000-0005-0000-0000-0000D54A0000}"/>
    <cellStyle name="Dziesiętny_Invoices2001Slovakia 5 3" xfId="8885" xr:uid="{00000000-0005-0000-0000-0000D64A0000}"/>
    <cellStyle name="Dziesietny_Invoices2001Slovakia 50" xfId="50724" xr:uid="{00000000-0005-0000-0000-0000D74A0000}"/>
    <cellStyle name="Dziesiętny_Invoices2001Slovakia 50" xfId="50705" xr:uid="{00000000-0005-0000-0000-0000D84A0000}"/>
    <cellStyle name="Dziesietny_Invoices2001Slovakia 51" xfId="50732" xr:uid="{00000000-0005-0000-0000-0000D94A0000}"/>
    <cellStyle name="Dziesiętny_Invoices2001Slovakia 51" xfId="50625" xr:uid="{00000000-0005-0000-0000-0000DA4A0000}"/>
    <cellStyle name="Dziesietny_Invoices2001Slovakia 52" xfId="50739" xr:uid="{00000000-0005-0000-0000-0000DB4A0000}"/>
    <cellStyle name="Dziesiętny_Invoices2001Slovakia 52" xfId="50723" xr:uid="{00000000-0005-0000-0000-0000DC4A0000}"/>
    <cellStyle name="Dziesietny_Invoices2001Slovakia 53" xfId="50745" xr:uid="{00000000-0005-0000-0000-0000DD4A0000}"/>
    <cellStyle name="Dziesiętny_Invoices2001Slovakia 53" xfId="50731" xr:uid="{00000000-0005-0000-0000-0000DE4A0000}"/>
    <cellStyle name="Dziesietny_Invoices2001Slovakia 54" xfId="50750" xr:uid="{00000000-0005-0000-0000-0000DF4A0000}"/>
    <cellStyle name="Dziesiętny_Invoices2001Slovakia 54" xfId="50738" xr:uid="{00000000-0005-0000-0000-0000E04A0000}"/>
    <cellStyle name="Dziesietny_Invoices2001Slovakia 55" xfId="50756" xr:uid="{00000000-0005-0000-0000-0000E14A0000}"/>
    <cellStyle name="Dziesiętny_Invoices2001Slovakia 55" xfId="50744" xr:uid="{00000000-0005-0000-0000-0000E24A0000}"/>
    <cellStyle name="Dziesietny_Invoices2001Slovakia 56" xfId="51154" xr:uid="{00000000-0005-0000-0000-0000E34A0000}"/>
    <cellStyle name="Dziesiętny_Invoices2001Slovakia 56" xfId="51169" xr:uid="{00000000-0005-0000-0000-0000E44A0000}"/>
    <cellStyle name="Dziesietny_Invoices2001Slovakia 57" xfId="51203" xr:uid="{00000000-0005-0000-0000-0000E54A0000}"/>
    <cellStyle name="Dziesiętny_Invoices2001Slovakia 57" xfId="51196" xr:uid="{00000000-0005-0000-0000-0000E64A0000}"/>
    <cellStyle name="Dziesietny_Invoices2001Slovakia 6" xfId="7494" xr:uid="{00000000-0005-0000-0000-0000E74A0000}"/>
    <cellStyle name="Dziesiętny_Invoices2001Slovakia 6" xfId="7495" xr:uid="{00000000-0005-0000-0000-0000E84A0000}"/>
    <cellStyle name="Dziesietny_Invoices2001Slovakia 6 2" xfId="12490" xr:uid="{00000000-0005-0000-0000-0000E94A0000}"/>
    <cellStyle name="Dziesiętny_Invoices2001Slovakia 6 2" xfId="12491" xr:uid="{00000000-0005-0000-0000-0000EA4A0000}"/>
    <cellStyle name="Dziesietny_Invoices2001Slovakia 6 3" xfId="8886" xr:uid="{00000000-0005-0000-0000-0000EB4A0000}"/>
    <cellStyle name="Dziesiętny_Invoices2001Slovakia 6 3" xfId="8887" xr:uid="{00000000-0005-0000-0000-0000EC4A0000}"/>
    <cellStyle name="Dziesietny_Invoices2001Slovakia 7" xfId="7496" xr:uid="{00000000-0005-0000-0000-0000ED4A0000}"/>
    <cellStyle name="Dziesiętny_Invoices2001Slovakia 7" xfId="7497" xr:uid="{00000000-0005-0000-0000-0000EE4A0000}"/>
    <cellStyle name="Dziesietny_Invoices2001Slovakia 7 2" xfId="12492" xr:uid="{00000000-0005-0000-0000-0000EF4A0000}"/>
    <cellStyle name="Dziesiętny_Invoices2001Slovakia 7 2" xfId="12493" xr:uid="{00000000-0005-0000-0000-0000F04A0000}"/>
    <cellStyle name="Dziesietny_Invoices2001Slovakia 7 3" xfId="8888" xr:uid="{00000000-0005-0000-0000-0000F14A0000}"/>
    <cellStyle name="Dziesiętny_Invoices2001Slovakia 7 3" xfId="8889" xr:uid="{00000000-0005-0000-0000-0000F24A0000}"/>
    <cellStyle name="Dziesietny_Invoices2001Slovakia 8" xfId="7498" xr:uid="{00000000-0005-0000-0000-0000F34A0000}"/>
    <cellStyle name="Dziesiętny_Invoices2001Slovakia 8" xfId="7499" xr:uid="{00000000-0005-0000-0000-0000F44A0000}"/>
    <cellStyle name="Dziesietny_Invoices2001Slovakia 8 2" xfId="12494" xr:uid="{00000000-0005-0000-0000-0000F54A0000}"/>
    <cellStyle name="Dziesiętny_Invoices2001Slovakia 8 2" xfId="12495" xr:uid="{00000000-0005-0000-0000-0000F64A0000}"/>
    <cellStyle name="Dziesietny_Invoices2001Slovakia 8 3" xfId="8890" xr:uid="{00000000-0005-0000-0000-0000F74A0000}"/>
    <cellStyle name="Dziesiętny_Invoices2001Slovakia 8 3" xfId="8891" xr:uid="{00000000-0005-0000-0000-0000F84A0000}"/>
    <cellStyle name="Dziesietny_Invoices2001Slovakia 9" xfId="7500" xr:uid="{00000000-0005-0000-0000-0000F94A0000}"/>
    <cellStyle name="Dziesiętny_Invoices2001Slovakia 9" xfId="7501" xr:uid="{00000000-0005-0000-0000-0000FA4A0000}"/>
    <cellStyle name="Dziesietny_Invoices2001Slovakia 9 2" xfId="12496" xr:uid="{00000000-0005-0000-0000-0000FB4A0000}"/>
    <cellStyle name="Dziesiętny_Invoices2001Slovakia 9 2" xfId="12497" xr:uid="{00000000-0005-0000-0000-0000FC4A0000}"/>
    <cellStyle name="Dziesietny_Invoices2001Slovakia 9 3" xfId="8892" xr:uid="{00000000-0005-0000-0000-0000FD4A0000}"/>
    <cellStyle name="Dziesiętny_Invoices2001Slovakia 9 3" xfId="8893" xr:uid="{00000000-0005-0000-0000-0000FE4A0000}"/>
    <cellStyle name="Dziesietny_Invoices2001Slovakia_01_Nha so 1_Dien" xfId="5306" xr:uid="{00000000-0005-0000-0000-0000FF4A0000}"/>
    <cellStyle name="Dziesiętny_Invoices2001Slovakia_01_Nha so 1_Dien" xfId="5307" xr:uid="{00000000-0005-0000-0000-0000004B0000}"/>
    <cellStyle name="Dziesietny_Invoices2001Slovakia_10_Nha so 10_Dien1" xfId="5308" xr:uid="{00000000-0005-0000-0000-0000014B0000}"/>
    <cellStyle name="Dziesiętny_Invoices2001Slovakia_10_Nha so 10_Dien1" xfId="5309" xr:uid="{00000000-0005-0000-0000-0000024B0000}"/>
    <cellStyle name="Dziesietny_Invoices2001Slovakia_Bieu bao cao von TPCP gd 2003-2010(18.5)" xfId="5310" xr:uid="{00000000-0005-0000-0000-0000034B0000}"/>
    <cellStyle name="Dziesiętny_Invoices2001Slovakia_Book1" xfId="828" xr:uid="{00000000-0005-0000-0000-0000044B0000}"/>
    <cellStyle name="Dziesietny_Invoices2001Slovakia_Book1 10" xfId="7502" xr:uid="{00000000-0005-0000-0000-0000054B0000}"/>
    <cellStyle name="Dziesiętny_Invoices2001Slovakia_Book1 10" xfId="7503" xr:uid="{00000000-0005-0000-0000-0000064B0000}"/>
    <cellStyle name="Dziesietny_Invoices2001Slovakia_Book1 10 2" xfId="12832" xr:uid="{00000000-0005-0000-0000-0000074B0000}"/>
    <cellStyle name="Dziesiętny_Invoices2001Slovakia_Book1 10 2" xfId="12833" xr:uid="{00000000-0005-0000-0000-0000084B0000}"/>
    <cellStyle name="Dziesietny_Invoices2001Slovakia_Book1 10 3" xfId="9401" xr:uid="{00000000-0005-0000-0000-0000094B0000}"/>
    <cellStyle name="Dziesiętny_Invoices2001Slovakia_Book1 10 3" xfId="9402" xr:uid="{00000000-0005-0000-0000-00000A4B0000}"/>
    <cellStyle name="Dziesietny_Invoices2001Slovakia_Book1 10 4" xfId="35691" xr:uid="{00000000-0005-0000-0000-00000B4B0000}"/>
    <cellStyle name="Dziesiętny_Invoices2001Slovakia_Book1 10 4" xfId="35701" xr:uid="{00000000-0005-0000-0000-00000C4B0000}"/>
    <cellStyle name="Dziesietny_Invoices2001Slovakia_Book1 11" xfId="7504" xr:uid="{00000000-0005-0000-0000-00000D4B0000}"/>
    <cellStyle name="Dziesiętny_Invoices2001Slovakia_Book1 11" xfId="7505" xr:uid="{00000000-0005-0000-0000-00000E4B0000}"/>
    <cellStyle name="Dziesietny_Invoices2001Slovakia_Book1 11 2" xfId="12834" xr:uid="{00000000-0005-0000-0000-00000F4B0000}"/>
    <cellStyle name="Dziesiętny_Invoices2001Slovakia_Book1 11 2" xfId="12835" xr:uid="{00000000-0005-0000-0000-0000104B0000}"/>
    <cellStyle name="Dziesietny_Invoices2001Slovakia_Book1 11 3" xfId="9403" xr:uid="{00000000-0005-0000-0000-0000114B0000}"/>
    <cellStyle name="Dziesiętny_Invoices2001Slovakia_Book1 11 3" xfId="9404" xr:uid="{00000000-0005-0000-0000-0000124B0000}"/>
    <cellStyle name="Dziesietny_Invoices2001Slovakia_Book1 12" xfId="7506" xr:uid="{00000000-0005-0000-0000-0000134B0000}"/>
    <cellStyle name="Dziesiętny_Invoices2001Slovakia_Book1 12" xfId="7507" xr:uid="{00000000-0005-0000-0000-0000144B0000}"/>
    <cellStyle name="Dziesietny_Invoices2001Slovakia_Book1 12 2" xfId="12836" xr:uid="{00000000-0005-0000-0000-0000154B0000}"/>
    <cellStyle name="Dziesiętny_Invoices2001Slovakia_Book1 12 2" xfId="12837" xr:uid="{00000000-0005-0000-0000-0000164B0000}"/>
    <cellStyle name="Dziesietny_Invoices2001Slovakia_Book1 12 3" xfId="9405" xr:uid="{00000000-0005-0000-0000-0000174B0000}"/>
    <cellStyle name="Dziesiętny_Invoices2001Slovakia_Book1 12 3" xfId="9406" xr:uid="{00000000-0005-0000-0000-0000184B0000}"/>
    <cellStyle name="Dziesietny_Invoices2001Slovakia_Book1 13" xfId="7508" xr:uid="{00000000-0005-0000-0000-0000194B0000}"/>
    <cellStyle name="Dziesiętny_Invoices2001Slovakia_Book1 13" xfId="7509" xr:uid="{00000000-0005-0000-0000-00001A4B0000}"/>
    <cellStyle name="Dziesietny_Invoices2001Slovakia_Book1 13 2" xfId="12838" xr:uid="{00000000-0005-0000-0000-00001B4B0000}"/>
    <cellStyle name="Dziesiętny_Invoices2001Slovakia_Book1 13 2" xfId="12839" xr:uid="{00000000-0005-0000-0000-00001C4B0000}"/>
    <cellStyle name="Dziesietny_Invoices2001Slovakia_Book1 13 3" xfId="9407" xr:uid="{00000000-0005-0000-0000-00001D4B0000}"/>
    <cellStyle name="Dziesiętny_Invoices2001Slovakia_Book1 13 3" xfId="9408" xr:uid="{00000000-0005-0000-0000-00001E4B0000}"/>
    <cellStyle name="Dziesietny_Invoices2001Slovakia_Book1 14" xfId="7510" xr:uid="{00000000-0005-0000-0000-00001F4B0000}"/>
    <cellStyle name="Dziesiętny_Invoices2001Slovakia_Book1 14" xfId="7511" xr:uid="{00000000-0005-0000-0000-0000204B0000}"/>
    <cellStyle name="Dziesietny_Invoices2001Slovakia_Book1 14 2" xfId="12840" xr:uid="{00000000-0005-0000-0000-0000214B0000}"/>
    <cellStyle name="Dziesiętny_Invoices2001Slovakia_Book1 14 2" xfId="12841" xr:uid="{00000000-0005-0000-0000-0000224B0000}"/>
    <cellStyle name="Dziesietny_Invoices2001Slovakia_Book1 14 3" xfId="9409" xr:uid="{00000000-0005-0000-0000-0000234B0000}"/>
    <cellStyle name="Dziesiętny_Invoices2001Slovakia_Book1 14 3" xfId="9410" xr:uid="{00000000-0005-0000-0000-0000244B0000}"/>
    <cellStyle name="Dziesietny_Invoices2001Slovakia_Book1 15" xfId="7512" xr:uid="{00000000-0005-0000-0000-0000254B0000}"/>
    <cellStyle name="Dziesiętny_Invoices2001Slovakia_Book1 15" xfId="7513" xr:uid="{00000000-0005-0000-0000-0000264B0000}"/>
    <cellStyle name="Dziesietny_Invoices2001Slovakia_Book1 15 2" xfId="12842" xr:uid="{00000000-0005-0000-0000-0000274B0000}"/>
    <cellStyle name="Dziesiętny_Invoices2001Slovakia_Book1 15 2" xfId="12843" xr:uid="{00000000-0005-0000-0000-0000284B0000}"/>
    <cellStyle name="Dziesietny_Invoices2001Slovakia_Book1 15 3" xfId="9411" xr:uid="{00000000-0005-0000-0000-0000294B0000}"/>
    <cellStyle name="Dziesiętny_Invoices2001Slovakia_Book1 15 3" xfId="9412" xr:uid="{00000000-0005-0000-0000-00002A4B0000}"/>
    <cellStyle name="Dziesietny_Invoices2001Slovakia_Book1 16" xfId="7514" xr:uid="{00000000-0005-0000-0000-00002B4B0000}"/>
    <cellStyle name="Dziesiętny_Invoices2001Slovakia_Book1 16" xfId="7515" xr:uid="{00000000-0005-0000-0000-00002C4B0000}"/>
    <cellStyle name="Dziesietny_Invoices2001Slovakia_Book1 16 2" xfId="12844" xr:uid="{00000000-0005-0000-0000-00002D4B0000}"/>
    <cellStyle name="Dziesiętny_Invoices2001Slovakia_Book1 16 2" xfId="12845" xr:uid="{00000000-0005-0000-0000-00002E4B0000}"/>
    <cellStyle name="Dziesietny_Invoices2001Slovakia_Book1 16 3" xfId="9413" xr:uid="{00000000-0005-0000-0000-00002F4B0000}"/>
    <cellStyle name="Dziesiętny_Invoices2001Slovakia_Book1 16 3" xfId="9414" xr:uid="{00000000-0005-0000-0000-0000304B0000}"/>
    <cellStyle name="Dziesietny_Invoices2001Slovakia_Book1 17" xfId="7516" xr:uid="{00000000-0005-0000-0000-0000314B0000}"/>
    <cellStyle name="Dziesiętny_Invoices2001Slovakia_Book1 17" xfId="7517" xr:uid="{00000000-0005-0000-0000-0000324B0000}"/>
    <cellStyle name="Dziesietny_Invoices2001Slovakia_Book1 17 2" xfId="12846" xr:uid="{00000000-0005-0000-0000-0000334B0000}"/>
    <cellStyle name="Dziesiętny_Invoices2001Slovakia_Book1 17 2" xfId="12847" xr:uid="{00000000-0005-0000-0000-0000344B0000}"/>
    <cellStyle name="Dziesietny_Invoices2001Slovakia_Book1 17 3" xfId="9415" xr:uid="{00000000-0005-0000-0000-0000354B0000}"/>
    <cellStyle name="Dziesiętny_Invoices2001Slovakia_Book1 17 3" xfId="9416" xr:uid="{00000000-0005-0000-0000-0000364B0000}"/>
    <cellStyle name="Dziesietny_Invoices2001Slovakia_Book1 18" xfId="7518" xr:uid="{00000000-0005-0000-0000-0000374B0000}"/>
    <cellStyle name="Dziesiętny_Invoices2001Slovakia_Book1 18" xfId="7519" xr:uid="{00000000-0005-0000-0000-0000384B0000}"/>
    <cellStyle name="Dziesietny_Invoices2001Slovakia_Book1 18 2" xfId="12848" xr:uid="{00000000-0005-0000-0000-0000394B0000}"/>
    <cellStyle name="Dziesiętny_Invoices2001Slovakia_Book1 18 2" xfId="12849" xr:uid="{00000000-0005-0000-0000-00003A4B0000}"/>
    <cellStyle name="Dziesietny_Invoices2001Slovakia_Book1 18 3" xfId="9417" xr:uid="{00000000-0005-0000-0000-00003B4B0000}"/>
    <cellStyle name="Dziesiętny_Invoices2001Slovakia_Book1 18 3" xfId="9418" xr:uid="{00000000-0005-0000-0000-00003C4B0000}"/>
    <cellStyle name="Dziesietny_Invoices2001Slovakia_Book1 19" xfId="7520" xr:uid="{00000000-0005-0000-0000-00003D4B0000}"/>
    <cellStyle name="Dziesiętny_Invoices2001Slovakia_Book1 19" xfId="7521" xr:uid="{00000000-0005-0000-0000-00003E4B0000}"/>
    <cellStyle name="Dziesietny_Invoices2001Slovakia_Book1 19 2" xfId="12850" xr:uid="{00000000-0005-0000-0000-00003F4B0000}"/>
    <cellStyle name="Dziesiętny_Invoices2001Slovakia_Book1 19 2" xfId="12851" xr:uid="{00000000-0005-0000-0000-0000404B0000}"/>
    <cellStyle name="Dziesietny_Invoices2001Slovakia_Book1 19 3" xfId="9419" xr:uid="{00000000-0005-0000-0000-0000414B0000}"/>
    <cellStyle name="Dziesiętny_Invoices2001Slovakia_Book1 19 3" xfId="9420" xr:uid="{00000000-0005-0000-0000-0000424B0000}"/>
    <cellStyle name="Dziesietny_Invoices2001Slovakia_Book1 2" xfId="7522" xr:uid="{00000000-0005-0000-0000-0000434B0000}"/>
    <cellStyle name="Dziesiętny_Invoices2001Slovakia_Book1 2" xfId="7523" xr:uid="{00000000-0005-0000-0000-0000444B0000}"/>
    <cellStyle name="Dziesietny_Invoices2001Slovakia_Book1 2 2" xfId="12500" xr:uid="{00000000-0005-0000-0000-0000454B0000}"/>
    <cellStyle name="Dziesiętny_Invoices2001Slovakia_Book1 2 2" xfId="12501" xr:uid="{00000000-0005-0000-0000-0000464B0000}"/>
    <cellStyle name="Dziesietny_Invoices2001Slovakia_Book1 2 3" xfId="8894" xr:uid="{00000000-0005-0000-0000-0000474B0000}"/>
    <cellStyle name="Dziesiętny_Invoices2001Slovakia_Book1 2 3" xfId="8895" xr:uid="{00000000-0005-0000-0000-0000484B0000}"/>
    <cellStyle name="Dziesietny_Invoices2001Slovakia_Book1 2 4" xfId="35576" xr:uid="{00000000-0005-0000-0000-0000494B0000}"/>
    <cellStyle name="Dziesiętny_Invoices2001Slovakia_Book1 2 4" xfId="35577" xr:uid="{00000000-0005-0000-0000-00004A4B0000}"/>
    <cellStyle name="Dziesietny_Invoices2001Slovakia_Book1 20" xfId="7524" xr:uid="{00000000-0005-0000-0000-00004B4B0000}"/>
    <cellStyle name="Dziesiętny_Invoices2001Slovakia_Book1 20" xfId="7525" xr:uid="{00000000-0005-0000-0000-00004C4B0000}"/>
    <cellStyle name="Dziesietny_Invoices2001Slovakia_Book1 20 2" xfId="12852" xr:uid="{00000000-0005-0000-0000-00004D4B0000}"/>
    <cellStyle name="Dziesiętny_Invoices2001Slovakia_Book1 20 2" xfId="12853" xr:uid="{00000000-0005-0000-0000-00004E4B0000}"/>
    <cellStyle name="Dziesietny_Invoices2001Slovakia_Book1 20 3" xfId="9421" xr:uid="{00000000-0005-0000-0000-00004F4B0000}"/>
    <cellStyle name="Dziesiętny_Invoices2001Slovakia_Book1 20 3" xfId="9422" xr:uid="{00000000-0005-0000-0000-0000504B0000}"/>
    <cellStyle name="Dziesietny_Invoices2001Slovakia_Book1 21" xfId="7526" xr:uid="{00000000-0005-0000-0000-0000514B0000}"/>
    <cellStyle name="Dziesiętny_Invoices2001Slovakia_Book1 21" xfId="7527" xr:uid="{00000000-0005-0000-0000-0000524B0000}"/>
    <cellStyle name="Dziesietny_Invoices2001Slovakia_Book1 21 2" xfId="12854" xr:uid="{00000000-0005-0000-0000-0000534B0000}"/>
    <cellStyle name="Dziesiętny_Invoices2001Slovakia_Book1 21 2" xfId="12855" xr:uid="{00000000-0005-0000-0000-0000544B0000}"/>
    <cellStyle name="Dziesietny_Invoices2001Slovakia_Book1 21 3" xfId="9423" xr:uid="{00000000-0005-0000-0000-0000554B0000}"/>
    <cellStyle name="Dziesiętny_Invoices2001Slovakia_Book1 21 3" xfId="9424" xr:uid="{00000000-0005-0000-0000-0000564B0000}"/>
    <cellStyle name="Dziesietny_Invoices2001Slovakia_Book1 22" xfId="7528" xr:uid="{00000000-0005-0000-0000-0000574B0000}"/>
    <cellStyle name="Dziesiętny_Invoices2001Slovakia_Book1 22" xfId="7529" xr:uid="{00000000-0005-0000-0000-0000584B0000}"/>
    <cellStyle name="Dziesietny_Invoices2001Slovakia_Book1 22 2" xfId="12856" xr:uid="{00000000-0005-0000-0000-0000594B0000}"/>
    <cellStyle name="Dziesiętny_Invoices2001Slovakia_Book1 22 2" xfId="12857" xr:uid="{00000000-0005-0000-0000-00005A4B0000}"/>
    <cellStyle name="Dziesietny_Invoices2001Slovakia_Book1 22 3" xfId="9425" xr:uid="{00000000-0005-0000-0000-00005B4B0000}"/>
    <cellStyle name="Dziesiętny_Invoices2001Slovakia_Book1 22 3" xfId="9426" xr:uid="{00000000-0005-0000-0000-00005C4B0000}"/>
    <cellStyle name="Dziesietny_Invoices2001Slovakia_Book1 23" xfId="7530" xr:uid="{00000000-0005-0000-0000-00005D4B0000}"/>
    <cellStyle name="Dziesiętny_Invoices2001Slovakia_Book1 23" xfId="7531" xr:uid="{00000000-0005-0000-0000-00005E4B0000}"/>
    <cellStyle name="Dziesietny_Invoices2001Slovakia_Book1 23 2" xfId="12858" xr:uid="{00000000-0005-0000-0000-00005F4B0000}"/>
    <cellStyle name="Dziesiętny_Invoices2001Slovakia_Book1 23 2" xfId="12859" xr:uid="{00000000-0005-0000-0000-0000604B0000}"/>
    <cellStyle name="Dziesietny_Invoices2001Slovakia_Book1 23 3" xfId="9427" xr:uid="{00000000-0005-0000-0000-0000614B0000}"/>
    <cellStyle name="Dziesiętny_Invoices2001Slovakia_Book1 23 3" xfId="9428" xr:uid="{00000000-0005-0000-0000-0000624B0000}"/>
    <cellStyle name="Dziesietny_Invoices2001Slovakia_Book1 24" xfId="12498" xr:uid="{00000000-0005-0000-0000-0000634B0000}"/>
    <cellStyle name="Dziesiętny_Invoices2001Slovakia_Book1 24" xfId="12499" xr:uid="{00000000-0005-0000-0000-0000644B0000}"/>
    <cellStyle name="Dziesietny_Invoices2001Slovakia_Book1 3" xfId="7532" xr:uid="{00000000-0005-0000-0000-0000654B0000}"/>
    <cellStyle name="Dziesiętny_Invoices2001Slovakia_Book1 3" xfId="7533" xr:uid="{00000000-0005-0000-0000-0000664B0000}"/>
    <cellStyle name="Dziesietny_Invoices2001Slovakia_Book1 3 2" xfId="12502" xr:uid="{00000000-0005-0000-0000-0000674B0000}"/>
    <cellStyle name="Dziesiętny_Invoices2001Slovakia_Book1 3 2" xfId="12503" xr:uid="{00000000-0005-0000-0000-0000684B0000}"/>
    <cellStyle name="Dziesietny_Invoices2001Slovakia_Book1 3 3" xfId="8896" xr:uid="{00000000-0005-0000-0000-0000694B0000}"/>
    <cellStyle name="Dziesiętny_Invoices2001Slovakia_Book1 3 3" xfId="8897" xr:uid="{00000000-0005-0000-0000-00006A4B0000}"/>
    <cellStyle name="Dziesietny_Invoices2001Slovakia_Book1 3 4" xfId="35647" xr:uid="{00000000-0005-0000-0000-00006B4B0000}"/>
    <cellStyle name="Dziesiętny_Invoices2001Slovakia_Book1 3 4" xfId="35648" xr:uid="{00000000-0005-0000-0000-00006C4B0000}"/>
    <cellStyle name="Dziesietny_Invoices2001Slovakia_Book1 4" xfId="7534" xr:uid="{00000000-0005-0000-0000-00006D4B0000}"/>
    <cellStyle name="Dziesiętny_Invoices2001Slovakia_Book1 4" xfId="7535" xr:uid="{00000000-0005-0000-0000-00006E4B0000}"/>
    <cellStyle name="Dziesietny_Invoices2001Slovakia_Book1 4 2" xfId="12504" xr:uid="{00000000-0005-0000-0000-00006F4B0000}"/>
    <cellStyle name="Dziesiętny_Invoices2001Slovakia_Book1 4 2" xfId="12505" xr:uid="{00000000-0005-0000-0000-0000704B0000}"/>
    <cellStyle name="Dziesietny_Invoices2001Slovakia_Book1 4 3" xfId="8898" xr:uid="{00000000-0005-0000-0000-0000714B0000}"/>
    <cellStyle name="Dziesiętny_Invoices2001Slovakia_Book1 4 3" xfId="8899" xr:uid="{00000000-0005-0000-0000-0000724B0000}"/>
    <cellStyle name="Dziesietny_Invoices2001Slovakia_Book1 4 4" xfId="35626" xr:uid="{00000000-0005-0000-0000-0000734B0000}"/>
    <cellStyle name="Dziesiętny_Invoices2001Slovakia_Book1 4 4" xfId="35625" xr:uid="{00000000-0005-0000-0000-0000744B0000}"/>
    <cellStyle name="Dziesietny_Invoices2001Slovakia_Book1 5" xfId="7536" xr:uid="{00000000-0005-0000-0000-0000754B0000}"/>
    <cellStyle name="Dziesiętny_Invoices2001Slovakia_Book1 5" xfId="7537" xr:uid="{00000000-0005-0000-0000-0000764B0000}"/>
    <cellStyle name="Dziesietny_Invoices2001Slovakia_Book1 5 2" xfId="12506" xr:uid="{00000000-0005-0000-0000-0000774B0000}"/>
    <cellStyle name="Dziesiętny_Invoices2001Slovakia_Book1 5 2" xfId="12507" xr:uid="{00000000-0005-0000-0000-0000784B0000}"/>
    <cellStyle name="Dziesietny_Invoices2001Slovakia_Book1 5 3" xfId="8900" xr:uid="{00000000-0005-0000-0000-0000794B0000}"/>
    <cellStyle name="Dziesiętny_Invoices2001Slovakia_Book1 5 3" xfId="8901" xr:uid="{00000000-0005-0000-0000-00007A4B0000}"/>
    <cellStyle name="Dziesietny_Invoices2001Slovakia_Book1 5 4" xfId="35619" xr:uid="{00000000-0005-0000-0000-00007B4B0000}"/>
    <cellStyle name="Dziesiętny_Invoices2001Slovakia_Book1 5 4" xfId="35685" xr:uid="{00000000-0005-0000-0000-00007C4B0000}"/>
    <cellStyle name="Dziesietny_Invoices2001Slovakia_Book1 6" xfId="7538" xr:uid="{00000000-0005-0000-0000-00007D4B0000}"/>
    <cellStyle name="Dziesiętny_Invoices2001Slovakia_Book1 6" xfId="7539" xr:uid="{00000000-0005-0000-0000-00007E4B0000}"/>
    <cellStyle name="Dziesietny_Invoices2001Slovakia_Book1 6 2" xfId="12508" xr:uid="{00000000-0005-0000-0000-00007F4B0000}"/>
    <cellStyle name="Dziesiętny_Invoices2001Slovakia_Book1 6 2" xfId="12509" xr:uid="{00000000-0005-0000-0000-0000804B0000}"/>
    <cellStyle name="Dziesietny_Invoices2001Slovakia_Book1 6 3" xfId="8902" xr:uid="{00000000-0005-0000-0000-0000814B0000}"/>
    <cellStyle name="Dziesiętny_Invoices2001Slovakia_Book1 6 3" xfId="8903" xr:uid="{00000000-0005-0000-0000-0000824B0000}"/>
    <cellStyle name="Dziesietny_Invoices2001Slovakia_Book1 6 4" xfId="35627" xr:uid="{00000000-0005-0000-0000-0000834B0000}"/>
    <cellStyle name="Dziesiętny_Invoices2001Slovakia_Book1 6 4" xfId="35689" xr:uid="{00000000-0005-0000-0000-0000844B0000}"/>
    <cellStyle name="Dziesietny_Invoices2001Slovakia_Book1 7" xfId="7540" xr:uid="{00000000-0005-0000-0000-0000854B0000}"/>
    <cellStyle name="Dziesiętny_Invoices2001Slovakia_Book1 7" xfId="7541" xr:uid="{00000000-0005-0000-0000-0000864B0000}"/>
    <cellStyle name="Dziesietny_Invoices2001Slovakia_Book1 7 2" xfId="12510" xr:uid="{00000000-0005-0000-0000-0000874B0000}"/>
    <cellStyle name="Dziesiętny_Invoices2001Slovakia_Book1 7 2" xfId="12511" xr:uid="{00000000-0005-0000-0000-0000884B0000}"/>
    <cellStyle name="Dziesietny_Invoices2001Slovakia_Book1 7 3" xfId="8904" xr:uid="{00000000-0005-0000-0000-0000894B0000}"/>
    <cellStyle name="Dziesiętny_Invoices2001Slovakia_Book1 7 3" xfId="8905" xr:uid="{00000000-0005-0000-0000-00008A4B0000}"/>
    <cellStyle name="Dziesietny_Invoices2001Slovakia_Book1 7 4" xfId="35640" xr:uid="{00000000-0005-0000-0000-00008B4B0000}"/>
    <cellStyle name="Dziesiętny_Invoices2001Slovakia_Book1 7 4" xfId="35693" xr:uid="{00000000-0005-0000-0000-00008C4B0000}"/>
    <cellStyle name="Dziesietny_Invoices2001Slovakia_Book1 8" xfId="7542" xr:uid="{00000000-0005-0000-0000-00008D4B0000}"/>
    <cellStyle name="Dziesiętny_Invoices2001Slovakia_Book1 8" xfId="7543" xr:uid="{00000000-0005-0000-0000-00008E4B0000}"/>
    <cellStyle name="Dziesietny_Invoices2001Slovakia_Book1 8 2" xfId="12512" xr:uid="{00000000-0005-0000-0000-00008F4B0000}"/>
    <cellStyle name="Dziesiętny_Invoices2001Slovakia_Book1 8 2" xfId="12513" xr:uid="{00000000-0005-0000-0000-0000904B0000}"/>
    <cellStyle name="Dziesietny_Invoices2001Slovakia_Book1 8 3" xfId="8906" xr:uid="{00000000-0005-0000-0000-0000914B0000}"/>
    <cellStyle name="Dziesiętny_Invoices2001Slovakia_Book1 8 3" xfId="8907" xr:uid="{00000000-0005-0000-0000-0000924B0000}"/>
    <cellStyle name="Dziesietny_Invoices2001Slovakia_Book1 8 4" xfId="35673" xr:uid="{00000000-0005-0000-0000-0000934B0000}"/>
    <cellStyle name="Dziesiętny_Invoices2001Slovakia_Book1 8 4" xfId="35696" xr:uid="{00000000-0005-0000-0000-0000944B0000}"/>
    <cellStyle name="Dziesietny_Invoices2001Slovakia_Book1 9" xfId="7544" xr:uid="{00000000-0005-0000-0000-0000954B0000}"/>
    <cellStyle name="Dziesiętny_Invoices2001Slovakia_Book1 9" xfId="7545" xr:uid="{00000000-0005-0000-0000-0000964B0000}"/>
    <cellStyle name="Dziesietny_Invoices2001Slovakia_Book1 9 2" xfId="12514" xr:uid="{00000000-0005-0000-0000-0000974B0000}"/>
    <cellStyle name="Dziesiętny_Invoices2001Slovakia_Book1 9 2" xfId="12515" xr:uid="{00000000-0005-0000-0000-0000984B0000}"/>
    <cellStyle name="Dziesietny_Invoices2001Slovakia_Book1 9 3" xfId="8908" xr:uid="{00000000-0005-0000-0000-0000994B0000}"/>
    <cellStyle name="Dziesiętny_Invoices2001Slovakia_Book1 9 3" xfId="8909" xr:uid="{00000000-0005-0000-0000-00009A4B0000}"/>
    <cellStyle name="Dziesietny_Invoices2001Slovakia_Book1 9 4" xfId="35687" xr:uid="{00000000-0005-0000-0000-00009B4B0000}"/>
    <cellStyle name="Dziesiętny_Invoices2001Slovakia_Book1 9 4" xfId="35699" xr:uid="{00000000-0005-0000-0000-00009C4B0000}"/>
    <cellStyle name="Dziesietny_Invoices2001Slovakia_Book1_1" xfId="5311" xr:uid="{00000000-0005-0000-0000-00009D4B0000}"/>
    <cellStyle name="Dziesiętny_Invoices2001Slovakia_Book1_1" xfId="5312" xr:uid="{00000000-0005-0000-0000-00009E4B0000}"/>
    <cellStyle name="Dziesietny_Invoices2001Slovakia_Book1_1_Book1" xfId="5313" xr:uid="{00000000-0005-0000-0000-00009F4B0000}"/>
    <cellStyle name="Dziesiętny_Invoices2001Slovakia_Book1_1_Book1" xfId="5314" xr:uid="{00000000-0005-0000-0000-0000A04B0000}"/>
    <cellStyle name="Dziesietny_Invoices2001Slovakia_Book1_2" xfId="5315" xr:uid="{00000000-0005-0000-0000-0000A14B0000}"/>
    <cellStyle name="Dziesiętny_Invoices2001Slovakia_Book1_2" xfId="5316" xr:uid="{00000000-0005-0000-0000-0000A24B0000}"/>
    <cellStyle name="Dziesietny_Invoices2001Slovakia_Book1_Nhu cau von ung truoc 2011 Tha h Hoa + Nge An gui TW" xfId="5317" xr:uid="{00000000-0005-0000-0000-0000A34B0000}"/>
    <cellStyle name="Dziesiętny_Invoices2001Slovakia_Book1_Nhu cau von ung truoc 2011 Tha h Hoa + Nge An gui TW" xfId="5318" xr:uid="{00000000-0005-0000-0000-0000A44B0000}"/>
    <cellStyle name="Dziesietny_Invoices2001Slovakia_Book1_Nhu cau von ung truoc 2011 Tha h Hoa + Nge An gui TW 2" xfId="33859" xr:uid="{00000000-0005-0000-0000-0000A54B0000}"/>
    <cellStyle name="Dziesiętny_Invoices2001Slovakia_Book1_Nhu cau von ung truoc 2011 Tha h Hoa + Nge An gui TW 2" xfId="33860" xr:uid="{00000000-0005-0000-0000-0000A64B0000}"/>
    <cellStyle name="Dziesietny_Invoices2001Slovakia_Book1_Tong hop Cac tuyen(9-1-06)" xfId="829" xr:uid="{00000000-0005-0000-0000-0000A74B0000}"/>
    <cellStyle name="Dziesiętny_Invoices2001Slovakia_Book1_Tong hop Cac tuyen(9-1-06)" xfId="830" xr:uid="{00000000-0005-0000-0000-0000A84B0000}"/>
    <cellStyle name="Dziesietny_Invoices2001Slovakia_Book1_Tong hop Cac tuyen(9-1-06) 10" xfId="7548" xr:uid="{00000000-0005-0000-0000-0000A94B0000}"/>
    <cellStyle name="Dziesiętny_Invoices2001Slovakia_Book1_Tong hop Cac tuyen(9-1-06) 10" xfId="7549" xr:uid="{00000000-0005-0000-0000-0000AA4B0000}"/>
    <cellStyle name="Dziesietny_Invoices2001Slovakia_Book1_Tong hop Cac tuyen(9-1-06) 10 2" xfId="12860" xr:uid="{00000000-0005-0000-0000-0000AB4B0000}"/>
    <cellStyle name="Dziesiętny_Invoices2001Slovakia_Book1_Tong hop Cac tuyen(9-1-06) 10 2" xfId="12861" xr:uid="{00000000-0005-0000-0000-0000AC4B0000}"/>
    <cellStyle name="Dziesietny_Invoices2001Slovakia_Book1_Tong hop Cac tuyen(9-1-06) 10 3" xfId="9429" xr:uid="{00000000-0005-0000-0000-0000AD4B0000}"/>
    <cellStyle name="Dziesiętny_Invoices2001Slovakia_Book1_Tong hop Cac tuyen(9-1-06) 10 3" xfId="9430" xr:uid="{00000000-0005-0000-0000-0000AE4B0000}"/>
    <cellStyle name="Dziesietny_Invoices2001Slovakia_Book1_Tong hop Cac tuyen(9-1-06) 11" xfId="7550" xr:uid="{00000000-0005-0000-0000-0000AF4B0000}"/>
    <cellStyle name="Dziesiętny_Invoices2001Slovakia_Book1_Tong hop Cac tuyen(9-1-06) 11" xfId="7551" xr:uid="{00000000-0005-0000-0000-0000B04B0000}"/>
    <cellStyle name="Dziesietny_Invoices2001Slovakia_Book1_Tong hop Cac tuyen(9-1-06) 11 2" xfId="12862" xr:uid="{00000000-0005-0000-0000-0000B14B0000}"/>
    <cellStyle name="Dziesiętny_Invoices2001Slovakia_Book1_Tong hop Cac tuyen(9-1-06) 11 2" xfId="12863" xr:uid="{00000000-0005-0000-0000-0000B24B0000}"/>
    <cellStyle name="Dziesietny_Invoices2001Slovakia_Book1_Tong hop Cac tuyen(9-1-06) 11 3" xfId="9431" xr:uid="{00000000-0005-0000-0000-0000B34B0000}"/>
    <cellStyle name="Dziesiętny_Invoices2001Slovakia_Book1_Tong hop Cac tuyen(9-1-06) 11 3" xfId="9432" xr:uid="{00000000-0005-0000-0000-0000B44B0000}"/>
    <cellStyle name="Dziesietny_Invoices2001Slovakia_Book1_Tong hop Cac tuyen(9-1-06) 12" xfId="7552" xr:uid="{00000000-0005-0000-0000-0000B54B0000}"/>
    <cellStyle name="Dziesiętny_Invoices2001Slovakia_Book1_Tong hop Cac tuyen(9-1-06) 12" xfId="7553" xr:uid="{00000000-0005-0000-0000-0000B64B0000}"/>
    <cellStyle name="Dziesietny_Invoices2001Slovakia_Book1_Tong hop Cac tuyen(9-1-06) 12 2" xfId="12864" xr:uid="{00000000-0005-0000-0000-0000B74B0000}"/>
    <cellStyle name="Dziesiętny_Invoices2001Slovakia_Book1_Tong hop Cac tuyen(9-1-06) 12 2" xfId="12865" xr:uid="{00000000-0005-0000-0000-0000B84B0000}"/>
    <cellStyle name="Dziesietny_Invoices2001Slovakia_Book1_Tong hop Cac tuyen(9-1-06) 12 3" xfId="9433" xr:uid="{00000000-0005-0000-0000-0000B94B0000}"/>
    <cellStyle name="Dziesiętny_Invoices2001Slovakia_Book1_Tong hop Cac tuyen(9-1-06) 12 3" xfId="9434" xr:uid="{00000000-0005-0000-0000-0000BA4B0000}"/>
    <cellStyle name="Dziesietny_Invoices2001Slovakia_Book1_Tong hop Cac tuyen(9-1-06) 13" xfId="7554" xr:uid="{00000000-0005-0000-0000-0000BB4B0000}"/>
    <cellStyle name="Dziesiętny_Invoices2001Slovakia_Book1_Tong hop Cac tuyen(9-1-06) 13" xfId="7555" xr:uid="{00000000-0005-0000-0000-0000BC4B0000}"/>
    <cellStyle name="Dziesietny_Invoices2001Slovakia_Book1_Tong hop Cac tuyen(9-1-06) 13 2" xfId="12866" xr:uid="{00000000-0005-0000-0000-0000BD4B0000}"/>
    <cellStyle name="Dziesiętny_Invoices2001Slovakia_Book1_Tong hop Cac tuyen(9-1-06) 13 2" xfId="12867" xr:uid="{00000000-0005-0000-0000-0000BE4B0000}"/>
    <cellStyle name="Dziesietny_Invoices2001Slovakia_Book1_Tong hop Cac tuyen(9-1-06) 13 3" xfId="9435" xr:uid="{00000000-0005-0000-0000-0000BF4B0000}"/>
    <cellStyle name="Dziesiętny_Invoices2001Slovakia_Book1_Tong hop Cac tuyen(9-1-06) 13 3" xfId="9436" xr:uid="{00000000-0005-0000-0000-0000C04B0000}"/>
    <cellStyle name="Dziesietny_Invoices2001Slovakia_Book1_Tong hop Cac tuyen(9-1-06) 14" xfId="7556" xr:uid="{00000000-0005-0000-0000-0000C14B0000}"/>
    <cellStyle name="Dziesiętny_Invoices2001Slovakia_Book1_Tong hop Cac tuyen(9-1-06) 14" xfId="7557" xr:uid="{00000000-0005-0000-0000-0000C24B0000}"/>
    <cellStyle name="Dziesietny_Invoices2001Slovakia_Book1_Tong hop Cac tuyen(9-1-06) 14 2" xfId="12868" xr:uid="{00000000-0005-0000-0000-0000C34B0000}"/>
    <cellStyle name="Dziesiętny_Invoices2001Slovakia_Book1_Tong hop Cac tuyen(9-1-06) 14 2" xfId="12869" xr:uid="{00000000-0005-0000-0000-0000C44B0000}"/>
    <cellStyle name="Dziesietny_Invoices2001Slovakia_Book1_Tong hop Cac tuyen(9-1-06) 14 3" xfId="9437" xr:uid="{00000000-0005-0000-0000-0000C54B0000}"/>
    <cellStyle name="Dziesiętny_Invoices2001Slovakia_Book1_Tong hop Cac tuyen(9-1-06) 14 3" xfId="9438" xr:uid="{00000000-0005-0000-0000-0000C64B0000}"/>
    <cellStyle name="Dziesietny_Invoices2001Slovakia_Book1_Tong hop Cac tuyen(9-1-06) 15" xfId="7558" xr:uid="{00000000-0005-0000-0000-0000C74B0000}"/>
    <cellStyle name="Dziesiętny_Invoices2001Slovakia_Book1_Tong hop Cac tuyen(9-1-06) 15" xfId="7559" xr:uid="{00000000-0005-0000-0000-0000C84B0000}"/>
    <cellStyle name="Dziesietny_Invoices2001Slovakia_Book1_Tong hop Cac tuyen(9-1-06) 15 2" xfId="12870" xr:uid="{00000000-0005-0000-0000-0000C94B0000}"/>
    <cellStyle name="Dziesiętny_Invoices2001Slovakia_Book1_Tong hop Cac tuyen(9-1-06) 15 2" xfId="12871" xr:uid="{00000000-0005-0000-0000-0000CA4B0000}"/>
    <cellStyle name="Dziesietny_Invoices2001Slovakia_Book1_Tong hop Cac tuyen(9-1-06) 15 3" xfId="9439" xr:uid="{00000000-0005-0000-0000-0000CB4B0000}"/>
    <cellStyle name="Dziesiętny_Invoices2001Slovakia_Book1_Tong hop Cac tuyen(9-1-06) 15 3" xfId="9440" xr:uid="{00000000-0005-0000-0000-0000CC4B0000}"/>
    <cellStyle name="Dziesietny_Invoices2001Slovakia_Book1_Tong hop Cac tuyen(9-1-06) 16" xfId="7560" xr:uid="{00000000-0005-0000-0000-0000CD4B0000}"/>
    <cellStyle name="Dziesiętny_Invoices2001Slovakia_Book1_Tong hop Cac tuyen(9-1-06) 16" xfId="7561" xr:uid="{00000000-0005-0000-0000-0000CE4B0000}"/>
    <cellStyle name="Dziesietny_Invoices2001Slovakia_Book1_Tong hop Cac tuyen(9-1-06) 16 2" xfId="12872" xr:uid="{00000000-0005-0000-0000-0000CF4B0000}"/>
    <cellStyle name="Dziesiętny_Invoices2001Slovakia_Book1_Tong hop Cac tuyen(9-1-06) 16 2" xfId="12873" xr:uid="{00000000-0005-0000-0000-0000D04B0000}"/>
    <cellStyle name="Dziesietny_Invoices2001Slovakia_Book1_Tong hop Cac tuyen(9-1-06) 16 3" xfId="9441" xr:uid="{00000000-0005-0000-0000-0000D14B0000}"/>
    <cellStyle name="Dziesiętny_Invoices2001Slovakia_Book1_Tong hop Cac tuyen(9-1-06) 16 3" xfId="9442" xr:uid="{00000000-0005-0000-0000-0000D24B0000}"/>
    <cellStyle name="Dziesietny_Invoices2001Slovakia_Book1_Tong hop Cac tuyen(9-1-06) 17" xfId="7562" xr:uid="{00000000-0005-0000-0000-0000D34B0000}"/>
    <cellStyle name="Dziesiętny_Invoices2001Slovakia_Book1_Tong hop Cac tuyen(9-1-06) 17" xfId="7563" xr:uid="{00000000-0005-0000-0000-0000D44B0000}"/>
    <cellStyle name="Dziesietny_Invoices2001Slovakia_Book1_Tong hop Cac tuyen(9-1-06) 17 2" xfId="12874" xr:uid="{00000000-0005-0000-0000-0000D54B0000}"/>
    <cellStyle name="Dziesiętny_Invoices2001Slovakia_Book1_Tong hop Cac tuyen(9-1-06) 17 2" xfId="12875" xr:uid="{00000000-0005-0000-0000-0000D64B0000}"/>
    <cellStyle name="Dziesietny_Invoices2001Slovakia_Book1_Tong hop Cac tuyen(9-1-06) 17 3" xfId="9443" xr:uid="{00000000-0005-0000-0000-0000D74B0000}"/>
    <cellStyle name="Dziesiętny_Invoices2001Slovakia_Book1_Tong hop Cac tuyen(9-1-06) 17 3" xfId="9444" xr:uid="{00000000-0005-0000-0000-0000D84B0000}"/>
    <cellStyle name="Dziesietny_Invoices2001Slovakia_Book1_Tong hop Cac tuyen(9-1-06) 18" xfId="7564" xr:uid="{00000000-0005-0000-0000-0000D94B0000}"/>
    <cellStyle name="Dziesiętny_Invoices2001Slovakia_Book1_Tong hop Cac tuyen(9-1-06) 18" xfId="7565" xr:uid="{00000000-0005-0000-0000-0000DA4B0000}"/>
    <cellStyle name="Dziesietny_Invoices2001Slovakia_Book1_Tong hop Cac tuyen(9-1-06) 18 2" xfId="12876" xr:uid="{00000000-0005-0000-0000-0000DB4B0000}"/>
    <cellStyle name="Dziesiętny_Invoices2001Slovakia_Book1_Tong hop Cac tuyen(9-1-06) 18 2" xfId="12877" xr:uid="{00000000-0005-0000-0000-0000DC4B0000}"/>
    <cellStyle name="Dziesietny_Invoices2001Slovakia_Book1_Tong hop Cac tuyen(9-1-06) 18 3" xfId="9445" xr:uid="{00000000-0005-0000-0000-0000DD4B0000}"/>
    <cellStyle name="Dziesiętny_Invoices2001Slovakia_Book1_Tong hop Cac tuyen(9-1-06) 18 3" xfId="9446" xr:uid="{00000000-0005-0000-0000-0000DE4B0000}"/>
    <cellStyle name="Dziesietny_Invoices2001Slovakia_Book1_Tong hop Cac tuyen(9-1-06) 19" xfId="7566" xr:uid="{00000000-0005-0000-0000-0000DF4B0000}"/>
    <cellStyle name="Dziesiętny_Invoices2001Slovakia_Book1_Tong hop Cac tuyen(9-1-06) 19" xfId="7567" xr:uid="{00000000-0005-0000-0000-0000E04B0000}"/>
    <cellStyle name="Dziesietny_Invoices2001Slovakia_Book1_Tong hop Cac tuyen(9-1-06) 19 2" xfId="12878" xr:uid="{00000000-0005-0000-0000-0000E14B0000}"/>
    <cellStyle name="Dziesiętny_Invoices2001Slovakia_Book1_Tong hop Cac tuyen(9-1-06) 19 2" xfId="12879" xr:uid="{00000000-0005-0000-0000-0000E24B0000}"/>
    <cellStyle name="Dziesietny_Invoices2001Slovakia_Book1_Tong hop Cac tuyen(9-1-06) 19 3" xfId="9447" xr:uid="{00000000-0005-0000-0000-0000E34B0000}"/>
    <cellStyle name="Dziesiętny_Invoices2001Slovakia_Book1_Tong hop Cac tuyen(9-1-06) 19 3" xfId="9448" xr:uid="{00000000-0005-0000-0000-0000E44B0000}"/>
    <cellStyle name="Dziesietny_Invoices2001Slovakia_Book1_Tong hop Cac tuyen(9-1-06) 2" xfId="5319" xr:uid="{00000000-0005-0000-0000-0000E54B0000}"/>
    <cellStyle name="Dziesiętny_Invoices2001Slovakia_Book1_Tong hop Cac tuyen(9-1-06) 2" xfId="5320" xr:uid="{00000000-0005-0000-0000-0000E64B0000}"/>
    <cellStyle name="Dziesietny_Invoices2001Slovakia_Book1_Tong hop Cac tuyen(9-1-06) 2 2" xfId="12518" xr:uid="{00000000-0005-0000-0000-0000E74B0000}"/>
    <cellStyle name="Dziesiętny_Invoices2001Slovakia_Book1_Tong hop Cac tuyen(9-1-06) 2 2" xfId="12519" xr:uid="{00000000-0005-0000-0000-0000E84B0000}"/>
    <cellStyle name="Dziesietny_Invoices2001Slovakia_Book1_Tong hop Cac tuyen(9-1-06) 2 3" xfId="8912" xr:uid="{00000000-0005-0000-0000-0000E94B0000}"/>
    <cellStyle name="Dziesiętny_Invoices2001Slovakia_Book1_Tong hop Cac tuyen(9-1-06) 2 3" xfId="8913" xr:uid="{00000000-0005-0000-0000-0000EA4B0000}"/>
    <cellStyle name="Dziesietny_Invoices2001Slovakia_Book1_Tong hop Cac tuyen(9-1-06) 2 4" xfId="7568" xr:uid="{00000000-0005-0000-0000-0000EB4B0000}"/>
    <cellStyle name="Dziesiętny_Invoices2001Slovakia_Book1_Tong hop Cac tuyen(9-1-06) 2 4" xfId="7569" xr:uid="{00000000-0005-0000-0000-0000EC4B0000}"/>
    <cellStyle name="Dziesietny_Invoices2001Slovakia_Book1_Tong hop Cac tuyen(9-1-06) 2 5" xfId="35578" xr:uid="{00000000-0005-0000-0000-0000ED4B0000}"/>
    <cellStyle name="Dziesiętny_Invoices2001Slovakia_Book1_Tong hop Cac tuyen(9-1-06) 2 5" xfId="35579" xr:uid="{00000000-0005-0000-0000-0000EE4B0000}"/>
    <cellStyle name="Dziesietny_Invoices2001Slovakia_Book1_Tong hop Cac tuyen(9-1-06) 20" xfId="7570" xr:uid="{00000000-0005-0000-0000-0000EF4B0000}"/>
    <cellStyle name="Dziesiętny_Invoices2001Slovakia_Book1_Tong hop Cac tuyen(9-1-06) 20" xfId="7571" xr:uid="{00000000-0005-0000-0000-0000F04B0000}"/>
    <cellStyle name="Dziesietny_Invoices2001Slovakia_Book1_Tong hop Cac tuyen(9-1-06) 20 2" xfId="12880" xr:uid="{00000000-0005-0000-0000-0000F14B0000}"/>
    <cellStyle name="Dziesiętny_Invoices2001Slovakia_Book1_Tong hop Cac tuyen(9-1-06) 20 2" xfId="12881" xr:uid="{00000000-0005-0000-0000-0000F24B0000}"/>
    <cellStyle name="Dziesietny_Invoices2001Slovakia_Book1_Tong hop Cac tuyen(9-1-06) 20 3" xfId="9449" xr:uid="{00000000-0005-0000-0000-0000F34B0000}"/>
    <cellStyle name="Dziesiętny_Invoices2001Slovakia_Book1_Tong hop Cac tuyen(9-1-06) 20 3" xfId="9450" xr:uid="{00000000-0005-0000-0000-0000F44B0000}"/>
    <cellStyle name="Dziesietny_Invoices2001Slovakia_Book1_Tong hop Cac tuyen(9-1-06) 21" xfId="7572" xr:uid="{00000000-0005-0000-0000-0000F54B0000}"/>
    <cellStyle name="Dziesiętny_Invoices2001Slovakia_Book1_Tong hop Cac tuyen(9-1-06) 21" xfId="7573" xr:uid="{00000000-0005-0000-0000-0000F64B0000}"/>
    <cellStyle name="Dziesietny_Invoices2001Slovakia_Book1_Tong hop Cac tuyen(9-1-06) 21 2" xfId="12882" xr:uid="{00000000-0005-0000-0000-0000F74B0000}"/>
    <cellStyle name="Dziesiętny_Invoices2001Slovakia_Book1_Tong hop Cac tuyen(9-1-06) 21 2" xfId="12883" xr:uid="{00000000-0005-0000-0000-0000F84B0000}"/>
    <cellStyle name="Dziesietny_Invoices2001Slovakia_Book1_Tong hop Cac tuyen(9-1-06) 21 3" xfId="9451" xr:uid="{00000000-0005-0000-0000-0000F94B0000}"/>
    <cellStyle name="Dziesiętny_Invoices2001Slovakia_Book1_Tong hop Cac tuyen(9-1-06) 21 3" xfId="9452" xr:uid="{00000000-0005-0000-0000-0000FA4B0000}"/>
    <cellStyle name="Dziesietny_Invoices2001Slovakia_Book1_Tong hop Cac tuyen(9-1-06) 22" xfId="7574" xr:uid="{00000000-0005-0000-0000-0000FB4B0000}"/>
    <cellStyle name="Dziesiętny_Invoices2001Slovakia_Book1_Tong hop Cac tuyen(9-1-06) 22" xfId="7575" xr:uid="{00000000-0005-0000-0000-0000FC4B0000}"/>
    <cellStyle name="Dziesietny_Invoices2001Slovakia_Book1_Tong hop Cac tuyen(9-1-06) 22 2" xfId="12884" xr:uid="{00000000-0005-0000-0000-0000FD4B0000}"/>
    <cellStyle name="Dziesiętny_Invoices2001Slovakia_Book1_Tong hop Cac tuyen(9-1-06) 22 2" xfId="12885" xr:uid="{00000000-0005-0000-0000-0000FE4B0000}"/>
    <cellStyle name="Dziesietny_Invoices2001Slovakia_Book1_Tong hop Cac tuyen(9-1-06) 22 3" xfId="9453" xr:uid="{00000000-0005-0000-0000-0000FF4B0000}"/>
    <cellStyle name="Dziesiętny_Invoices2001Slovakia_Book1_Tong hop Cac tuyen(9-1-06) 22 3" xfId="9454" xr:uid="{00000000-0005-0000-0000-0000004C0000}"/>
    <cellStyle name="Dziesietny_Invoices2001Slovakia_Book1_Tong hop Cac tuyen(9-1-06) 23" xfId="7576" xr:uid="{00000000-0005-0000-0000-0000014C0000}"/>
    <cellStyle name="Dziesiętny_Invoices2001Slovakia_Book1_Tong hop Cac tuyen(9-1-06) 23" xfId="7577" xr:uid="{00000000-0005-0000-0000-0000024C0000}"/>
    <cellStyle name="Dziesietny_Invoices2001Slovakia_Book1_Tong hop Cac tuyen(9-1-06) 23 2" xfId="12886" xr:uid="{00000000-0005-0000-0000-0000034C0000}"/>
    <cellStyle name="Dziesiętny_Invoices2001Slovakia_Book1_Tong hop Cac tuyen(9-1-06) 23 2" xfId="12887" xr:uid="{00000000-0005-0000-0000-0000044C0000}"/>
    <cellStyle name="Dziesietny_Invoices2001Slovakia_Book1_Tong hop Cac tuyen(9-1-06) 23 3" xfId="9455" xr:uid="{00000000-0005-0000-0000-0000054C0000}"/>
    <cellStyle name="Dziesiętny_Invoices2001Slovakia_Book1_Tong hop Cac tuyen(9-1-06) 23 3" xfId="9456" xr:uid="{00000000-0005-0000-0000-0000064C0000}"/>
    <cellStyle name="Dziesietny_Invoices2001Slovakia_Book1_Tong hop Cac tuyen(9-1-06) 24" xfId="12516" xr:uid="{00000000-0005-0000-0000-0000074C0000}"/>
    <cellStyle name="Dziesiętny_Invoices2001Slovakia_Book1_Tong hop Cac tuyen(9-1-06) 24" xfId="12517" xr:uid="{00000000-0005-0000-0000-0000084C0000}"/>
    <cellStyle name="Dziesietny_Invoices2001Slovakia_Book1_Tong hop Cac tuyen(9-1-06) 25" xfId="33861" xr:uid="{00000000-0005-0000-0000-0000094C0000}"/>
    <cellStyle name="Dziesiętny_Invoices2001Slovakia_Book1_Tong hop Cac tuyen(9-1-06) 25" xfId="33862" xr:uid="{00000000-0005-0000-0000-00000A4C0000}"/>
    <cellStyle name="Dziesietny_Invoices2001Slovakia_Book1_Tong hop Cac tuyen(9-1-06) 26" xfId="34685" xr:uid="{00000000-0005-0000-0000-00000B4C0000}"/>
    <cellStyle name="Dziesiętny_Invoices2001Slovakia_Book1_Tong hop Cac tuyen(9-1-06) 26" xfId="34686" xr:uid="{00000000-0005-0000-0000-00000C4C0000}"/>
    <cellStyle name="Dziesietny_Invoices2001Slovakia_Book1_Tong hop Cac tuyen(9-1-06) 27" xfId="34464" xr:uid="{00000000-0005-0000-0000-00000D4C0000}"/>
    <cellStyle name="Dziesiętny_Invoices2001Slovakia_Book1_Tong hop Cac tuyen(9-1-06) 27" xfId="34463" xr:uid="{00000000-0005-0000-0000-00000E4C0000}"/>
    <cellStyle name="Dziesietny_Invoices2001Slovakia_Book1_Tong hop Cac tuyen(9-1-06) 28" xfId="34595" xr:uid="{00000000-0005-0000-0000-00000F4C0000}"/>
    <cellStyle name="Dziesiętny_Invoices2001Slovakia_Book1_Tong hop Cac tuyen(9-1-06) 28" xfId="34596" xr:uid="{00000000-0005-0000-0000-0000104C0000}"/>
    <cellStyle name="Dziesietny_Invoices2001Slovakia_Book1_Tong hop Cac tuyen(9-1-06) 29" xfId="34454" xr:uid="{00000000-0005-0000-0000-0000114C0000}"/>
    <cellStyle name="Dziesiętny_Invoices2001Slovakia_Book1_Tong hop Cac tuyen(9-1-06) 29" xfId="34453" xr:uid="{00000000-0005-0000-0000-0000124C0000}"/>
    <cellStyle name="Dziesietny_Invoices2001Slovakia_Book1_Tong hop Cac tuyen(9-1-06) 3" xfId="6740" xr:uid="{00000000-0005-0000-0000-0000134C0000}"/>
    <cellStyle name="Dziesiętny_Invoices2001Slovakia_Book1_Tong hop Cac tuyen(9-1-06) 3" xfId="6741" xr:uid="{00000000-0005-0000-0000-0000144C0000}"/>
    <cellStyle name="Dziesietny_Invoices2001Slovakia_Book1_Tong hop Cac tuyen(9-1-06) 3 2" xfId="12520" xr:uid="{00000000-0005-0000-0000-0000154C0000}"/>
    <cellStyle name="Dziesiętny_Invoices2001Slovakia_Book1_Tong hop Cac tuyen(9-1-06) 3 2" xfId="12521" xr:uid="{00000000-0005-0000-0000-0000164C0000}"/>
    <cellStyle name="Dziesietny_Invoices2001Slovakia_Book1_Tong hop Cac tuyen(9-1-06) 3 3" xfId="8914" xr:uid="{00000000-0005-0000-0000-0000174C0000}"/>
    <cellStyle name="Dziesiętny_Invoices2001Slovakia_Book1_Tong hop Cac tuyen(9-1-06) 3 3" xfId="8915" xr:uid="{00000000-0005-0000-0000-0000184C0000}"/>
    <cellStyle name="Dziesietny_Invoices2001Slovakia_Book1_Tong hop Cac tuyen(9-1-06) 3 4" xfId="7578" xr:uid="{00000000-0005-0000-0000-0000194C0000}"/>
    <cellStyle name="Dziesiętny_Invoices2001Slovakia_Book1_Tong hop Cac tuyen(9-1-06) 3 4" xfId="7579" xr:uid="{00000000-0005-0000-0000-00001A4C0000}"/>
    <cellStyle name="Dziesietny_Invoices2001Slovakia_Book1_Tong hop Cac tuyen(9-1-06) 30" xfId="34610" xr:uid="{00000000-0005-0000-0000-00001B4C0000}"/>
    <cellStyle name="Dziesiętny_Invoices2001Slovakia_Book1_Tong hop Cac tuyen(9-1-06) 30" xfId="34611" xr:uid="{00000000-0005-0000-0000-00001C4C0000}"/>
    <cellStyle name="Dziesietny_Invoices2001Slovakia_Book1_Tong hop Cac tuyen(9-1-06) 31" xfId="34450" xr:uid="{00000000-0005-0000-0000-00001D4C0000}"/>
    <cellStyle name="Dziesiętny_Invoices2001Slovakia_Book1_Tong hop Cac tuyen(9-1-06) 31" xfId="34449" xr:uid="{00000000-0005-0000-0000-00001E4C0000}"/>
    <cellStyle name="Dziesietny_Invoices2001Slovakia_Book1_Tong hop Cac tuyen(9-1-06) 32" xfId="34616" xr:uid="{00000000-0005-0000-0000-00001F4C0000}"/>
    <cellStyle name="Dziesiętny_Invoices2001Slovakia_Book1_Tong hop Cac tuyen(9-1-06) 32" xfId="34619" xr:uid="{00000000-0005-0000-0000-0000204C0000}"/>
    <cellStyle name="Dziesietny_Invoices2001Slovakia_Book1_Tong hop Cac tuyen(9-1-06) 33" xfId="34438" xr:uid="{00000000-0005-0000-0000-0000214C0000}"/>
    <cellStyle name="Dziesiętny_Invoices2001Slovakia_Book1_Tong hop Cac tuyen(9-1-06) 33" xfId="34437" xr:uid="{00000000-0005-0000-0000-0000224C0000}"/>
    <cellStyle name="Dziesietny_Invoices2001Slovakia_Book1_Tong hop Cac tuyen(9-1-06) 34" xfId="34625" xr:uid="{00000000-0005-0000-0000-0000234C0000}"/>
    <cellStyle name="Dziesiętny_Invoices2001Slovakia_Book1_Tong hop Cac tuyen(9-1-06) 34" xfId="34638" xr:uid="{00000000-0005-0000-0000-0000244C0000}"/>
    <cellStyle name="Dziesietny_Invoices2001Slovakia_Book1_Tong hop Cac tuyen(9-1-06) 35" xfId="34429" xr:uid="{00000000-0005-0000-0000-0000254C0000}"/>
    <cellStyle name="Dziesiętny_Invoices2001Slovakia_Book1_Tong hop Cac tuyen(9-1-06) 35" xfId="34428" xr:uid="{00000000-0005-0000-0000-0000264C0000}"/>
    <cellStyle name="Dziesietny_Invoices2001Slovakia_Book1_Tong hop Cac tuyen(9-1-06) 36" xfId="34635" xr:uid="{00000000-0005-0000-0000-0000274C0000}"/>
    <cellStyle name="Dziesiętny_Invoices2001Slovakia_Book1_Tong hop Cac tuyen(9-1-06) 36" xfId="34636" xr:uid="{00000000-0005-0000-0000-0000284C0000}"/>
    <cellStyle name="Dziesietny_Invoices2001Slovakia_Book1_Tong hop Cac tuyen(9-1-06) 37" xfId="34420" xr:uid="{00000000-0005-0000-0000-0000294C0000}"/>
    <cellStyle name="Dziesiętny_Invoices2001Slovakia_Book1_Tong hop Cac tuyen(9-1-06) 37" xfId="34419" xr:uid="{00000000-0005-0000-0000-00002A4C0000}"/>
    <cellStyle name="Dziesietny_Invoices2001Slovakia_Book1_Tong hop Cac tuyen(9-1-06) 38" xfId="34647" xr:uid="{00000000-0005-0000-0000-00002B4C0000}"/>
    <cellStyle name="Dziesiętny_Invoices2001Slovakia_Book1_Tong hop Cac tuyen(9-1-06) 38" xfId="34648" xr:uid="{00000000-0005-0000-0000-00002C4C0000}"/>
    <cellStyle name="Dziesietny_Invoices2001Slovakia_Book1_Tong hop Cac tuyen(9-1-06) 39" xfId="34410" xr:uid="{00000000-0005-0000-0000-00002D4C0000}"/>
    <cellStyle name="Dziesiętny_Invoices2001Slovakia_Book1_Tong hop Cac tuyen(9-1-06) 39" xfId="34408" xr:uid="{00000000-0005-0000-0000-00002E4C0000}"/>
    <cellStyle name="Dziesietny_Invoices2001Slovakia_Book1_Tong hop Cac tuyen(9-1-06) 4" xfId="2401" xr:uid="{00000000-0005-0000-0000-00002F4C0000}"/>
    <cellStyle name="Dziesiętny_Invoices2001Slovakia_Book1_Tong hop Cac tuyen(9-1-06) 4" xfId="2402" xr:uid="{00000000-0005-0000-0000-0000304C0000}"/>
    <cellStyle name="Dziesietny_Invoices2001Slovakia_Book1_Tong hop Cac tuyen(9-1-06) 4 2" xfId="12522" xr:uid="{00000000-0005-0000-0000-0000314C0000}"/>
    <cellStyle name="Dziesiętny_Invoices2001Slovakia_Book1_Tong hop Cac tuyen(9-1-06) 4 2" xfId="12523" xr:uid="{00000000-0005-0000-0000-0000324C0000}"/>
    <cellStyle name="Dziesietny_Invoices2001Slovakia_Book1_Tong hop Cac tuyen(9-1-06) 4 3" xfId="8916" xr:uid="{00000000-0005-0000-0000-0000334C0000}"/>
    <cellStyle name="Dziesiętny_Invoices2001Slovakia_Book1_Tong hop Cac tuyen(9-1-06) 4 3" xfId="8917" xr:uid="{00000000-0005-0000-0000-0000344C0000}"/>
    <cellStyle name="Dziesietny_Invoices2001Slovakia_Book1_Tong hop Cac tuyen(9-1-06) 4 4" xfId="7580" xr:uid="{00000000-0005-0000-0000-0000354C0000}"/>
    <cellStyle name="Dziesiętny_Invoices2001Slovakia_Book1_Tong hop Cac tuyen(9-1-06) 4 4" xfId="7581" xr:uid="{00000000-0005-0000-0000-0000364C0000}"/>
    <cellStyle name="Dziesietny_Invoices2001Slovakia_Book1_Tong hop Cac tuyen(9-1-06) 40" xfId="34654" xr:uid="{00000000-0005-0000-0000-0000374C0000}"/>
    <cellStyle name="Dziesiętny_Invoices2001Slovakia_Book1_Tong hop Cac tuyen(9-1-06) 40" xfId="34655" xr:uid="{00000000-0005-0000-0000-0000384C0000}"/>
    <cellStyle name="Dziesietny_Invoices2001Slovakia_Book1_Tong hop Cac tuyen(9-1-06) 41" xfId="34402" xr:uid="{00000000-0005-0000-0000-0000394C0000}"/>
    <cellStyle name="Dziesiętny_Invoices2001Slovakia_Book1_Tong hop Cac tuyen(9-1-06) 41" xfId="34401" xr:uid="{00000000-0005-0000-0000-00003A4C0000}"/>
    <cellStyle name="Dziesietny_Invoices2001Slovakia_Book1_Tong hop Cac tuyen(9-1-06) 42" xfId="34662" xr:uid="{00000000-0005-0000-0000-00003B4C0000}"/>
    <cellStyle name="Dziesiętny_Invoices2001Slovakia_Book1_Tong hop Cac tuyen(9-1-06) 42" xfId="34663" xr:uid="{00000000-0005-0000-0000-00003C4C0000}"/>
    <cellStyle name="Dziesietny_Invoices2001Slovakia_Book1_Tong hop Cac tuyen(9-1-06) 43" xfId="34397" xr:uid="{00000000-0005-0000-0000-00003D4C0000}"/>
    <cellStyle name="Dziesiętny_Invoices2001Slovakia_Book1_Tong hop Cac tuyen(9-1-06) 43" xfId="34396" xr:uid="{00000000-0005-0000-0000-00003E4C0000}"/>
    <cellStyle name="Dziesietny_Invoices2001Slovakia_Book1_Tong hop Cac tuyen(9-1-06) 44" xfId="34667" xr:uid="{00000000-0005-0000-0000-00003F4C0000}"/>
    <cellStyle name="Dziesiętny_Invoices2001Slovakia_Book1_Tong hop Cac tuyen(9-1-06) 44" xfId="34668" xr:uid="{00000000-0005-0000-0000-0000404C0000}"/>
    <cellStyle name="Dziesietny_Invoices2001Slovakia_Book1_Tong hop Cac tuyen(9-1-06) 45" xfId="8910" xr:uid="{00000000-0005-0000-0000-0000414C0000}"/>
    <cellStyle name="Dziesiętny_Invoices2001Slovakia_Book1_Tong hop Cac tuyen(9-1-06) 45" xfId="8911" xr:uid="{00000000-0005-0000-0000-0000424C0000}"/>
    <cellStyle name="Dziesietny_Invoices2001Slovakia_Book1_Tong hop Cac tuyen(9-1-06) 46" xfId="7546" xr:uid="{00000000-0005-0000-0000-0000434C0000}"/>
    <cellStyle name="Dziesiętny_Invoices2001Slovakia_Book1_Tong hop Cac tuyen(9-1-06) 46" xfId="7547" xr:uid="{00000000-0005-0000-0000-0000444C0000}"/>
    <cellStyle name="Dziesietny_Invoices2001Slovakia_Book1_Tong hop Cac tuyen(9-1-06) 47" xfId="35303" xr:uid="{00000000-0005-0000-0000-0000454C0000}"/>
    <cellStyle name="Dziesiętny_Invoices2001Slovakia_Book1_Tong hop Cac tuyen(9-1-06) 47" xfId="35304" xr:uid="{00000000-0005-0000-0000-0000464C0000}"/>
    <cellStyle name="Dziesietny_Invoices2001Slovakia_Book1_Tong hop Cac tuyen(9-1-06) 48" xfId="36363" xr:uid="{00000000-0005-0000-0000-0000474C0000}"/>
    <cellStyle name="Dziesiętny_Invoices2001Slovakia_Book1_Tong hop Cac tuyen(9-1-06) 48" xfId="36364" xr:uid="{00000000-0005-0000-0000-0000484C0000}"/>
    <cellStyle name="Dziesietny_Invoices2001Slovakia_Book1_Tong hop Cac tuyen(9-1-06) 49" xfId="49515" xr:uid="{00000000-0005-0000-0000-0000494C0000}"/>
    <cellStyle name="Dziesiętny_Invoices2001Slovakia_Book1_Tong hop Cac tuyen(9-1-06) 49" xfId="49516" xr:uid="{00000000-0005-0000-0000-00004A4C0000}"/>
    <cellStyle name="Dziesietny_Invoices2001Slovakia_Book1_Tong hop Cac tuyen(9-1-06) 5" xfId="7582" xr:uid="{00000000-0005-0000-0000-00004B4C0000}"/>
    <cellStyle name="Dziesiętny_Invoices2001Slovakia_Book1_Tong hop Cac tuyen(9-1-06) 5" xfId="7583" xr:uid="{00000000-0005-0000-0000-00004C4C0000}"/>
    <cellStyle name="Dziesietny_Invoices2001Slovakia_Book1_Tong hop Cac tuyen(9-1-06) 5 2" xfId="12524" xr:uid="{00000000-0005-0000-0000-00004D4C0000}"/>
    <cellStyle name="Dziesiętny_Invoices2001Slovakia_Book1_Tong hop Cac tuyen(9-1-06) 5 2" xfId="12525" xr:uid="{00000000-0005-0000-0000-00004E4C0000}"/>
    <cellStyle name="Dziesietny_Invoices2001Slovakia_Book1_Tong hop Cac tuyen(9-1-06) 5 3" xfId="8918" xr:uid="{00000000-0005-0000-0000-00004F4C0000}"/>
    <cellStyle name="Dziesiętny_Invoices2001Slovakia_Book1_Tong hop Cac tuyen(9-1-06) 5 3" xfId="8919" xr:uid="{00000000-0005-0000-0000-0000504C0000}"/>
    <cellStyle name="Dziesietny_Invoices2001Slovakia_Book1_Tong hop Cac tuyen(9-1-06) 50" xfId="49442" xr:uid="{00000000-0005-0000-0000-0000514C0000}"/>
    <cellStyle name="Dziesiętny_Invoices2001Slovakia_Book1_Tong hop Cac tuyen(9-1-06) 50" xfId="49441" xr:uid="{00000000-0005-0000-0000-0000524C0000}"/>
    <cellStyle name="Dziesietny_Invoices2001Slovakia_Book1_Tong hop Cac tuyen(9-1-06) 51" xfId="49443" xr:uid="{00000000-0005-0000-0000-0000534C0000}"/>
    <cellStyle name="Dziesiętny_Invoices2001Slovakia_Book1_Tong hop Cac tuyen(9-1-06) 51" xfId="49444" xr:uid="{00000000-0005-0000-0000-0000544C0000}"/>
    <cellStyle name="Dziesietny_Invoices2001Slovakia_Book1_Tong hop Cac tuyen(9-1-06) 52" xfId="50668" xr:uid="{00000000-0005-0000-0000-0000554C0000}"/>
    <cellStyle name="Dziesiętny_Invoices2001Slovakia_Book1_Tong hop Cac tuyen(9-1-06) 52" xfId="50669" xr:uid="{00000000-0005-0000-0000-0000564C0000}"/>
    <cellStyle name="Dziesietny_Invoices2001Slovakia_Book1_Tong hop Cac tuyen(9-1-06) 53" xfId="50634" xr:uid="{00000000-0005-0000-0000-0000574C0000}"/>
    <cellStyle name="Dziesiętny_Invoices2001Slovakia_Book1_Tong hop Cac tuyen(9-1-06) 53" xfId="50633" xr:uid="{00000000-0005-0000-0000-0000584C0000}"/>
    <cellStyle name="Dziesietny_Invoices2001Slovakia_Book1_Tong hop Cac tuyen(9-1-06) 54" xfId="50659" xr:uid="{00000000-0005-0000-0000-0000594C0000}"/>
    <cellStyle name="Dziesiętny_Invoices2001Slovakia_Book1_Tong hop Cac tuyen(9-1-06) 54" xfId="50660" xr:uid="{00000000-0005-0000-0000-00005A4C0000}"/>
    <cellStyle name="Dziesietny_Invoices2001Slovakia_Book1_Tong hop Cac tuyen(9-1-06) 55" xfId="50624" xr:uid="{00000000-0005-0000-0000-00005B4C0000}"/>
    <cellStyle name="Dziesiętny_Invoices2001Slovakia_Book1_Tong hop Cac tuyen(9-1-06) 55" xfId="50623" xr:uid="{00000000-0005-0000-0000-00005C4C0000}"/>
    <cellStyle name="Dziesietny_Invoices2001Slovakia_Book1_Tong hop Cac tuyen(9-1-06) 56" xfId="50616" xr:uid="{00000000-0005-0000-0000-00005D4C0000}"/>
    <cellStyle name="Dziesiętny_Invoices2001Slovakia_Book1_Tong hop Cac tuyen(9-1-06) 56" xfId="50617" xr:uid="{00000000-0005-0000-0000-00005E4C0000}"/>
    <cellStyle name="Dziesietny_Invoices2001Slovakia_Book1_Tong hop Cac tuyen(9-1-06) 57" xfId="50641" xr:uid="{00000000-0005-0000-0000-00005F4C0000}"/>
    <cellStyle name="Dziesiętny_Invoices2001Slovakia_Book1_Tong hop Cac tuyen(9-1-06) 57" xfId="50710" xr:uid="{00000000-0005-0000-0000-0000604C0000}"/>
    <cellStyle name="Dziesietny_Invoices2001Slovakia_Book1_Tong hop Cac tuyen(9-1-06) 58" xfId="50649" xr:uid="{00000000-0005-0000-0000-0000614C0000}"/>
    <cellStyle name="Dziesiętny_Invoices2001Slovakia_Book1_Tong hop Cac tuyen(9-1-06) 58" xfId="50652" xr:uid="{00000000-0005-0000-0000-0000624C0000}"/>
    <cellStyle name="Dziesietny_Invoices2001Slovakia_Book1_Tong hop Cac tuyen(9-1-06) 59" xfId="50645" xr:uid="{00000000-0005-0000-0000-0000634C0000}"/>
    <cellStyle name="Dziesiętny_Invoices2001Slovakia_Book1_Tong hop Cac tuyen(9-1-06) 59" xfId="50714" xr:uid="{00000000-0005-0000-0000-0000644C0000}"/>
    <cellStyle name="Dziesietny_Invoices2001Slovakia_Book1_Tong hop Cac tuyen(9-1-06) 6" xfId="7584" xr:uid="{00000000-0005-0000-0000-0000654C0000}"/>
    <cellStyle name="Dziesiętny_Invoices2001Slovakia_Book1_Tong hop Cac tuyen(9-1-06) 6" xfId="7585" xr:uid="{00000000-0005-0000-0000-0000664C0000}"/>
    <cellStyle name="Dziesietny_Invoices2001Slovakia_Book1_Tong hop Cac tuyen(9-1-06) 6 2" xfId="12526" xr:uid="{00000000-0005-0000-0000-0000674C0000}"/>
    <cellStyle name="Dziesiętny_Invoices2001Slovakia_Book1_Tong hop Cac tuyen(9-1-06) 6 2" xfId="12527" xr:uid="{00000000-0005-0000-0000-0000684C0000}"/>
    <cellStyle name="Dziesietny_Invoices2001Slovakia_Book1_Tong hop Cac tuyen(9-1-06) 6 3" xfId="8920" xr:uid="{00000000-0005-0000-0000-0000694C0000}"/>
    <cellStyle name="Dziesiętny_Invoices2001Slovakia_Book1_Tong hop Cac tuyen(9-1-06) 6 3" xfId="8921" xr:uid="{00000000-0005-0000-0000-00006A4C0000}"/>
    <cellStyle name="Dziesietny_Invoices2001Slovakia_Book1_Tong hop Cac tuyen(9-1-06) 60" xfId="50646" xr:uid="{00000000-0005-0000-0000-00006B4C0000}"/>
    <cellStyle name="Dziesiętny_Invoices2001Slovakia_Book1_Tong hop Cac tuyen(9-1-06) 60" xfId="50728" xr:uid="{00000000-0005-0000-0000-00006C4C0000}"/>
    <cellStyle name="Dziesietny_Invoices2001Slovakia_Book1_Tong hop Cac tuyen(9-1-06) 61" xfId="50755" xr:uid="{00000000-0005-0000-0000-00006D4C0000}"/>
    <cellStyle name="Dziesiętny_Invoices2001Slovakia_Book1_Tong hop Cac tuyen(9-1-06) 61" xfId="50672" xr:uid="{00000000-0005-0000-0000-00006E4C0000}"/>
    <cellStyle name="Dziesietny_Invoices2001Slovakia_Book1_Tong hop Cac tuyen(9-1-06) 62" xfId="51170" xr:uid="{00000000-0005-0000-0000-00006F4C0000}"/>
    <cellStyle name="Dziesiętny_Invoices2001Slovakia_Book1_Tong hop Cac tuyen(9-1-06) 62" xfId="51171" xr:uid="{00000000-0005-0000-0000-0000704C0000}"/>
    <cellStyle name="Dziesietny_Invoices2001Slovakia_Book1_Tong hop Cac tuyen(9-1-06) 63" xfId="51197" xr:uid="{00000000-0005-0000-0000-0000714C0000}"/>
    <cellStyle name="Dziesiętny_Invoices2001Slovakia_Book1_Tong hop Cac tuyen(9-1-06) 63" xfId="51198" xr:uid="{00000000-0005-0000-0000-0000724C0000}"/>
    <cellStyle name="Dziesietny_Invoices2001Slovakia_Book1_Tong hop Cac tuyen(9-1-06) 64" xfId="51155" xr:uid="{00000000-0005-0000-0000-0000734C0000}"/>
    <cellStyle name="Dziesiętny_Invoices2001Slovakia_Book1_Tong hop Cac tuyen(9-1-06) 64" xfId="51156" xr:uid="{00000000-0005-0000-0000-0000744C0000}"/>
    <cellStyle name="Dziesietny_Invoices2001Slovakia_Book1_Tong hop Cac tuyen(9-1-06) 65" xfId="51204" xr:uid="{00000000-0005-0000-0000-0000754C0000}"/>
    <cellStyle name="Dziesiętny_Invoices2001Slovakia_Book1_Tong hop Cac tuyen(9-1-06) 65" xfId="51205" xr:uid="{00000000-0005-0000-0000-0000764C0000}"/>
    <cellStyle name="Dziesietny_Invoices2001Slovakia_Book1_Tong hop Cac tuyen(9-1-06) 7" xfId="7586" xr:uid="{00000000-0005-0000-0000-0000774C0000}"/>
    <cellStyle name="Dziesiętny_Invoices2001Slovakia_Book1_Tong hop Cac tuyen(9-1-06) 7" xfId="7587" xr:uid="{00000000-0005-0000-0000-0000784C0000}"/>
    <cellStyle name="Dziesietny_Invoices2001Slovakia_Book1_Tong hop Cac tuyen(9-1-06) 7 2" xfId="12528" xr:uid="{00000000-0005-0000-0000-0000794C0000}"/>
    <cellStyle name="Dziesiętny_Invoices2001Slovakia_Book1_Tong hop Cac tuyen(9-1-06) 7 2" xfId="12529" xr:uid="{00000000-0005-0000-0000-00007A4C0000}"/>
    <cellStyle name="Dziesietny_Invoices2001Slovakia_Book1_Tong hop Cac tuyen(9-1-06) 7 3" xfId="8922" xr:uid="{00000000-0005-0000-0000-00007B4C0000}"/>
    <cellStyle name="Dziesiętny_Invoices2001Slovakia_Book1_Tong hop Cac tuyen(9-1-06) 7 3" xfId="8923" xr:uid="{00000000-0005-0000-0000-00007C4C0000}"/>
    <cellStyle name="Dziesietny_Invoices2001Slovakia_Book1_Tong hop Cac tuyen(9-1-06) 8" xfId="7588" xr:uid="{00000000-0005-0000-0000-00007D4C0000}"/>
    <cellStyle name="Dziesiętny_Invoices2001Slovakia_Book1_Tong hop Cac tuyen(9-1-06) 8" xfId="7589" xr:uid="{00000000-0005-0000-0000-00007E4C0000}"/>
    <cellStyle name="Dziesietny_Invoices2001Slovakia_Book1_Tong hop Cac tuyen(9-1-06) 8 2" xfId="12530" xr:uid="{00000000-0005-0000-0000-00007F4C0000}"/>
    <cellStyle name="Dziesiętny_Invoices2001Slovakia_Book1_Tong hop Cac tuyen(9-1-06) 8 2" xfId="12531" xr:uid="{00000000-0005-0000-0000-0000804C0000}"/>
    <cellStyle name="Dziesietny_Invoices2001Slovakia_Book1_Tong hop Cac tuyen(9-1-06) 8 3" xfId="8924" xr:uid="{00000000-0005-0000-0000-0000814C0000}"/>
    <cellStyle name="Dziesiętny_Invoices2001Slovakia_Book1_Tong hop Cac tuyen(9-1-06) 8 3" xfId="8925" xr:uid="{00000000-0005-0000-0000-0000824C0000}"/>
    <cellStyle name="Dziesietny_Invoices2001Slovakia_Book1_Tong hop Cac tuyen(9-1-06) 9" xfId="7590" xr:uid="{00000000-0005-0000-0000-0000834C0000}"/>
    <cellStyle name="Dziesiętny_Invoices2001Slovakia_Book1_Tong hop Cac tuyen(9-1-06) 9" xfId="7591" xr:uid="{00000000-0005-0000-0000-0000844C0000}"/>
    <cellStyle name="Dziesietny_Invoices2001Slovakia_Book1_Tong hop Cac tuyen(9-1-06) 9 2" xfId="12532" xr:uid="{00000000-0005-0000-0000-0000854C0000}"/>
    <cellStyle name="Dziesiętny_Invoices2001Slovakia_Book1_Tong hop Cac tuyen(9-1-06) 9 2" xfId="12533" xr:uid="{00000000-0005-0000-0000-0000864C0000}"/>
    <cellStyle name="Dziesietny_Invoices2001Slovakia_Book1_Tong hop Cac tuyen(9-1-06) 9 3" xfId="8926" xr:uid="{00000000-0005-0000-0000-0000874C0000}"/>
    <cellStyle name="Dziesiętny_Invoices2001Slovakia_Book1_Tong hop Cac tuyen(9-1-06) 9 3" xfId="8927" xr:uid="{00000000-0005-0000-0000-0000884C0000}"/>
    <cellStyle name="Dziesietny_Invoices2001Slovakia_Book1_ung truoc 2011 NSTW Thanh Hoa + Nge An gui Thu 12-5" xfId="5321" xr:uid="{00000000-0005-0000-0000-0000894C0000}"/>
    <cellStyle name="Dziesiętny_Invoices2001Slovakia_Book1_ung truoc 2011 NSTW Thanh Hoa + Nge An gui Thu 12-5" xfId="5322" xr:uid="{00000000-0005-0000-0000-00008A4C0000}"/>
    <cellStyle name="Dziesietny_Invoices2001Slovakia_Book1_ung truoc 2011 NSTW Thanh Hoa + Nge An gui Thu 12-5 2" xfId="33863" xr:uid="{00000000-0005-0000-0000-00008B4C0000}"/>
    <cellStyle name="Dziesiętny_Invoices2001Slovakia_Book1_ung truoc 2011 NSTW Thanh Hoa + Nge An gui Thu 12-5 2" xfId="33864" xr:uid="{00000000-0005-0000-0000-00008C4C0000}"/>
    <cellStyle name="Dziesietny_Invoices2001Slovakia_d-uong+TDT" xfId="5323" xr:uid="{00000000-0005-0000-0000-00008D4C0000}"/>
    <cellStyle name="Dziesiętny_Invoices2001Slovakia_Nhµ ®Ó xe" xfId="5324" xr:uid="{00000000-0005-0000-0000-00008E4C0000}"/>
    <cellStyle name="Dziesietny_Invoices2001Slovakia_Nha bao ve(28-7-05)" xfId="5325" xr:uid="{00000000-0005-0000-0000-00008F4C0000}"/>
    <cellStyle name="Dziesiętny_Invoices2001Slovakia_Nha bao ve(28-7-05)" xfId="5326" xr:uid="{00000000-0005-0000-0000-0000904C0000}"/>
    <cellStyle name="Dziesietny_Invoices2001Slovakia_NHA de xe nguyen du" xfId="5327" xr:uid="{00000000-0005-0000-0000-0000914C0000}"/>
    <cellStyle name="Dziesiętny_Invoices2001Slovakia_NHA de xe nguyen du" xfId="5328" xr:uid="{00000000-0005-0000-0000-0000924C0000}"/>
    <cellStyle name="Dziesietny_Invoices2001Slovakia_Nhalamviec VTC(25-1-05)" xfId="5329" xr:uid="{00000000-0005-0000-0000-0000934C0000}"/>
    <cellStyle name="Dziesiętny_Invoices2001Slovakia_Nhalamviec VTC(25-1-05)" xfId="831" xr:uid="{00000000-0005-0000-0000-0000944C0000}"/>
    <cellStyle name="Dziesietny_Invoices2001Slovakia_Nhalamviec VTC(25-1-05) 2" xfId="33865" xr:uid="{00000000-0005-0000-0000-0000954C0000}"/>
    <cellStyle name="Dziesiętny_Invoices2001Slovakia_Nhalamviec VTC(25-1-05) 2" xfId="7592" xr:uid="{00000000-0005-0000-0000-0000964C0000}"/>
    <cellStyle name="Dziesietny_Invoices2001Slovakia_Nhu cau von ung truoc 2011 Tha h Hoa + Nge An gui TW" xfId="5330" xr:uid="{00000000-0005-0000-0000-0000974C0000}"/>
    <cellStyle name="Dziesiętny_Invoices2001Slovakia_TDT KHANH HOA" xfId="832" xr:uid="{00000000-0005-0000-0000-0000984C0000}"/>
    <cellStyle name="Dziesietny_Invoices2001Slovakia_TDT KHANH HOA 10" xfId="7593" xr:uid="{00000000-0005-0000-0000-0000994C0000}"/>
    <cellStyle name="Dziesiętny_Invoices2001Slovakia_TDT KHANH HOA 10" xfId="7594" xr:uid="{00000000-0005-0000-0000-00009A4C0000}"/>
    <cellStyle name="Dziesietny_Invoices2001Slovakia_TDT KHANH HOA 10 2" xfId="12888" xr:uid="{00000000-0005-0000-0000-00009B4C0000}"/>
    <cellStyle name="Dziesiętny_Invoices2001Slovakia_TDT KHANH HOA 10 2" xfId="12889" xr:uid="{00000000-0005-0000-0000-00009C4C0000}"/>
    <cellStyle name="Dziesietny_Invoices2001Slovakia_TDT KHANH HOA 10 3" xfId="9457" xr:uid="{00000000-0005-0000-0000-00009D4C0000}"/>
    <cellStyle name="Dziesiętny_Invoices2001Slovakia_TDT KHANH HOA 10 3" xfId="9458" xr:uid="{00000000-0005-0000-0000-00009E4C0000}"/>
    <cellStyle name="Dziesietny_Invoices2001Slovakia_TDT KHANH HOA 10 4" xfId="35661" xr:uid="{00000000-0005-0000-0000-00009F4C0000}"/>
    <cellStyle name="Dziesiętny_Invoices2001Slovakia_TDT KHANH HOA 10 4" xfId="35660" xr:uid="{00000000-0005-0000-0000-0000A04C0000}"/>
    <cellStyle name="Dziesietny_Invoices2001Slovakia_TDT KHANH HOA 11" xfId="7595" xr:uid="{00000000-0005-0000-0000-0000A14C0000}"/>
    <cellStyle name="Dziesiętny_Invoices2001Slovakia_TDT KHANH HOA 11" xfId="7596" xr:uid="{00000000-0005-0000-0000-0000A24C0000}"/>
    <cellStyle name="Dziesietny_Invoices2001Slovakia_TDT KHANH HOA 11 2" xfId="12890" xr:uid="{00000000-0005-0000-0000-0000A34C0000}"/>
    <cellStyle name="Dziesiętny_Invoices2001Slovakia_TDT KHANH HOA 11 2" xfId="12891" xr:uid="{00000000-0005-0000-0000-0000A44C0000}"/>
    <cellStyle name="Dziesietny_Invoices2001Slovakia_TDT KHANH HOA 11 3" xfId="9459" xr:uid="{00000000-0005-0000-0000-0000A54C0000}"/>
    <cellStyle name="Dziesiętny_Invoices2001Slovakia_TDT KHANH HOA 11 3" xfId="9460" xr:uid="{00000000-0005-0000-0000-0000A64C0000}"/>
    <cellStyle name="Dziesietny_Invoices2001Slovakia_TDT KHANH HOA 12" xfId="7597" xr:uid="{00000000-0005-0000-0000-0000A74C0000}"/>
    <cellStyle name="Dziesiętny_Invoices2001Slovakia_TDT KHANH HOA 12" xfId="7598" xr:uid="{00000000-0005-0000-0000-0000A84C0000}"/>
    <cellStyle name="Dziesietny_Invoices2001Slovakia_TDT KHANH HOA 12 2" xfId="12892" xr:uid="{00000000-0005-0000-0000-0000A94C0000}"/>
    <cellStyle name="Dziesiętny_Invoices2001Slovakia_TDT KHANH HOA 12 2" xfId="12893" xr:uid="{00000000-0005-0000-0000-0000AA4C0000}"/>
    <cellStyle name="Dziesietny_Invoices2001Slovakia_TDT KHANH HOA 12 3" xfId="9461" xr:uid="{00000000-0005-0000-0000-0000AB4C0000}"/>
    <cellStyle name="Dziesiętny_Invoices2001Slovakia_TDT KHANH HOA 12 3" xfId="9462" xr:uid="{00000000-0005-0000-0000-0000AC4C0000}"/>
    <cellStyle name="Dziesietny_Invoices2001Slovakia_TDT KHANH HOA 13" xfId="7599" xr:uid="{00000000-0005-0000-0000-0000AD4C0000}"/>
    <cellStyle name="Dziesiętny_Invoices2001Slovakia_TDT KHANH HOA 13" xfId="7600" xr:uid="{00000000-0005-0000-0000-0000AE4C0000}"/>
    <cellStyle name="Dziesietny_Invoices2001Slovakia_TDT KHANH HOA 13 2" xfId="12894" xr:uid="{00000000-0005-0000-0000-0000AF4C0000}"/>
    <cellStyle name="Dziesiętny_Invoices2001Slovakia_TDT KHANH HOA 13 2" xfId="12895" xr:uid="{00000000-0005-0000-0000-0000B04C0000}"/>
    <cellStyle name="Dziesietny_Invoices2001Slovakia_TDT KHANH HOA 13 3" xfId="9463" xr:uid="{00000000-0005-0000-0000-0000B14C0000}"/>
    <cellStyle name="Dziesiętny_Invoices2001Slovakia_TDT KHANH HOA 13 3" xfId="9464" xr:uid="{00000000-0005-0000-0000-0000B24C0000}"/>
    <cellStyle name="Dziesietny_Invoices2001Slovakia_TDT KHANH HOA 14" xfId="7601" xr:uid="{00000000-0005-0000-0000-0000B34C0000}"/>
    <cellStyle name="Dziesiętny_Invoices2001Slovakia_TDT KHANH HOA 14" xfId="7602" xr:uid="{00000000-0005-0000-0000-0000B44C0000}"/>
    <cellStyle name="Dziesietny_Invoices2001Slovakia_TDT KHANH HOA 14 2" xfId="12896" xr:uid="{00000000-0005-0000-0000-0000B54C0000}"/>
    <cellStyle name="Dziesiętny_Invoices2001Slovakia_TDT KHANH HOA 14 2" xfId="12897" xr:uid="{00000000-0005-0000-0000-0000B64C0000}"/>
    <cellStyle name="Dziesietny_Invoices2001Slovakia_TDT KHANH HOA 14 3" xfId="9465" xr:uid="{00000000-0005-0000-0000-0000B74C0000}"/>
    <cellStyle name="Dziesiętny_Invoices2001Slovakia_TDT KHANH HOA 14 3" xfId="9466" xr:uid="{00000000-0005-0000-0000-0000B84C0000}"/>
    <cellStyle name="Dziesietny_Invoices2001Slovakia_TDT KHANH HOA 15" xfId="7603" xr:uid="{00000000-0005-0000-0000-0000B94C0000}"/>
    <cellStyle name="Dziesiętny_Invoices2001Slovakia_TDT KHANH HOA 15" xfId="7604" xr:uid="{00000000-0005-0000-0000-0000BA4C0000}"/>
    <cellStyle name="Dziesietny_Invoices2001Slovakia_TDT KHANH HOA 15 2" xfId="12898" xr:uid="{00000000-0005-0000-0000-0000BB4C0000}"/>
    <cellStyle name="Dziesiętny_Invoices2001Slovakia_TDT KHANH HOA 15 2" xfId="12899" xr:uid="{00000000-0005-0000-0000-0000BC4C0000}"/>
    <cellStyle name="Dziesietny_Invoices2001Slovakia_TDT KHANH HOA 15 3" xfId="9467" xr:uid="{00000000-0005-0000-0000-0000BD4C0000}"/>
    <cellStyle name="Dziesiętny_Invoices2001Slovakia_TDT KHANH HOA 15 3" xfId="9468" xr:uid="{00000000-0005-0000-0000-0000BE4C0000}"/>
    <cellStyle name="Dziesietny_Invoices2001Slovakia_TDT KHANH HOA 16" xfId="7605" xr:uid="{00000000-0005-0000-0000-0000BF4C0000}"/>
    <cellStyle name="Dziesiętny_Invoices2001Slovakia_TDT KHANH HOA 16" xfId="7606" xr:uid="{00000000-0005-0000-0000-0000C04C0000}"/>
    <cellStyle name="Dziesietny_Invoices2001Slovakia_TDT KHANH HOA 16 2" xfId="12900" xr:uid="{00000000-0005-0000-0000-0000C14C0000}"/>
    <cellStyle name="Dziesiętny_Invoices2001Slovakia_TDT KHANH HOA 16 2" xfId="12901" xr:uid="{00000000-0005-0000-0000-0000C24C0000}"/>
    <cellStyle name="Dziesietny_Invoices2001Slovakia_TDT KHANH HOA 16 3" xfId="9469" xr:uid="{00000000-0005-0000-0000-0000C34C0000}"/>
    <cellStyle name="Dziesiętny_Invoices2001Slovakia_TDT KHANH HOA 16 3" xfId="9470" xr:uid="{00000000-0005-0000-0000-0000C44C0000}"/>
    <cellStyle name="Dziesietny_Invoices2001Slovakia_TDT KHANH HOA 17" xfId="7607" xr:uid="{00000000-0005-0000-0000-0000C54C0000}"/>
    <cellStyle name="Dziesiętny_Invoices2001Slovakia_TDT KHANH HOA 17" xfId="7608" xr:uid="{00000000-0005-0000-0000-0000C64C0000}"/>
    <cellStyle name="Dziesietny_Invoices2001Slovakia_TDT KHANH HOA 17 2" xfId="12902" xr:uid="{00000000-0005-0000-0000-0000C74C0000}"/>
    <cellStyle name="Dziesiętny_Invoices2001Slovakia_TDT KHANH HOA 17 2" xfId="12903" xr:uid="{00000000-0005-0000-0000-0000C84C0000}"/>
    <cellStyle name="Dziesietny_Invoices2001Slovakia_TDT KHANH HOA 17 3" xfId="9471" xr:uid="{00000000-0005-0000-0000-0000C94C0000}"/>
    <cellStyle name="Dziesiętny_Invoices2001Slovakia_TDT KHANH HOA 17 3" xfId="9472" xr:uid="{00000000-0005-0000-0000-0000CA4C0000}"/>
    <cellStyle name="Dziesietny_Invoices2001Slovakia_TDT KHANH HOA 18" xfId="7609" xr:uid="{00000000-0005-0000-0000-0000CB4C0000}"/>
    <cellStyle name="Dziesiętny_Invoices2001Slovakia_TDT KHANH HOA 18" xfId="7610" xr:uid="{00000000-0005-0000-0000-0000CC4C0000}"/>
    <cellStyle name="Dziesietny_Invoices2001Slovakia_TDT KHANH HOA 18 2" xfId="12904" xr:uid="{00000000-0005-0000-0000-0000CD4C0000}"/>
    <cellStyle name="Dziesiętny_Invoices2001Slovakia_TDT KHANH HOA 18 2" xfId="12905" xr:uid="{00000000-0005-0000-0000-0000CE4C0000}"/>
    <cellStyle name="Dziesietny_Invoices2001Slovakia_TDT KHANH HOA 18 3" xfId="9473" xr:uid="{00000000-0005-0000-0000-0000CF4C0000}"/>
    <cellStyle name="Dziesiętny_Invoices2001Slovakia_TDT KHANH HOA 18 3" xfId="9474" xr:uid="{00000000-0005-0000-0000-0000D04C0000}"/>
    <cellStyle name="Dziesietny_Invoices2001Slovakia_TDT KHANH HOA 19" xfId="7611" xr:uid="{00000000-0005-0000-0000-0000D14C0000}"/>
    <cellStyle name="Dziesiętny_Invoices2001Slovakia_TDT KHANH HOA 19" xfId="7612" xr:uid="{00000000-0005-0000-0000-0000D24C0000}"/>
    <cellStyle name="Dziesietny_Invoices2001Slovakia_TDT KHANH HOA 19 2" xfId="12906" xr:uid="{00000000-0005-0000-0000-0000D34C0000}"/>
    <cellStyle name="Dziesiętny_Invoices2001Slovakia_TDT KHANH HOA 19 2" xfId="12907" xr:uid="{00000000-0005-0000-0000-0000D44C0000}"/>
    <cellStyle name="Dziesietny_Invoices2001Slovakia_TDT KHANH HOA 19 3" xfId="9475" xr:uid="{00000000-0005-0000-0000-0000D54C0000}"/>
    <cellStyle name="Dziesiętny_Invoices2001Slovakia_TDT KHANH HOA 19 3" xfId="9476" xr:uid="{00000000-0005-0000-0000-0000D64C0000}"/>
    <cellStyle name="Dziesietny_Invoices2001Slovakia_TDT KHANH HOA 2" xfId="7613" xr:uid="{00000000-0005-0000-0000-0000D74C0000}"/>
    <cellStyle name="Dziesiętny_Invoices2001Slovakia_TDT KHANH HOA 2" xfId="7614" xr:uid="{00000000-0005-0000-0000-0000D84C0000}"/>
    <cellStyle name="Dziesietny_Invoices2001Slovakia_TDT KHANH HOA 2 2" xfId="12536" xr:uid="{00000000-0005-0000-0000-0000D94C0000}"/>
    <cellStyle name="Dziesiętny_Invoices2001Slovakia_TDT KHANH HOA 2 2" xfId="12537" xr:uid="{00000000-0005-0000-0000-0000DA4C0000}"/>
    <cellStyle name="Dziesietny_Invoices2001Slovakia_TDT KHANH HOA 2 3" xfId="8928" xr:uid="{00000000-0005-0000-0000-0000DB4C0000}"/>
    <cellStyle name="Dziesiętny_Invoices2001Slovakia_TDT KHANH HOA 2 3" xfId="8929" xr:uid="{00000000-0005-0000-0000-0000DC4C0000}"/>
    <cellStyle name="Dziesietny_Invoices2001Slovakia_TDT KHANH HOA 2 4" xfId="35580" xr:uid="{00000000-0005-0000-0000-0000DD4C0000}"/>
    <cellStyle name="Dziesiętny_Invoices2001Slovakia_TDT KHANH HOA 2 4" xfId="35581" xr:uid="{00000000-0005-0000-0000-0000DE4C0000}"/>
    <cellStyle name="Dziesietny_Invoices2001Slovakia_TDT KHANH HOA 20" xfId="7615" xr:uid="{00000000-0005-0000-0000-0000DF4C0000}"/>
    <cellStyle name="Dziesiętny_Invoices2001Slovakia_TDT KHANH HOA 20" xfId="7616" xr:uid="{00000000-0005-0000-0000-0000E04C0000}"/>
    <cellStyle name="Dziesietny_Invoices2001Slovakia_TDT KHANH HOA 20 2" xfId="12908" xr:uid="{00000000-0005-0000-0000-0000E14C0000}"/>
    <cellStyle name="Dziesiętny_Invoices2001Slovakia_TDT KHANH HOA 20 2" xfId="12909" xr:uid="{00000000-0005-0000-0000-0000E24C0000}"/>
    <cellStyle name="Dziesietny_Invoices2001Slovakia_TDT KHANH HOA 20 3" xfId="9477" xr:uid="{00000000-0005-0000-0000-0000E34C0000}"/>
    <cellStyle name="Dziesiętny_Invoices2001Slovakia_TDT KHANH HOA 20 3" xfId="9478" xr:uid="{00000000-0005-0000-0000-0000E44C0000}"/>
    <cellStyle name="Dziesietny_Invoices2001Slovakia_TDT KHANH HOA 21" xfId="7617" xr:uid="{00000000-0005-0000-0000-0000E54C0000}"/>
    <cellStyle name="Dziesiętny_Invoices2001Slovakia_TDT KHANH HOA 21" xfId="7618" xr:uid="{00000000-0005-0000-0000-0000E64C0000}"/>
    <cellStyle name="Dziesietny_Invoices2001Slovakia_TDT KHANH HOA 21 2" xfId="12910" xr:uid="{00000000-0005-0000-0000-0000E74C0000}"/>
    <cellStyle name="Dziesiętny_Invoices2001Slovakia_TDT KHANH HOA 21 2" xfId="12911" xr:uid="{00000000-0005-0000-0000-0000E84C0000}"/>
    <cellStyle name="Dziesietny_Invoices2001Slovakia_TDT KHANH HOA 21 3" xfId="9479" xr:uid="{00000000-0005-0000-0000-0000E94C0000}"/>
    <cellStyle name="Dziesiętny_Invoices2001Slovakia_TDT KHANH HOA 21 3" xfId="9480" xr:uid="{00000000-0005-0000-0000-0000EA4C0000}"/>
    <cellStyle name="Dziesietny_Invoices2001Slovakia_TDT KHANH HOA 22" xfId="7619" xr:uid="{00000000-0005-0000-0000-0000EB4C0000}"/>
    <cellStyle name="Dziesiętny_Invoices2001Slovakia_TDT KHANH HOA 22" xfId="7620" xr:uid="{00000000-0005-0000-0000-0000EC4C0000}"/>
    <cellStyle name="Dziesietny_Invoices2001Slovakia_TDT KHANH HOA 22 2" xfId="12912" xr:uid="{00000000-0005-0000-0000-0000ED4C0000}"/>
    <cellStyle name="Dziesiętny_Invoices2001Slovakia_TDT KHANH HOA 22 2" xfId="12913" xr:uid="{00000000-0005-0000-0000-0000EE4C0000}"/>
    <cellStyle name="Dziesietny_Invoices2001Slovakia_TDT KHANH HOA 22 3" xfId="9481" xr:uid="{00000000-0005-0000-0000-0000EF4C0000}"/>
    <cellStyle name="Dziesiętny_Invoices2001Slovakia_TDT KHANH HOA 22 3" xfId="9482" xr:uid="{00000000-0005-0000-0000-0000F04C0000}"/>
    <cellStyle name="Dziesietny_Invoices2001Slovakia_TDT KHANH HOA 23" xfId="7621" xr:uid="{00000000-0005-0000-0000-0000F14C0000}"/>
    <cellStyle name="Dziesiętny_Invoices2001Slovakia_TDT KHANH HOA 23" xfId="7622" xr:uid="{00000000-0005-0000-0000-0000F24C0000}"/>
    <cellStyle name="Dziesietny_Invoices2001Slovakia_TDT KHANH HOA 23 2" xfId="12914" xr:uid="{00000000-0005-0000-0000-0000F34C0000}"/>
    <cellStyle name="Dziesiętny_Invoices2001Slovakia_TDT KHANH HOA 23 2" xfId="12915" xr:uid="{00000000-0005-0000-0000-0000F44C0000}"/>
    <cellStyle name="Dziesietny_Invoices2001Slovakia_TDT KHANH HOA 23 3" xfId="9483" xr:uid="{00000000-0005-0000-0000-0000F54C0000}"/>
    <cellStyle name="Dziesiętny_Invoices2001Slovakia_TDT KHANH HOA 23 3" xfId="9484" xr:uid="{00000000-0005-0000-0000-0000F64C0000}"/>
    <cellStyle name="Dziesietny_Invoices2001Slovakia_TDT KHANH HOA 24" xfId="12534" xr:uid="{00000000-0005-0000-0000-0000F74C0000}"/>
    <cellStyle name="Dziesiętny_Invoices2001Slovakia_TDT KHANH HOA 24" xfId="12535" xr:uid="{00000000-0005-0000-0000-0000F84C0000}"/>
    <cellStyle name="Dziesietny_Invoices2001Slovakia_TDT KHANH HOA 3" xfId="7623" xr:uid="{00000000-0005-0000-0000-0000F94C0000}"/>
    <cellStyle name="Dziesiętny_Invoices2001Slovakia_TDT KHANH HOA 3" xfId="7624" xr:uid="{00000000-0005-0000-0000-0000FA4C0000}"/>
    <cellStyle name="Dziesietny_Invoices2001Slovakia_TDT KHANH HOA 3 2" xfId="12538" xr:uid="{00000000-0005-0000-0000-0000FB4C0000}"/>
    <cellStyle name="Dziesiętny_Invoices2001Slovakia_TDT KHANH HOA 3 2" xfId="12539" xr:uid="{00000000-0005-0000-0000-0000FC4C0000}"/>
    <cellStyle name="Dziesietny_Invoices2001Slovakia_TDT KHANH HOA 3 3" xfId="8930" xr:uid="{00000000-0005-0000-0000-0000FD4C0000}"/>
    <cellStyle name="Dziesiętny_Invoices2001Slovakia_TDT KHANH HOA 3 3" xfId="8931" xr:uid="{00000000-0005-0000-0000-0000FE4C0000}"/>
    <cellStyle name="Dziesietny_Invoices2001Slovakia_TDT KHANH HOA 3 4" xfId="35649" xr:uid="{00000000-0005-0000-0000-0000FF4C0000}"/>
    <cellStyle name="Dziesiętny_Invoices2001Slovakia_TDT KHANH HOA 3 4" xfId="35650" xr:uid="{00000000-0005-0000-0000-0000004D0000}"/>
    <cellStyle name="Dziesietny_Invoices2001Slovakia_TDT KHANH HOA 4" xfId="7625" xr:uid="{00000000-0005-0000-0000-0000014D0000}"/>
    <cellStyle name="Dziesiętny_Invoices2001Slovakia_TDT KHANH HOA 4" xfId="7626" xr:uid="{00000000-0005-0000-0000-0000024D0000}"/>
    <cellStyle name="Dziesietny_Invoices2001Slovakia_TDT KHANH HOA 4 2" xfId="12540" xr:uid="{00000000-0005-0000-0000-0000034D0000}"/>
    <cellStyle name="Dziesiętny_Invoices2001Slovakia_TDT KHANH HOA 4 2" xfId="12541" xr:uid="{00000000-0005-0000-0000-0000044D0000}"/>
    <cellStyle name="Dziesietny_Invoices2001Slovakia_TDT KHANH HOA 4 3" xfId="8932" xr:uid="{00000000-0005-0000-0000-0000054D0000}"/>
    <cellStyle name="Dziesiętny_Invoices2001Slovakia_TDT KHANH HOA 4 3" xfId="8933" xr:uid="{00000000-0005-0000-0000-0000064D0000}"/>
    <cellStyle name="Dziesietny_Invoices2001Slovakia_TDT KHANH HOA 4 4" xfId="35624" xr:uid="{00000000-0005-0000-0000-0000074D0000}"/>
    <cellStyle name="Dziesiętny_Invoices2001Slovakia_TDT KHANH HOA 4 4" xfId="35623" xr:uid="{00000000-0005-0000-0000-0000084D0000}"/>
    <cellStyle name="Dziesietny_Invoices2001Slovakia_TDT KHANH HOA 5" xfId="7627" xr:uid="{00000000-0005-0000-0000-0000094D0000}"/>
    <cellStyle name="Dziesiętny_Invoices2001Slovakia_TDT KHANH HOA 5" xfId="7628" xr:uid="{00000000-0005-0000-0000-00000A4D0000}"/>
    <cellStyle name="Dziesietny_Invoices2001Slovakia_TDT KHANH HOA 5 2" xfId="12542" xr:uid="{00000000-0005-0000-0000-00000B4D0000}"/>
    <cellStyle name="Dziesiętny_Invoices2001Slovakia_TDT KHANH HOA 5 2" xfId="12543" xr:uid="{00000000-0005-0000-0000-00000C4D0000}"/>
    <cellStyle name="Dziesietny_Invoices2001Slovakia_TDT KHANH HOA 5 3" xfId="8934" xr:uid="{00000000-0005-0000-0000-00000D4D0000}"/>
    <cellStyle name="Dziesiętny_Invoices2001Slovakia_TDT KHANH HOA 5 3" xfId="8935" xr:uid="{00000000-0005-0000-0000-00000E4D0000}"/>
    <cellStyle name="Dziesietny_Invoices2001Slovakia_TDT KHANH HOA 5 4" xfId="35684" xr:uid="{00000000-0005-0000-0000-00000F4D0000}"/>
    <cellStyle name="Dziesiętny_Invoices2001Slovakia_TDT KHANH HOA 5 4" xfId="35683" xr:uid="{00000000-0005-0000-0000-0000104D0000}"/>
    <cellStyle name="Dziesietny_Invoices2001Slovakia_TDT KHANH HOA 6" xfId="7629" xr:uid="{00000000-0005-0000-0000-0000114D0000}"/>
    <cellStyle name="Dziesiętny_Invoices2001Slovakia_TDT KHANH HOA 6" xfId="7630" xr:uid="{00000000-0005-0000-0000-0000124D0000}"/>
    <cellStyle name="Dziesietny_Invoices2001Slovakia_TDT KHANH HOA 6 2" xfId="12544" xr:uid="{00000000-0005-0000-0000-0000134D0000}"/>
    <cellStyle name="Dziesiętny_Invoices2001Slovakia_TDT KHANH HOA 6 2" xfId="12545" xr:uid="{00000000-0005-0000-0000-0000144D0000}"/>
    <cellStyle name="Dziesietny_Invoices2001Slovakia_TDT KHANH HOA 6 3" xfId="8936" xr:uid="{00000000-0005-0000-0000-0000154D0000}"/>
    <cellStyle name="Dziesiętny_Invoices2001Slovakia_TDT KHANH HOA 6 3" xfId="8937" xr:uid="{00000000-0005-0000-0000-0000164D0000}"/>
    <cellStyle name="Dziesietny_Invoices2001Slovakia_TDT KHANH HOA 6 4" xfId="35665" xr:uid="{00000000-0005-0000-0000-0000174D0000}"/>
    <cellStyle name="Dziesiętny_Invoices2001Slovakia_TDT KHANH HOA 6 4" xfId="35664" xr:uid="{00000000-0005-0000-0000-0000184D0000}"/>
    <cellStyle name="Dziesietny_Invoices2001Slovakia_TDT KHANH HOA 7" xfId="7631" xr:uid="{00000000-0005-0000-0000-0000194D0000}"/>
    <cellStyle name="Dziesiętny_Invoices2001Slovakia_TDT KHANH HOA 7" xfId="7632" xr:uid="{00000000-0005-0000-0000-00001A4D0000}"/>
    <cellStyle name="Dziesietny_Invoices2001Slovakia_TDT KHANH HOA 7 2" xfId="12546" xr:uid="{00000000-0005-0000-0000-00001B4D0000}"/>
    <cellStyle name="Dziesiętny_Invoices2001Slovakia_TDT KHANH HOA 7 2" xfId="12547" xr:uid="{00000000-0005-0000-0000-00001C4D0000}"/>
    <cellStyle name="Dziesietny_Invoices2001Slovakia_TDT KHANH HOA 7 3" xfId="8938" xr:uid="{00000000-0005-0000-0000-00001D4D0000}"/>
    <cellStyle name="Dziesiętny_Invoices2001Slovakia_TDT KHANH HOA 7 3" xfId="8939" xr:uid="{00000000-0005-0000-0000-00001E4D0000}"/>
    <cellStyle name="Dziesietny_Invoices2001Slovakia_TDT KHANH HOA 7 4" xfId="35682" xr:uid="{00000000-0005-0000-0000-00001F4D0000}"/>
    <cellStyle name="Dziesiętny_Invoices2001Slovakia_TDT KHANH HOA 7 4" xfId="35681" xr:uid="{00000000-0005-0000-0000-0000204D0000}"/>
    <cellStyle name="Dziesietny_Invoices2001Slovakia_TDT KHANH HOA 8" xfId="7633" xr:uid="{00000000-0005-0000-0000-0000214D0000}"/>
    <cellStyle name="Dziesiętny_Invoices2001Slovakia_TDT KHANH HOA 8" xfId="7634" xr:uid="{00000000-0005-0000-0000-0000224D0000}"/>
    <cellStyle name="Dziesietny_Invoices2001Slovakia_TDT KHANH HOA 8 2" xfId="12548" xr:uid="{00000000-0005-0000-0000-0000234D0000}"/>
    <cellStyle name="Dziesiętny_Invoices2001Slovakia_TDT KHANH HOA 8 2" xfId="12549" xr:uid="{00000000-0005-0000-0000-0000244D0000}"/>
    <cellStyle name="Dziesietny_Invoices2001Slovakia_TDT KHANH HOA 8 3" xfId="8940" xr:uid="{00000000-0005-0000-0000-0000254D0000}"/>
    <cellStyle name="Dziesiętny_Invoices2001Slovakia_TDT KHANH HOA 8 3" xfId="8941" xr:uid="{00000000-0005-0000-0000-0000264D0000}"/>
    <cellStyle name="Dziesietny_Invoices2001Slovakia_TDT KHANH HOA 8 4" xfId="35663" xr:uid="{00000000-0005-0000-0000-0000274D0000}"/>
    <cellStyle name="Dziesiętny_Invoices2001Slovakia_TDT KHANH HOA 8 4" xfId="35662" xr:uid="{00000000-0005-0000-0000-0000284D0000}"/>
    <cellStyle name="Dziesietny_Invoices2001Slovakia_TDT KHANH HOA 9" xfId="7635" xr:uid="{00000000-0005-0000-0000-0000294D0000}"/>
    <cellStyle name="Dziesiętny_Invoices2001Slovakia_TDT KHANH HOA 9" xfId="7636" xr:uid="{00000000-0005-0000-0000-00002A4D0000}"/>
    <cellStyle name="Dziesietny_Invoices2001Slovakia_TDT KHANH HOA 9 2" xfId="12550" xr:uid="{00000000-0005-0000-0000-00002B4D0000}"/>
    <cellStyle name="Dziesiętny_Invoices2001Slovakia_TDT KHANH HOA 9 2" xfId="12551" xr:uid="{00000000-0005-0000-0000-00002C4D0000}"/>
    <cellStyle name="Dziesietny_Invoices2001Slovakia_TDT KHANH HOA 9 3" xfId="8942" xr:uid="{00000000-0005-0000-0000-00002D4D0000}"/>
    <cellStyle name="Dziesiętny_Invoices2001Slovakia_TDT KHANH HOA 9 3" xfId="8943" xr:uid="{00000000-0005-0000-0000-00002E4D0000}"/>
    <cellStyle name="Dziesietny_Invoices2001Slovakia_TDT KHANH HOA 9 4" xfId="35680" xr:uid="{00000000-0005-0000-0000-00002F4D0000}"/>
    <cellStyle name="Dziesiętny_Invoices2001Slovakia_TDT KHANH HOA 9 4" xfId="35679" xr:uid="{00000000-0005-0000-0000-0000304D0000}"/>
    <cellStyle name="Dziesietny_Invoices2001Slovakia_TDT KHANH HOA_Tong hop Cac tuyen(9-1-06)" xfId="833" xr:uid="{00000000-0005-0000-0000-0000314D0000}"/>
    <cellStyle name="Dziesiętny_Invoices2001Slovakia_TDT KHANH HOA_Tong hop Cac tuyen(9-1-06)" xfId="834" xr:uid="{00000000-0005-0000-0000-0000324D0000}"/>
    <cellStyle name="Dziesietny_Invoices2001Slovakia_TDT KHANH HOA_Tong hop Cac tuyen(9-1-06) 10" xfId="7639" xr:uid="{00000000-0005-0000-0000-0000334D0000}"/>
    <cellStyle name="Dziesiętny_Invoices2001Slovakia_TDT KHANH HOA_Tong hop Cac tuyen(9-1-06) 10" xfId="7640" xr:uid="{00000000-0005-0000-0000-0000344D0000}"/>
    <cellStyle name="Dziesietny_Invoices2001Slovakia_TDT KHANH HOA_Tong hop Cac tuyen(9-1-06) 10 2" xfId="12916" xr:uid="{00000000-0005-0000-0000-0000354D0000}"/>
    <cellStyle name="Dziesiętny_Invoices2001Slovakia_TDT KHANH HOA_Tong hop Cac tuyen(9-1-06) 10 2" xfId="12917" xr:uid="{00000000-0005-0000-0000-0000364D0000}"/>
    <cellStyle name="Dziesietny_Invoices2001Slovakia_TDT KHANH HOA_Tong hop Cac tuyen(9-1-06) 10 3" xfId="9485" xr:uid="{00000000-0005-0000-0000-0000374D0000}"/>
    <cellStyle name="Dziesiętny_Invoices2001Slovakia_TDT KHANH HOA_Tong hop Cac tuyen(9-1-06) 10 3" xfId="9486" xr:uid="{00000000-0005-0000-0000-0000384D0000}"/>
    <cellStyle name="Dziesietny_Invoices2001Slovakia_TDT KHANH HOA_Tong hop Cac tuyen(9-1-06) 11" xfId="7641" xr:uid="{00000000-0005-0000-0000-0000394D0000}"/>
    <cellStyle name="Dziesiętny_Invoices2001Slovakia_TDT KHANH HOA_Tong hop Cac tuyen(9-1-06) 11" xfId="7642" xr:uid="{00000000-0005-0000-0000-00003A4D0000}"/>
    <cellStyle name="Dziesietny_Invoices2001Slovakia_TDT KHANH HOA_Tong hop Cac tuyen(9-1-06) 11 2" xfId="12918" xr:uid="{00000000-0005-0000-0000-00003B4D0000}"/>
    <cellStyle name="Dziesiętny_Invoices2001Slovakia_TDT KHANH HOA_Tong hop Cac tuyen(9-1-06) 11 2" xfId="12919" xr:uid="{00000000-0005-0000-0000-00003C4D0000}"/>
    <cellStyle name="Dziesietny_Invoices2001Slovakia_TDT KHANH HOA_Tong hop Cac tuyen(9-1-06) 11 3" xfId="9487" xr:uid="{00000000-0005-0000-0000-00003D4D0000}"/>
    <cellStyle name="Dziesiętny_Invoices2001Slovakia_TDT KHANH HOA_Tong hop Cac tuyen(9-1-06) 11 3" xfId="9488" xr:uid="{00000000-0005-0000-0000-00003E4D0000}"/>
    <cellStyle name="Dziesietny_Invoices2001Slovakia_TDT KHANH HOA_Tong hop Cac tuyen(9-1-06) 12" xfId="7643" xr:uid="{00000000-0005-0000-0000-00003F4D0000}"/>
    <cellStyle name="Dziesiętny_Invoices2001Slovakia_TDT KHANH HOA_Tong hop Cac tuyen(9-1-06) 12" xfId="7644" xr:uid="{00000000-0005-0000-0000-0000404D0000}"/>
    <cellStyle name="Dziesietny_Invoices2001Slovakia_TDT KHANH HOA_Tong hop Cac tuyen(9-1-06) 12 2" xfId="12920" xr:uid="{00000000-0005-0000-0000-0000414D0000}"/>
    <cellStyle name="Dziesiętny_Invoices2001Slovakia_TDT KHANH HOA_Tong hop Cac tuyen(9-1-06) 12 2" xfId="12921" xr:uid="{00000000-0005-0000-0000-0000424D0000}"/>
    <cellStyle name="Dziesietny_Invoices2001Slovakia_TDT KHANH HOA_Tong hop Cac tuyen(9-1-06) 12 3" xfId="9489" xr:uid="{00000000-0005-0000-0000-0000434D0000}"/>
    <cellStyle name="Dziesiętny_Invoices2001Slovakia_TDT KHANH HOA_Tong hop Cac tuyen(9-1-06) 12 3" xfId="9490" xr:uid="{00000000-0005-0000-0000-0000444D0000}"/>
    <cellStyle name="Dziesietny_Invoices2001Slovakia_TDT KHANH HOA_Tong hop Cac tuyen(9-1-06) 13" xfId="7645" xr:uid="{00000000-0005-0000-0000-0000454D0000}"/>
    <cellStyle name="Dziesiętny_Invoices2001Slovakia_TDT KHANH HOA_Tong hop Cac tuyen(9-1-06) 13" xfId="7646" xr:uid="{00000000-0005-0000-0000-0000464D0000}"/>
    <cellStyle name="Dziesietny_Invoices2001Slovakia_TDT KHANH HOA_Tong hop Cac tuyen(9-1-06) 13 2" xfId="12922" xr:uid="{00000000-0005-0000-0000-0000474D0000}"/>
    <cellStyle name="Dziesiętny_Invoices2001Slovakia_TDT KHANH HOA_Tong hop Cac tuyen(9-1-06) 13 2" xfId="12923" xr:uid="{00000000-0005-0000-0000-0000484D0000}"/>
    <cellStyle name="Dziesietny_Invoices2001Slovakia_TDT KHANH HOA_Tong hop Cac tuyen(9-1-06) 13 3" xfId="9491" xr:uid="{00000000-0005-0000-0000-0000494D0000}"/>
    <cellStyle name="Dziesiętny_Invoices2001Slovakia_TDT KHANH HOA_Tong hop Cac tuyen(9-1-06) 13 3" xfId="9492" xr:uid="{00000000-0005-0000-0000-00004A4D0000}"/>
    <cellStyle name="Dziesietny_Invoices2001Slovakia_TDT KHANH HOA_Tong hop Cac tuyen(9-1-06) 14" xfId="7647" xr:uid="{00000000-0005-0000-0000-00004B4D0000}"/>
    <cellStyle name="Dziesiętny_Invoices2001Slovakia_TDT KHANH HOA_Tong hop Cac tuyen(9-1-06) 14" xfId="7648" xr:uid="{00000000-0005-0000-0000-00004C4D0000}"/>
    <cellStyle name="Dziesietny_Invoices2001Slovakia_TDT KHANH HOA_Tong hop Cac tuyen(9-1-06) 14 2" xfId="12924" xr:uid="{00000000-0005-0000-0000-00004D4D0000}"/>
    <cellStyle name="Dziesiętny_Invoices2001Slovakia_TDT KHANH HOA_Tong hop Cac tuyen(9-1-06) 14 2" xfId="12925" xr:uid="{00000000-0005-0000-0000-00004E4D0000}"/>
    <cellStyle name="Dziesietny_Invoices2001Slovakia_TDT KHANH HOA_Tong hop Cac tuyen(9-1-06) 14 3" xfId="9493" xr:uid="{00000000-0005-0000-0000-00004F4D0000}"/>
    <cellStyle name="Dziesiętny_Invoices2001Slovakia_TDT KHANH HOA_Tong hop Cac tuyen(9-1-06) 14 3" xfId="9494" xr:uid="{00000000-0005-0000-0000-0000504D0000}"/>
    <cellStyle name="Dziesietny_Invoices2001Slovakia_TDT KHANH HOA_Tong hop Cac tuyen(9-1-06) 15" xfId="7649" xr:uid="{00000000-0005-0000-0000-0000514D0000}"/>
    <cellStyle name="Dziesiętny_Invoices2001Slovakia_TDT KHANH HOA_Tong hop Cac tuyen(9-1-06) 15" xfId="7650" xr:uid="{00000000-0005-0000-0000-0000524D0000}"/>
    <cellStyle name="Dziesietny_Invoices2001Slovakia_TDT KHANH HOA_Tong hop Cac tuyen(9-1-06) 15 2" xfId="12926" xr:uid="{00000000-0005-0000-0000-0000534D0000}"/>
    <cellStyle name="Dziesiętny_Invoices2001Slovakia_TDT KHANH HOA_Tong hop Cac tuyen(9-1-06) 15 2" xfId="12927" xr:uid="{00000000-0005-0000-0000-0000544D0000}"/>
    <cellStyle name="Dziesietny_Invoices2001Slovakia_TDT KHANH HOA_Tong hop Cac tuyen(9-1-06) 15 3" xfId="9495" xr:uid="{00000000-0005-0000-0000-0000554D0000}"/>
    <cellStyle name="Dziesiętny_Invoices2001Slovakia_TDT KHANH HOA_Tong hop Cac tuyen(9-1-06) 15 3" xfId="9496" xr:uid="{00000000-0005-0000-0000-0000564D0000}"/>
    <cellStyle name="Dziesietny_Invoices2001Slovakia_TDT KHANH HOA_Tong hop Cac tuyen(9-1-06) 16" xfId="7651" xr:uid="{00000000-0005-0000-0000-0000574D0000}"/>
    <cellStyle name="Dziesiętny_Invoices2001Slovakia_TDT KHANH HOA_Tong hop Cac tuyen(9-1-06) 16" xfId="7652" xr:uid="{00000000-0005-0000-0000-0000584D0000}"/>
    <cellStyle name="Dziesietny_Invoices2001Slovakia_TDT KHANH HOA_Tong hop Cac tuyen(9-1-06) 16 2" xfId="12928" xr:uid="{00000000-0005-0000-0000-0000594D0000}"/>
    <cellStyle name="Dziesiętny_Invoices2001Slovakia_TDT KHANH HOA_Tong hop Cac tuyen(9-1-06) 16 2" xfId="12929" xr:uid="{00000000-0005-0000-0000-00005A4D0000}"/>
    <cellStyle name="Dziesietny_Invoices2001Slovakia_TDT KHANH HOA_Tong hop Cac tuyen(9-1-06) 16 3" xfId="9497" xr:uid="{00000000-0005-0000-0000-00005B4D0000}"/>
    <cellStyle name="Dziesiętny_Invoices2001Slovakia_TDT KHANH HOA_Tong hop Cac tuyen(9-1-06) 16 3" xfId="9498" xr:uid="{00000000-0005-0000-0000-00005C4D0000}"/>
    <cellStyle name="Dziesietny_Invoices2001Slovakia_TDT KHANH HOA_Tong hop Cac tuyen(9-1-06) 17" xfId="7653" xr:uid="{00000000-0005-0000-0000-00005D4D0000}"/>
    <cellStyle name="Dziesiętny_Invoices2001Slovakia_TDT KHANH HOA_Tong hop Cac tuyen(9-1-06) 17" xfId="7654" xr:uid="{00000000-0005-0000-0000-00005E4D0000}"/>
    <cellStyle name="Dziesietny_Invoices2001Slovakia_TDT KHANH HOA_Tong hop Cac tuyen(9-1-06) 17 2" xfId="12930" xr:uid="{00000000-0005-0000-0000-00005F4D0000}"/>
    <cellStyle name="Dziesiętny_Invoices2001Slovakia_TDT KHANH HOA_Tong hop Cac tuyen(9-1-06) 17 2" xfId="12931" xr:uid="{00000000-0005-0000-0000-0000604D0000}"/>
    <cellStyle name="Dziesietny_Invoices2001Slovakia_TDT KHANH HOA_Tong hop Cac tuyen(9-1-06) 17 3" xfId="9499" xr:uid="{00000000-0005-0000-0000-0000614D0000}"/>
    <cellStyle name="Dziesiętny_Invoices2001Slovakia_TDT KHANH HOA_Tong hop Cac tuyen(9-1-06) 17 3" xfId="9500" xr:uid="{00000000-0005-0000-0000-0000624D0000}"/>
    <cellStyle name="Dziesietny_Invoices2001Slovakia_TDT KHANH HOA_Tong hop Cac tuyen(9-1-06) 18" xfId="7655" xr:uid="{00000000-0005-0000-0000-0000634D0000}"/>
    <cellStyle name="Dziesiętny_Invoices2001Slovakia_TDT KHANH HOA_Tong hop Cac tuyen(9-1-06) 18" xfId="7656" xr:uid="{00000000-0005-0000-0000-0000644D0000}"/>
    <cellStyle name="Dziesietny_Invoices2001Slovakia_TDT KHANH HOA_Tong hop Cac tuyen(9-1-06) 18 2" xfId="12932" xr:uid="{00000000-0005-0000-0000-0000654D0000}"/>
    <cellStyle name="Dziesiętny_Invoices2001Slovakia_TDT KHANH HOA_Tong hop Cac tuyen(9-1-06) 18 2" xfId="12933" xr:uid="{00000000-0005-0000-0000-0000664D0000}"/>
    <cellStyle name="Dziesietny_Invoices2001Slovakia_TDT KHANH HOA_Tong hop Cac tuyen(9-1-06) 18 3" xfId="9501" xr:uid="{00000000-0005-0000-0000-0000674D0000}"/>
    <cellStyle name="Dziesiętny_Invoices2001Slovakia_TDT KHANH HOA_Tong hop Cac tuyen(9-1-06) 18 3" xfId="9502" xr:uid="{00000000-0005-0000-0000-0000684D0000}"/>
    <cellStyle name="Dziesietny_Invoices2001Slovakia_TDT KHANH HOA_Tong hop Cac tuyen(9-1-06) 19" xfId="7657" xr:uid="{00000000-0005-0000-0000-0000694D0000}"/>
    <cellStyle name="Dziesiętny_Invoices2001Slovakia_TDT KHANH HOA_Tong hop Cac tuyen(9-1-06) 19" xfId="7658" xr:uid="{00000000-0005-0000-0000-00006A4D0000}"/>
    <cellStyle name="Dziesietny_Invoices2001Slovakia_TDT KHANH HOA_Tong hop Cac tuyen(9-1-06) 19 2" xfId="12934" xr:uid="{00000000-0005-0000-0000-00006B4D0000}"/>
    <cellStyle name="Dziesiętny_Invoices2001Slovakia_TDT KHANH HOA_Tong hop Cac tuyen(9-1-06) 19 2" xfId="12935" xr:uid="{00000000-0005-0000-0000-00006C4D0000}"/>
    <cellStyle name="Dziesietny_Invoices2001Slovakia_TDT KHANH HOA_Tong hop Cac tuyen(9-1-06) 19 3" xfId="9503" xr:uid="{00000000-0005-0000-0000-00006D4D0000}"/>
    <cellStyle name="Dziesiętny_Invoices2001Slovakia_TDT KHANH HOA_Tong hop Cac tuyen(9-1-06) 19 3" xfId="9504" xr:uid="{00000000-0005-0000-0000-00006E4D0000}"/>
    <cellStyle name="Dziesietny_Invoices2001Slovakia_TDT KHANH HOA_Tong hop Cac tuyen(9-1-06) 2" xfId="5331" xr:uid="{00000000-0005-0000-0000-00006F4D0000}"/>
    <cellStyle name="Dziesiętny_Invoices2001Slovakia_TDT KHANH HOA_Tong hop Cac tuyen(9-1-06) 2" xfId="5332" xr:uid="{00000000-0005-0000-0000-0000704D0000}"/>
    <cellStyle name="Dziesietny_Invoices2001Slovakia_TDT KHANH HOA_Tong hop Cac tuyen(9-1-06) 2 2" xfId="12554" xr:uid="{00000000-0005-0000-0000-0000714D0000}"/>
    <cellStyle name="Dziesiętny_Invoices2001Slovakia_TDT KHANH HOA_Tong hop Cac tuyen(9-1-06) 2 2" xfId="12555" xr:uid="{00000000-0005-0000-0000-0000724D0000}"/>
    <cellStyle name="Dziesietny_Invoices2001Slovakia_TDT KHANH HOA_Tong hop Cac tuyen(9-1-06) 2 3" xfId="8946" xr:uid="{00000000-0005-0000-0000-0000734D0000}"/>
    <cellStyle name="Dziesiętny_Invoices2001Slovakia_TDT KHANH HOA_Tong hop Cac tuyen(9-1-06) 2 3" xfId="8947" xr:uid="{00000000-0005-0000-0000-0000744D0000}"/>
    <cellStyle name="Dziesietny_Invoices2001Slovakia_TDT KHANH HOA_Tong hop Cac tuyen(9-1-06) 2 4" xfId="7659" xr:uid="{00000000-0005-0000-0000-0000754D0000}"/>
    <cellStyle name="Dziesiętny_Invoices2001Slovakia_TDT KHANH HOA_Tong hop Cac tuyen(9-1-06) 2 4" xfId="7660" xr:uid="{00000000-0005-0000-0000-0000764D0000}"/>
    <cellStyle name="Dziesietny_Invoices2001Slovakia_TDT KHANH HOA_Tong hop Cac tuyen(9-1-06) 2 5" xfId="35582" xr:uid="{00000000-0005-0000-0000-0000774D0000}"/>
    <cellStyle name="Dziesiętny_Invoices2001Slovakia_TDT KHANH HOA_Tong hop Cac tuyen(9-1-06) 2 5" xfId="35583" xr:uid="{00000000-0005-0000-0000-0000784D0000}"/>
    <cellStyle name="Dziesietny_Invoices2001Slovakia_TDT KHANH HOA_Tong hop Cac tuyen(9-1-06) 20" xfId="7661" xr:uid="{00000000-0005-0000-0000-0000794D0000}"/>
    <cellStyle name="Dziesiętny_Invoices2001Slovakia_TDT KHANH HOA_Tong hop Cac tuyen(9-1-06) 20" xfId="7662" xr:uid="{00000000-0005-0000-0000-00007A4D0000}"/>
    <cellStyle name="Dziesietny_Invoices2001Slovakia_TDT KHANH HOA_Tong hop Cac tuyen(9-1-06) 20 2" xfId="12936" xr:uid="{00000000-0005-0000-0000-00007B4D0000}"/>
    <cellStyle name="Dziesiętny_Invoices2001Slovakia_TDT KHANH HOA_Tong hop Cac tuyen(9-1-06) 20 2" xfId="12937" xr:uid="{00000000-0005-0000-0000-00007C4D0000}"/>
    <cellStyle name="Dziesietny_Invoices2001Slovakia_TDT KHANH HOA_Tong hop Cac tuyen(9-1-06) 20 3" xfId="9505" xr:uid="{00000000-0005-0000-0000-00007D4D0000}"/>
    <cellStyle name="Dziesiętny_Invoices2001Slovakia_TDT KHANH HOA_Tong hop Cac tuyen(9-1-06) 20 3" xfId="9506" xr:uid="{00000000-0005-0000-0000-00007E4D0000}"/>
    <cellStyle name="Dziesietny_Invoices2001Slovakia_TDT KHANH HOA_Tong hop Cac tuyen(9-1-06) 21" xfId="7663" xr:uid="{00000000-0005-0000-0000-00007F4D0000}"/>
    <cellStyle name="Dziesiętny_Invoices2001Slovakia_TDT KHANH HOA_Tong hop Cac tuyen(9-1-06) 21" xfId="7664" xr:uid="{00000000-0005-0000-0000-0000804D0000}"/>
    <cellStyle name="Dziesietny_Invoices2001Slovakia_TDT KHANH HOA_Tong hop Cac tuyen(9-1-06) 21 2" xfId="12938" xr:uid="{00000000-0005-0000-0000-0000814D0000}"/>
    <cellStyle name="Dziesiętny_Invoices2001Slovakia_TDT KHANH HOA_Tong hop Cac tuyen(9-1-06) 21 2" xfId="12939" xr:uid="{00000000-0005-0000-0000-0000824D0000}"/>
    <cellStyle name="Dziesietny_Invoices2001Slovakia_TDT KHANH HOA_Tong hop Cac tuyen(9-1-06) 21 3" xfId="9507" xr:uid="{00000000-0005-0000-0000-0000834D0000}"/>
    <cellStyle name="Dziesiętny_Invoices2001Slovakia_TDT KHANH HOA_Tong hop Cac tuyen(9-1-06) 21 3" xfId="9508" xr:uid="{00000000-0005-0000-0000-0000844D0000}"/>
    <cellStyle name="Dziesietny_Invoices2001Slovakia_TDT KHANH HOA_Tong hop Cac tuyen(9-1-06) 22" xfId="7665" xr:uid="{00000000-0005-0000-0000-0000854D0000}"/>
    <cellStyle name="Dziesiętny_Invoices2001Slovakia_TDT KHANH HOA_Tong hop Cac tuyen(9-1-06) 22" xfId="7666" xr:uid="{00000000-0005-0000-0000-0000864D0000}"/>
    <cellStyle name="Dziesietny_Invoices2001Slovakia_TDT KHANH HOA_Tong hop Cac tuyen(9-1-06) 22 2" xfId="12940" xr:uid="{00000000-0005-0000-0000-0000874D0000}"/>
    <cellStyle name="Dziesiętny_Invoices2001Slovakia_TDT KHANH HOA_Tong hop Cac tuyen(9-1-06) 22 2" xfId="12941" xr:uid="{00000000-0005-0000-0000-0000884D0000}"/>
    <cellStyle name="Dziesietny_Invoices2001Slovakia_TDT KHANH HOA_Tong hop Cac tuyen(9-1-06) 22 3" xfId="9509" xr:uid="{00000000-0005-0000-0000-0000894D0000}"/>
    <cellStyle name="Dziesiętny_Invoices2001Slovakia_TDT KHANH HOA_Tong hop Cac tuyen(9-1-06) 22 3" xfId="9510" xr:uid="{00000000-0005-0000-0000-00008A4D0000}"/>
    <cellStyle name="Dziesietny_Invoices2001Slovakia_TDT KHANH HOA_Tong hop Cac tuyen(9-1-06) 23" xfId="7667" xr:uid="{00000000-0005-0000-0000-00008B4D0000}"/>
    <cellStyle name="Dziesiętny_Invoices2001Slovakia_TDT KHANH HOA_Tong hop Cac tuyen(9-1-06) 23" xfId="7668" xr:uid="{00000000-0005-0000-0000-00008C4D0000}"/>
    <cellStyle name="Dziesietny_Invoices2001Slovakia_TDT KHANH HOA_Tong hop Cac tuyen(9-1-06) 23 2" xfId="12942" xr:uid="{00000000-0005-0000-0000-00008D4D0000}"/>
    <cellStyle name="Dziesiętny_Invoices2001Slovakia_TDT KHANH HOA_Tong hop Cac tuyen(9-1-06) 23 2" xfId="12943" xr:uid="{00000000-0005-0000-0000-00008E4D0000}"/>
    <cellStyle name="Dziesietny_Invoices2001Slovakia_TDT KHANH HOA_Tong hop Cac tuyen(9-1-06) 23 3" xfId="9511" xr:uid="{00000000-0005-0000-0000-00008F4D0000}"/>
    <cellStyle name="Dziesiętny_Invoices2001Slovakia_TDT KHANH HOA_Tong hop Cac tuyen(9-1-06) 23 3" xfId="9512" xr:uid="{00000000-0005-0000-0000-0000904D0000}"/>
    <cellStyle name="Dziesietny_Invoices2001Slovakia_TDT KHANH HOA_Tong hop Cac tuyen(9-1-06) 24" xfId="12552" xr:uid="{00000000-0005-0000-0000-0000914D0000}"/>
    <cellStyle name="Dziesiętny_Invoices2001Slovakia_TDT KHANH HOA_Tong hop Cac tuyen(9-1-06) 24" xfId="12553" xr:uid="{00000000-0005-0000-0000-0000924D0000}"/>
    <cellStyle name="Dziesietny_Invoices2001Slovakia_TDT KHANH HOA_Tong hop Cac tuyen(9-1-06) 25" xfId="33866" xr:uid="{00000000-0005-0000-0000-0000934D0000}"/>
    <cellStyle name="Dziesiętny_Invoices2001Slovakia_TDT KHANH HOA_Tong hop Cac tuyen(9-1-06) 25" xfId="33867" xr:uid="{00000000-0005-0000-0000-0000944D0000}"/>
    <cellStyle name="Dziesietny_Invoices2001Slovakia_TDT KHANH HOA_Tong hop Cac tuyen(9-1-06) 26" xfId="34687" xr:uid="{00000000-0005-0000-0000-0000954D0000}"/>
    <cellStyle name="Dziesiętny_Invoices2001Slovakia_TDT KHANH HOA_Tong hop Cac tuyen(9-1-06) 26" xfId="34688" xr:uid="{00000000-0005-0000-0000-0000964D0000}"/>
    <cellStyle name="Dziesietny_Invoices2001Slovakia_TDT KHANH HOA_Tong hop Cac tuyen(9-1-06) 27" xfId="34456" xr:uid="{00000000-0005-0000-0000-0000974D0000}"/>
    <cellStyle name="Dziesiętny_Invoices2001Slovakia_TDT KHANH HOA_Tong hop Cac tuyen(9-1-06) 27" xfId="34455" xr:uid="{00000000-0005-0000-0000-0000984D0000}"/>
    <cellStyle name="Dziesietny_Invoices2001Slovakia_TDT KHANH HOA_Tong hop Cac tuyen(9-1-06) 28" xfId="34603" xr:uid="{00000000-0005-0000-0000-0000994D0000}"/>
    <cellStyle name="Dziesiętny_Invoices2001Slovakia_TDT KHANH HOA_Tong hop Cac tuyen(9-1-06) 28" xfId="34604" xr:uid="{00000000-0005-0000-0000-00009A4D0000}"/>
    <cellStyle name="Dziesietny_Invoices2001Slovakia_TDT KHANH HOA_Tong hop Cac tuyen(9-1-06) 29" xfId="34446" xr:uid="{00000000-0005-0000-0000-00009B4D0000}"/>
    <cellStyle name="Dziesiętny_Invoices2001Slovakia_TDT KHANH HOA_Tong hop Cac tuyen(9-1-06) 29" xfId="34445" xr:uid="{00000000-0005-0000-0000-00009C4D0000}"/>
    <cellStyle name="Dziesietny_Invoices2001Slovakia_TDT KHANH HOA_Tong hop Cac tuyen(9-1-06) 3" xfId="6742" xr:uid="{00000000-0005-0000-0000-00009D4D0000}"/>
    <cellStyle name="Dziesiętny_Invoices2001Slovakia_TDT KHANH HOA_Tong hop Cac tuyen(9-1-06) 3" xfId="6743" xr:uid="{00000000-0005-0000-0000-00009E4D0000}"/>
    <cellStyle name="Dziesietny_Invoices2001Slovakia_TDT KHANH HOA_Tong hop Cac tuyen(9-1-06) 3 2" xfId="12556" xr:uid="{00000000-0005-0000-0000-00009F4D0000}"/>
    <cellStyle name="Dziesiętny_Invoices2001Slovakia_TDT KHANH HOA_Tong hop Cac tuyen(9-1-06) 3 2" xfId="12557" xr:uid="{00000000-0005-0000-0000-0000A04D0000}"/>
    <cellStyle name="Dziesietny_Invoices2001Slovakia_TDT KHANH HOA_Tong hop Cac tuyen(9-1-06) 3 3" xfId="8948" xr:uid="{00000000-0005-0000-0000-0000A14D0000}"/>
    <cellStyle name="Dziesiętny_Invoices2001Slovakia_TDT KHANH HOA_Tong hop Cac tuyen(9-1-06) 3 3" xfId="8949" xr:uid="{00000000-0005-0000-0000-0000A24D0000}"/>
    <cellStyle name="Dziesietny_Invoices2001Slovakia_TDT KHANH HOA_Tong hop Cac tuyen(9-1-06) 3 4" xfId="7669" xr:uid="{00000000-0005-0000-0000-0000A34D0000}"/>
    <cellStyle name="Dziesiętny_Invoices2001Slovakia_TDT KHANH HOA_Tong hop Cac tuyen(9-1-06) 3 4" xfId="7670" xr:uid="{00000000-0005-0000-0000-0000A44D0000}"/>
    <cellStyle name="Dziesietny_Invoices2001Slovakia_TDT KHANH HOA_Tong hop Cac tuyen(9-1-06) 30" xfId="34617" xr:uid="{00000000-0005-0000-0000-0000A54D0000}"/>
    <cellStyle name="Dziesiętny_Invoices2001Slovakia_TDT KHANH HOA_Tong hop Cac tuyen(9-1-06) 30" xfId="34618" xr:uid="{00000000-0005-0000-0000-0000A64D0000}"/>
    <cellStyle name="Dziesietny_Invoices2001Slovakia_TDT KHANH HOA_Tong hop Cac tuyen(9-1-06) 31" xfId="34440" xr:uid="{00000000-0005-0000-0000-0000A74D0000}"/>
    <cellStyle name="Dziesiętny_Invoices2001Slovakia_TDT KHANH HOA_Tong hop Cac tuyen(9-1-06) 31" xfId="34439" xr:uid="{00000000-0005-0000-0000-0000A84D0000}"/>
    <cellStyle name="Dziesietny_Invoices2001Slovakia_TDT KHANH HOA_Tong hop Cac tuyen(9-1-06) 32" xfId="34626" xr:uid="{00000000-0005-0000-0000-0000A94D0000}"/>
    <cellStyle name="Dziesiętny_Invoices2001Slovakia_TDT KHANH HOA_Tong hop Cac tuyen(9-1-06) 32" xfId="34627" xr:uid="{00000000-0005-0000-0000-0000AA4D0000}"/>
    <cellStyle name="Dziesietny_Invoices2001Slovakia_TDT KHANH HOA_Tong hop Cac tuyen(9-1-06) 33" xfId="34431" xr:uid="{00000000-0005-0000-0000-0000AB4D0000}"/>
    <cellStyle name="Dziesiętny_Invoices2001Slovakia_TDT KHANH HOA_Tong hop Cac tuyen(9-1-06) 33" xfId="34430" xr:uid="{00000000-0005-0000-0000-0000AC4D0000}"/>
    <cellStyle name="Dziesietny_Invoices2001Slovakia_TDT KHANH HOA_Tong hop Cac tuyen(9-1-06) 34" xfId="34633" xr:uid="{00000000-0005-0000-0000-0000AD4D0000}"/>
    <cellStyle name="Dziesiętny_Invoices2001Slovakia_TDT KHANH HOA_Tong hop Cac tuyen(9-1-06) 34" xfId="34634" xr:uid="{00000000-0005-0000-0000-0000AE4D0000}"/>
    <cellStyle name="Dziesietny_Invoices2001Slovakia_TDT KHANH HOA_Tong hop Cac tuyen(9-1-06) 35" xfId="34423" xr:uid="{00000000-0005-0000-0000-0000AF4D0000}"/>
    <cellStyle name="Dziesiętny_Invoices2001Slovakia_TDT KHANH HOA_Tong hop Cac tuyen(9-1-06) 35" xfId="34422" xr:uid="{00000000-0005-0000-0000-0000B04D0000}"/>
    <cellStyle name="Dziesietny_Invoices2001Slovakia_TDT KHANH HOA_Tong hop Cac tuyen(9-1-06) 36" xfId="34645" xr:uid="{00000000-0005-0000-0000-0000B14D0000}"/>
    <cellStyle name="Dziesiętny_Invoices2001Slovakia_TDT KHANH HOA_Tong hop Cac tuyen(9-1-06) 36" xfId="34646" xr:uid="{00000000-0005-0000-0000-0000B24D0000}"/>
    <cellStyle name="Dziesietny_Invoices2001Slovakia_TDT KHANH HOA_Tong hop Cac tuyen(9-1-06) 37" xfId="34412" xr:uid="{00000000-0005-0000-0000-0000B34D0000}"/>
    <cellStyle name="Dziesiętny_Invoices2001Slovakia_TDT KHANH HOA_Tong hop Cac tuyen(9-1-06) 37" xfId="34416" xr:uid="{00000000-0005-0000-0000-0000B44D0000}"/>
    <cellStyle name="Dziesietny_Invoices2001Slovakia_TDT KHANH HOA_Tong hop Cac tuyen(9-1-06) 38" xfId="34652" xr:uid="{00000000-0005-0000-0000-0000B54D0000}"/>
    <cellStyle name="Dziesiętny_Invoices2001Slovakia_TDT KHANH HOA_Tong hop Cac tuyen(9-1-06) 38" xfId="34653" xr:uid="{00000000-0005-0000-0000-0000B64D0000}"/>
    <cellStyle name="Dziesietny_Invoices2001Slovakia_TDT KHANH HOA_Tong hop Cac tuyen(9-1-06) 39" xfId="34404" xr:uid="{00000000-0005-0000-0000-0000B74D0000}"/>
    <cellStyle name="Dziesiętny_Invoices2001Slovakia_TDT KHANH HOA_Tong hop Cac tuyen(9-1-06) 39" xfId="34403" xr:uid="{00000000-0005-0000-0000-0000B84D0000}"/>
    <cellStyle name="Dziesietny_Invoices2001Slovakia_TDT KHANH HOA_Tong hop Cac tuyen(9-1-06) 4" xfId="2403" xr:uid="{00000000-0005-0000-0000-0000B94D0000}"/>
    <cellStyle name="Dziesiętny_Invoices2001Slovakia_TDT KHANH HOA_Tong hop Cac tuyen(9-1-06) 4" xfId="2404" xr:uid="{00000000-0005-0000-0000-0000BA4D0000}"/>
    <cellStyle name="Dziesietny_Invoices2001Slovakia_TDT KHANH HOA_Tong hop Cac tuyen(9-1-06) 4 2" xfId="12558" xr:uid="{00000000-0005-0000-0000-0000BB4D0000}"/>
    <cellStyle name="Dziesiętny_Invoices2001Slovakia_TDT KHANH HOA_Tong hop Cac tuyen(9-1-06) 4 2" xfId="12559" xr:uid="{00000000-0005-0000-0000-0000BC4D0000}"/>
    <cellStyle name="Dziesietny_Invoices2001Slovakia_TDT KHANH HOA_Tong hop Cac tuyen(9-1-06) 4 3" xfId="8950" xr:uid="{00000000-0005-0000-0000-0000BD4D0000}"/>
    <cellStyle name="Dziesiętny_Invoices2001Slovakia_TDT KHANH HOA_Tong hop Cac tuyen(9-1-06) 4 3" xfId="8951" xr:uid="{00000000-0005-0000-0000-0000BE4D0000}"/>
    <cellStyle name="Dziesietny_Invoices2001Slovakia_TDT KHANH HOA_Tong hop Cac tuyen(9-1-06) 4 4" xfId="7671" xr:uid="{00000000-0005-0000-0000-0000BF4D0000}"/>
    <cellStyle name="Dziesiętny_Invoices2001Slovakia_TDT KHANH HOA_Tong hop Cac tuyen(9-1-06) 4 4" xfId="7672" xr:uid="{00000000-0005-0000-0000-0000C04D0000}"/>
    <cellStyle name="Dziesietny_Invoices2001Slovakia_TDT KHANH HOA_Tong hop Cac tuyen(9-1-06) 40" xfId="34660" xr:uid="{00000000-0005-0000-0000-0000C14D0000}"/>
    <cellStyle name="Dziesiętny_Invoices2001Slovakia_TDT KHANH HOA_Tong hop Cac tuyen(9-1-06) 40" xfId="34661" xr:uid="{00000000-0005-0000-0000-0000C24D0000}"/>
    <cellStyle name="Dziesietny_Invoices2001Slovakia_TDT KHANH HOA_Tong hop Cac tuyen(9-1-06) 41" xfId="34399" xr:uid="{00000000-0005-0000-0000-0000C34D0000}"/>
    <cellStyle name="Dziesiętny_Invoices2001Slovakia_TDT KHANH HOA_Tong hop Cac tuyen(9-1-06) 41" xfId="34398" xr:uid="{00000000-0005-0000-0000-0000C44D0000}"/>
    <cellStyle name="Dziesietny_Invoices2001Slovakia_TDT KHANH HOA_Tong hop Cac tuyen(9-1-06) 42" xfId="34665" xr:uid="{00000000-0005-0000-0000-0000C54D0000}"/>
    <cellStyle name="Dziesiętny_Invoices2001Slovakia_TDT KHANH HOA_Tong hop Cac tuyen(9-1-06) 42" xfId="34666" xr:uid="{00000000-0005-0000-0000-0000C64D0000}"/>
    <cellStyle name="Dziesietny_Invoices2001Slovakia_TDT KHANH HOA_Tong hop Cac tuyen(9-1-06) 43" xfId="34395" xr:uid="{00000000-0005-0000-0000-0000C74D0000}"/>
    <cellStyle name="Dziesiętny_Invoices2001Slovakia_TDT KHANH HOA_Tong hop Cac tuyen(9-1-06) 43" xfId="34394" xr:uid="{00000000-0005-0000-0000-0000C84D0000}"/>
    <cellStyle name="Dziesietny_Invoices2001Slovakia_TDT KHANH HOA_Tong hop Cac tuyen(9-1-06) 44" xfId="34671" xr:uid="{00000000-0005-0000-0000-0000C94D0000}"/>
    <cellStyle name="Dziesiętny_Invoices2001Slovakia_TDT KHANH HOA_Tong hop Cac tuyen(9-1-06) 44" xfId="34672" xr:uid="{00000000-0005-0000-0000-0000CA4D0000}"/>
    <cellStyle name="Dziesietny_Invoices2001Slovakia_TDT KHANH HOA_Tong hop Cac tuyen(9-1-06) 45" xfId="8944" xr:uid="{00000000-0005-0000-0000-0000CB4D0000}"/>
    <cellStyle name="Dziesiętny_Invoices2001Slovakia_TDT KHANH HOA_Tong hop Cac tuyen(9-1-06) 45" xfId="8945" xr:uid="{00000000-0005-0000-0000-0000CC4D0000}"/>
    <cellStyle name="Dziesietny_Invoices2001Slovakia_TDT KHANH HOA_Tong hop Cac tuyen(9-1-06) 46" xfId="7637" xr:uid="{00000000-0005-0000-0000-0000CD4D0000}"/>
    <cellStyle name="Dziesiętny_Invoices2001Slovakia_TDT KHANH HOA_Tong hop Cac tuyen(9-1-06) 46" xfId="7638" xr:uid="{00000000-0005-0000-0000-0000CE4D0000}"/>
    <cellStyle name="Dziesietny_Invoices2001Slovakia_TDT KHANH HOA_Tong hop Cac tuyen(9-1-06) 47" xfId="35305" xr:uid="{00000000-0005-0000-0000-0000CF4D0000}"/>
    <cellStyle name="Dziesiętny_Invoices2001Slovakia_TDT KHANH HOA_Tong hop Cac tuyen(9-1-06) 47" xfId="35306" xr:uid="{00000000-0005-0000-0000-0000D04D0000}"/>
    <cellStyle name="Dziesietny_Invoices2001Slovakia_TDT KHANH HOA_Tong hop Cac tuyen(9-1-06) 48" xfId="36365" xr:uid="{00000000-0005-0000-0000-0000D14D0000}"/>
    <cellStyle name="Dziesiętny_Invoices2001Slovakia_TDT KHANH HOA_Tong hop Cac tuyen(9-1-06) 48" xfId="36366" xr:uid="{00000000-0005-0000-0000-0000D24D0000}"/>
    <cellStyle name="Dziesietny_Invoices2001Slovakia_TDT KHANH HOA_Tong hop Cac tuyen(9-1-06) 49" xfId="49517" xr:uid="{00000000-0005-0000-0000-0000D34D0000}"/>
    <cellStyle name="Dziesiętny_Invoices2001Slovakia_TDT KHANH HOA_Tong hop Cac tuyen(9-1-06) 49" xfId="49518" xr:uid="{00000000-0005-0000-0000-0000D44D0000}"/>
    <cellStyle name="Dziesietny_Invoices2001Slovakia_TDT KHANH HOA_Tong hop Cac tuyen(9-1-06) 5" xfId="7673" xr:uid="{00000000-0005-0000-0000-0000D54D0000}"/>
    <cellStyle name="Dziesiętny_Invoices2001Slovakia_TDT KHANH HOA_Tong hop Cac tuyen(9-1-06) 5" xfId="7674" xr:uid="{00000000-0005-0000-0000-0000D64D0000}"/>
    <cellStyle name="Dziesietny_Invoices2001Slovakia_TDT KHANH HOA_Tong hop Cac tuyen(9-1-06) 5 2" xfId="12560" xr:uid="{00000000-0005-0000-0000-0000D74D0000}"/>
    <cellStyle name="Dziesiętny_Invoices2001Slovakia_TDT KHANH HOA_Tong hop Cac tuyen(9-1-06) 5 2" xfId="12561" xr:uid="{00000000-0005-0000-0000-0000D84D0000}"/>
    <cellStyle name="Dziesietny_Invoices2001Slovakia_TDT KHANH HOA_Tong hop Cac tuyen(9-1-06) 5 3" xfId="8952" xr:uid="{00000000-0005-0000-0000-0000D94D0000}"/>
    <cellStyle name="Dziesiętny_Invoices2001Slovakia_TDT KHANH HOA_Tong hop Cac tuyen(9-1-06) 5 3" xfId="8953" xr:uid="{00000000-0005-0000-0000-0000DA4D0000}"/>
    <cellStyle name="Dziesietny_Invoices2001Slovakia_TDT KHANH HOA_Tong hop Cac tuyen(9-1-06) 50" xfId="49440" xr:uid="{00000000-0005-0000-0000-0000DB4D0000}"/>
    <cellStyle name="Dziesiętny_Invoices2001Slovakia_TDT KHANH HOA_Tong hop Cac tuyen(9-1-06) 50" xfId="49439" xr:uid="{00000000-0005-0000-0000-0000DC4D0000}"/>
    <cellStyle name="Dziesietny_Invoices2001Slovakia_TDT KHANH HOA_Tong hop Cac tuyen(9-1-06) 51" xfId="49447" xr:uid="{00000000-0005-0000-0000-0000DD4D0000}"/>
    <cellStyle name="Dziesiętny_Invoices2001Slovakia_TDT KHANH HOA_Tong hop Cac tuyen(9-1-06) 51" xfId="49448" xr:uid="{00000000-0005-0000-0000-0000DE4D0000}"/>
    <cellStyle name="Dziesietny_Invoices2001Slovakia_TDT KHANH HOA_Tong hop Cac tuyen(9-1-06) 52" xfId="50670" xr:uid="{00000000-0005-0000-0000-0000DF4D0000}"/>
    <cellStyle name="Dziesiętny_Invoices2001Slovakia_TDT KHANH HOA_Tong hop Cac tuyen(9-1-06) 52" xfId="50671" xr:uid="{00000000-0005-0000-0000-0000E04D0000}"/>
    <cellStyle name="Dziesietny_Invoices2001Slovakia_TDT KHANH HOA_Tong hop Cac tuyen(9-1-06) 53" xfId="50632" xr:uid="{00000000-0005-0000-0000-0000E14D0000}"/>
    <cellStyle name="Dziesiętny_Invoices2001Slovakia_TDT KHANH HOA_Tong hop Cac tuyen(9-1-06) 53" xfId="50631" xr:uid="{00000000-0005-0000-0000-0000E24D0000}"/>
    <cellStyle name="Dziesietny_Invoices2001Slovakia_TDT KHANH HOA_Tong hop Cac tuyen(9-1-06) 54" xfId="50704" xr:uid="{00000000-0005-0000-0000-0000E34D0000}"/>
    <cellStyle name="Dziesiętny_Invoices2001Slovakia_TDT KHANH HOA_Tong hop Cac tuyen(9-1-06) 54" xfId="50661" xr:uid="{00000000-0005-0000-0000-0000E44D0000}"/>
    <cellStyle name="Dziesietny_Invoices2001Slovakia_TDT KHANH HOA_Tong hop Cac tuyen(9-1-06) 55" xfId="50622" xr:uid="{00000000-0005-0000-0000-0000E54D0000}"/>
    <cellStyle name="Dziesiętny_Invoices2001Slovakia_TDT KHANH HOA_Tong hop Cac tuyen(9-1-06) 55" xfId="50621" xr:uid="{00000000-0005-0000-0000-0000E64D0000}"/>
    <cellStyle name="Dziesietny_Invoices2001Slovakia_TDT KHANH HOA_Tong hop Cac tuyen(9-1-06) 56" xfId="50722" xr:uid="{00000000-0005-0000-0000-0000E74D0000}"/>
    <cellStyle name="Dziesiętny_Invoices2001Slovakia_TDT KHANH HOA_Tong hop Cac tuyen(9-1-06) 56" xfId="50618" xr:uid="{00000000-0005-0000-0000-0000E84D0000}"/>
    <cellStyle name="Dziesietny_Invoices2001Slovakia_TDT KHANH HOA_Tong hop Cac tuyen(9-1-06) 57" xfId="50688" xr:uid="{00000000-0005-0000-0000-0000E94D0000}"/>
    <cellStyle name="Dziesiętny_Invoices2001Slovakia_TDT KHANH HOA_Tong hop Cac tuyen(9-1-06) 57" xfId="50627" xr:uid="{00000000-0005-0000-0000-0000EA4D0000}"/>
    <cellStyle name="Dziesietny_Invoices2001Slovakia_TDT KHANH HOA_Tong hop Cac tuyen(9-1-06) 58" xfId="50720" xr:uid="{00000000-0005-0000-0000-0000EB4D0000}"/>
    <cellStyle name="Dziesiętny_Invoices2001Slovakia_TDT KHANH HOA_Tong hop Cac tuyen(9-1-06) 58" xfId="50725" xr:uid="{00000000-0005-0000-0000-0000EC4D0000}"/>
    <cellStyle name="Dziesietny_Invoices2001Slovakia_TDT KHANH HOA_Tong hop Cac tuyen(9-1-06) 59" xfId="50686" xr:uid="{00000000-0005-0000-0000-0000ED4D0000}"/>
    <cellStyle name="Dziesiętny_Invoices2001Slovakia_TDT KHANH HOA_Tong hop Cac tuyen(9-1-06) 59" xfId="50733" xr:uid="{00000000-0005-0000-0000-0000EE4D0000}"/>
    <cellStyle name="Dziesietny_Invoices2001Slovakia_TDT KHANH HOA_Tong hop Cac tuyen(9-1-06) 6" xfId="7675" xr:uid="{00000000-0005-0000-0000-0000EF4D0000}"/>
    <cellStyle name="Dziesiętny_Invoices2001Slovakia_TDT KHANH HOA_Tong hop Cac tuyen(9-1-06) 6" xfId="7676" xr:uid="{00000000-0005-0000-0000-0000F04D0000}"/>
    <cellStyle name="Dziesietny_Invoices2001Slovakia_TDT KHANH HOA_Tong hop Cac tuyen(9-1-06) 6 2" xfId="12562" xr:uid="{00000000-0005-0000-0000-0000F14D0000}"/>
    <cellStyle name="Dziesiętny_Invoices2001Slovakia_TDT KHANH HOA_Tong hop Cac tuyen(9-1-06) 6 2" xfId="12563" xr:uid="{00000000-0005-0000-0000-0000F24D0000}"/>
    <cellStyle name="Dziesietny_Invoices2001Slovakia_TDT KHANH HOA_Tong hop Cac tuyen(9-1-06) 6 3" xfId="8954" xr:uid="{00000000-0005-0000-0000-0000F34D0000}"/>
    <cellStyle name="Dziesiętny_Invoices2001Slovakia_TDT KHANH HOA_Tong hop Cac tuyen(9-1-06) 6 3" xfId="8955" xr:uid="{00000000-0005-0000-0000-0000F44D0000}"/>
    <cellStyle name="Dziesietny_Invoices2001Slovakia_TDT KHANH HOA_Tong hop Cac tuyen(9-1-06) 60" xfId="50718" xr:uid="{00000000-0005-0000-0000-0000F54D0000}"/>
    <cellStyle name="Dziesiętny_Invoices2001Slovakia_TDT KHANH HOA_Tong hop Cac tuyen(9-1-06) 60" xfId="50740" xr:uid="{00000000-0005-0000-0000-0000F64D0000}"/>
    <cellStyle name="Dziesietny_Invoices2001Slovakia_TDT KHANH HOA_Tong hop Cac tuyen(9-1-06) 61" xfId="50683" xr:uid="{00000000-0005-0000-0000-0000F74D0000}"/>
    <cellStyle name="Dziesiętny_Invoices2001Slovakia_TDT KHANH HOA_Tong hop Cac tuyen(9-1-06) 61" xfId="50754" xr:uid="{00000000-0005-0000-0000-0000F84D0000}"/>
    <cellStyle name="Dziesietny_Invoices2001Slovakia_TDT KHANH HOA_Tong hop Cac tuyen(9-1-06) 62" xfId="51172" xr:uid="{00000000-0005-0000-0000-0000F94D0000}"/>
    <cellStyle name="Dziesiętny_Invoices2001Slovakia_TDT KHANH HOA_Tong hop Cac tuyen(9-1-06) 62" xfId="51173" xr:uid="{00000000-0005-0000-0000-0000FA4D0000}"/>
    <cellStyle name="Dziesietny_Invoices2001Slovakia_TDT KHANH HOA_Tong hop Cac tuyen(9-1-06) 63" xfId="51199" xr:uid="{00000000-0005-0000-0000-0000FB4D0000}"/>
    <cellStyle name="Dziesiętny_Invoices2001Slovakia_TDT KHANH HOA_Tong hop Cac tuyen(9-1-06) 63" xfId="51200" xr:uid="{00000000-0005-0000-0000-0000FC4D0000}"/>
    <cellStyle name="Dziesietny_Invoices2001Slovakia_TDT KHANH HOA_Tong hop Cac tuyen(9-1-06) 64" xfId="51157" xr:uid="{00000000-0005-0000-0000-0000FD4D0000}"/>
    <cellStyle name="Dziesiętny_Invoices2001Slovakia_TDT KHANH HOA_Tong hop Cac tuyen(9-1-06) 64" xfId="51158" xr:uid="{00000000-0005-0000-0000-0000FE4D0000}"/>
    <cellStyle name="Dziesietny_Invoices2001Slovakia_TDT KHANH HOA_Tong hop Cac tuyen(9-1-06) 65" xfId="51206" xr:uid="{00000000-0005-0000-0000-0000FF4D0000}"/>
    <cellStyle name="Dziesiętny_Invoices2001Slovakia_TDT KHANH HOA_Tong hop Cac tuyen(9-1-06) 65" xfId="51207" xr:uid="{00000000-0005-0000-0000-0000004E0000}"/>
    <cellStyle name="Dziesietny_Invoices2001Slovakia_TDT KHANH HOA_Tong hop Cac tuyen(9-1-06) 7" xfId="7677" xr:uid="{00000000-0005-0000-0000-0000014E0000}"/>
    <cellStyle name="Dziesiętny_Invoices2001Slovakia_TDT KHANH HOA_Tong hop Cac tuyen(9-1-06) 7" xfId="7678" xr:uid="{00000000-0005-0000-0000-0000024E0000}"/>
    <cellStyle name="Dziesietny_Invoices2001Slovakia_TDT KHANH HOA_Tong hop Cac tuyen(9-1-06) 7 2" xfId="12564" xr:uid="{00000000-0005-0000-0000-0000034E0000}"/>
    <cellStyle name="Dziesiętny_Invoices2001Slovakia_TDT KHANH HOA_Tong hop Cac tuyen(9-1-06) 7 2" xfId="12565" xr:uid="{00000000-0005-0000-0000-0000044E0000}"/>
    <cellStyle name="Dziesietny_Invoices2001Slovakia_TDT KHANH HOA_Tong hop Cac tuyen(9-1-06) 7 3" xfId="8956" xr:uid="{00000000-0005-0000-0000-0000054E0000}"/>
    <cellStyle name="Dziesiętny_Invoices2001Slovakia_TDT KHANH HOA_Tong hop Cac tuyen(9-1-06) 7 3" xfId="8957" xr:uid="{00000000-0005-0000-0000-0000064E0000}"/>
    <cellStyle name="Dziesietny_Invoices2001Slovakia_TDT KHANH HOA_Tong hop Cac tuyen(9-1-06) 8" xfId="7679" xr:uid="{00000000-0005-0000-0000-0000074E0000}"/>
    <cellStyle name="Dziesiętny_Invoices2001Slovakia_TDT KHANH HOA_Tong hop Cac tuyen(9-1-06) 8" xfId="7680" xr:uid="{00000000-0005-0000-0000-0000084E0000}"/>
    <cellStyle name="Dziesietny_Invoices2001Slovakia_TDT KHANH HOA_Tong hop Cac tuyen(9-1-06) 8 2" xfId="12566" xr:uid="{00000000-0005-0000-0000-0000094E0000}"/>
    <cellStyle name="Dziesiętny_Invoices2001Slovakia_TDT KHANH HOA_Tong hop Cac tuyen(9-1-06) 8 2" xfId="12567" xr:uid="{00000000-0005-0000-0000-00000A4E0000}"/>
    <cellStyle name="Dziesietny_Invoices2001Slovakia_TDT KHANH HOA_Tong hop Cac tuyen(9-1-06) 8 3" xfId="8958" xr:uid="{00000000-0005-0000-0000-00000B4E0000}"/>
    <cellStyle name="Dziesiętny_Invoices2001Slovakia_TDT KHANH HOA_Tong hop Cac tuyen(9-1-06) 8 3" xfId="8959" xr:uid="{00000000-0005-0000-0000-00000C4E0000}"/>
    <cellStyle name="Dziesietny_Invoices2001Slovakia_TDT KHANH HOA_Tong hop Cac tuyen(9-1-06) 9" xfId="7681" xr:uid="{00000000-0005-0000-0000-00000D4E0000}"/>
    <cellStyle name="Dziesiętny_Invoices2001Slovakia_TDT KHANH HOA_Tong hop Cac tuyen(9-1-06) 9" xfId="7682" xr:uid="{00000000-0005-0000-0000-00000E4E0000}"/>
    <cellStyle name="Dziesietny_Invoices2001Slovakia_TDT KHANH HOA_Tong hop Cac tuyen(9-1-06) 9 2" xfId="12568" xr:uid="{00000000-0005-0000-0000-00000F4E0000}"/>
    <cellStyle name="Dziesiętny_Invoices2001Slovakia_TDT KHANH HOA_Tong hop Cac tuyen(9-1-06) 9 2" xfId="12569" xr:uid="{00000000-0005-0000-0000-0000104E0000}"/>
    <cellStyle name="Dziesietny_Invoices2001Slovakia_TDT KHANH HOA_Tong hop Cac tuyen(9-1-06) 9 3" xfId="8960" xr:uid="{00000000-0005-0000-0000-0000114E0000}"/>
    <cellStyle name="Dziesiętny_Invoices2001Slovakia_TDT KHANH HOA_Tong hop Cac tuyen(9-1-06) 9 3" xfId="8961" xr:uid="{00000000-0005-0000-0000-0000124E0000}"/>
    <cellStyle name="Dziesietny_Invoices2001Slovakia_TDT quangngai" xfId="835" xr:uid="{00000000-0005-0000-0000-0000134E0000}"/>
    <cellStyle name="Dziesiętny_Invoices2001Slovakia_TDT quangngai" xfId="836" xr:uid="{00000000-0005-0000-0000-0000144E0000}"/>
    <cellStyle name="Dziesietny_Invoices2001Slovakia_TMDT(10-5-06)" xfId="5333" xr:uid="{00000000-0005-0000-0000-0000154E0000}"/>
    <cellStyle name="e" xfId="5334" xr:uid="{00000000-0005-0000-0000-0000164E0000}"/>
    <cellStyle name="e 10" xfId="10716" xr:uid="{00000000-0005-0000-0000-0000174E0000}"/>
    <cellStyle name="e 11" xfId="10740" xr:uid="{00000000-0005-0000-0000-0000184E0000}"/>
    <cellStyle name="e 12" xfId="10766" xr:uid="{00000000-0005-0000-0000-0000194E0000}"/>
    <cellStyle name="e 13" xfId="10791" xr:uid="{00000000-0005-0000-0000-00001A4E0000}"/>
    <cellStyle name="e 14" xfId="10816" xr:uid="{00000000-0005-0000-0000-00001B4E0000}"/>
    <cellStyle name="e 15" xfId="10843" xr:uid="{00000000-0005-0000-0000-00001C4E0000}"/>
    <cellStyle name="e 16" xfId="10867" xr:uid="{00000000-0005-0000-0000-00001D4E0000}"/>
    <cellStyle name="e 17" xfId="10893" xr:uid="{00000000-0005-0000-0000-00001E4E0000}"/>
    <cellStyle name="e 18" xfId="10919" xr:uid="{00000000-0005-0000-0000-00001F4E0000}"/>
    <cellStyle name="e 19" xfId="10945" xr:uid="{00000000-0005-0000-0000-0000204E0000}"/>
    <cellStyle name="e 2" xfId="9644" xr:uid="{00000000-0005-0000-0000-0000214E0000}"/>
    <cellStyle name="e 2 2" xfId="9953" xr:uid="{00000000-0005-0000-0000-0000224E0000}"/>
    <cellStyle name="e 2 3" xfId="10027" xr:uid="{00000000-0005-0000-0000-0000234E0000}"/>
    <cellStyle name="e 2 4" xfId="10455" xr:uid="{00000000-0005-0000-0000-0000244E0000}"/>
    <cellStyle name="e 2 5" xfId="11347" xr:uid="{00000000-0005-0000-0000-0000254E0000}"/>
    <cellStyle name="e 2 6" xfId="11578" xr:uid="{00000000-0005-0000-0000-0000264E0000}"/>
    <cellStyle name="e 2 7" xfId="11604" xr:uid="{00000000-0005-0000-0000-0000274E0000}"/>
    <cellStyle name="e 20" xfId="10972" xr:uid="{00000000-0005-0000-0000-0000284E0000}"/>
    <cellStyle name="e 21" xfId="11001" xr:uid="{00000000-0005-0000-0000-0000294E0000}"/>
    <cellStyle name="e 22" xfId="11030" xr:uid="{00000000-0005-0000-0000-00002A4E0000}"/>
    <cellStyle name="e 23" xfId="11060" xr:uid="{00000000-0005-0000-0000-00002B4E0000}"/>
    <cellStyle name="e 24" xfId="11097" xr:uid="{00000000-0005-0000-0000-00002C4E0000}"/>
    <cellStyle name="e 25" xfId="11076" xr:uid="{00000000-0005-0000-0000-00002D4E0000}"/>
    <cellStyle name="e 26" xfId="10906" xr:uid="{00000000-0005-0000-0000-00002E4E0000}"/>
    <cellStyle name="e 27" xfId="11158" xr:uid="{00000000-0005-0000-0000-00002F4E0000}"/>
    <cellStyle name="e 28" xfId="11186" xr:uid="{00000000-0005-0000-0000-0000304E0000}"/>
    <cellStyle name="e 29" xfId="11214" xr:uid="{00000000-0005-0000-0000-0000314E0000}"/>
    <cellStyle name="e 3" xfId="10473" xr:uid="{00000000-0005-0000-0000-0000324E0000}"/>
    <cellStyle name="e 30" xfId="11238" xr:uid="{00000000-0005-0000-0000-0000334E0000}"/>
    <cellStyle name="e 31" xfId="11260" xr:uid="{00000000-0005-0000-0000-0000344E0000}"/>
    <cellStyle name="e 32" xfId="33868" xr:uid="{00000000-0005-0000-0000-0000354E0000}"/>
    <cellStyle name="e 33" xfId="7683" xr:uid="{00000000-0005-0000-0000-0000364E0000}"/>
    <cellStyle name="e 4" xfId="10562" xr:uid="{00000000-0005-0000-0000-0000374E0000}"/>
    <cellStyle name="e 5" xfId="10585" xr:uid="{00000000-0005-0000-0000-0000384E0000}"/>
    <cellStyle name="e 6" xfId="10611" xr:uid="{00000000-0005-0000-0000-0000394E0000}"/>
    <cellStyle name="e 7" xfId="10637" xr:uid="{00000000-0005-0000-0000-00003A4E0000}"/>
    <cellStyle name="e 8" xfId="10664" xr:uid="{00000000-0005-0000-0000-00003B4E0000}"/>
    <cellStyle name="e 9" xfId="10689" xr:uid="{00000000-0005-0000-0000-00003C4E0000}"/>
    <cellStyle name="E&amp;Y House" xfId="5335" xr:uid="{00000000-0005-0000-0000-00003D4E0000}"/>
    <cellStyle name="Enter Currency (0)" xfId="837" xr:uid="{00000000-0005-0000-0000-00003E4E0000}"/>
    <cellStyle name="Enter Currency (0) 2" xfId="5336" xr:uid="{00000000-0005-0000-0000-00003F4E0000}"/>
    <cellStyle name="Enter Currency (2)" xfId="838" xr:uid="{00000000-0005-0000-0000-0000404E0000}"/>
    <cellStyle name="Enter Currency (2) 2" xfId="5337" xr:uid="{00000000-0005-0000-0000-0000414E0000}"/>
    <cellStyle name="Enter Units (0)" xfId="839" xr:uid="{00000000-0005-0000-0000-0000424E0000}"/>
    <cellStyle name="Enter Units (0) 2" xfId="5338" xr:uid="{00000000-0005-0000-0000-0000434E0000}"/>
    <cellStyle name="Enter Units (1)" xfId="840" xr:uid="{00000000-0005-0000-0000-0000444E0000}"/>
    <cellStyle name="Enter Units (1) 2" xfId="5339" xr:uid="{00000000-0005-0000-0000-0000454E0000}"/>
    <cellStyle name="Enter Units (2)" xfId="841" xr:uid="{00000000-0005-0000-0000-0000464E0000}"/>
    <cellStyle name="Enter Units (2) 2" xfId="5340" xr:uid="{00000000-0005-0000-0000-0000474E0000}"/>
    <cellStyle name="Entered" xfId="842" xr:uid="{00000000-0005-0000-0000-0000484E0000}"/>
    <cellStyle name="Euro" xfId="843" xr:uid="{00000000-0005-0000-0000-0000494E0000}"/>
    <cellStyle name="Euro 2" xfId="5341" xr:uid="{00000000-0005-0000-0000-00004A4E0000}"/>
    <cellStyle name="Excel Built-in Normal" xfId="844" xr:uid="{00000000-0005-0000-0000-00004B4E0000}"/>
    <cellStyle name="Excel Built-in Normal 2" xfId="7684" xr:uid="{00000000-0005-0000-0000-00004C4E0000}"/>
    <cellStyle name="Excel Built-in Normal 2 2" xfId="9685" xr:uid="{00000000-0005-0000-0000-00004D4E0000}"/>
    <cellStyle name="Excel Built-in Normal 3" xfId="7685" xr:uid="{00000000-0005-0000-0000-00004E4E0000}"/>
    <cellStyle name="Excel Built-in Normal 4" xfId="7686" xr:uid="{00000000-0005-0000-0000-00004F4E0000}"/>
    <cellStyle name="Excel Built-in Normal 5" xfId="7687" xr:uid="{00000000-0005-0000-0000-0000504E0000}"/>
    <cellStyle name="Excel Built-in Normal 6" xfId="7688" xr:uid="{00000000-0005-0000-0000-0000514E0000}"/>
    <cellStyle name="Explanatory Text 10" xfId="5342" xr:uid="{00000000-0005-0000-0000-0000524E0000}"/>
    <cellStyle name="Explanatory Text 11" xfId="5343" xr:uid="{00000000-0005-0000-0000-0000534E0000}"/>
    <cellStyle name="Explanatory Text 12" xfId="5344" xr:uid="{00000000-0005-0000-0000-0000544E0000}"/>
    <cellStyle name="Explanatory Text 13" xfId="5345" xr:uid="{00000000-0005-0000-0000-0000554E0000}"/>
    <cellStyle name="Explanatory Text 14" xfId="5346" xr:uid="{00000000-0005-0000-0000-0000564E0000}"/>
    <cellStyle name="Explanatory Text 15" xfId="5347" xr:uid="{00000000-0005-0000-0000-0000574E0000}"/>
    <cellStyle name="Explanatory Text 15 2" xfId="50432" xr:uid="{00000000-0005-0000-0000-0000584E0000}"/>
    <cellStyle name="Explanatory Text 2" xfId="845" xr:uid="{00000000-0005-0000-0000-0000594E0000}"/>
    <cellStyle name="Explanatory Text 2 2" xfId="5349" xr:uid="{00000000-0005-0000-0000-00005A4E0000}"/>
    <cellStyle name="Explanatory Text 2 2 2" xfId="33869" xr:uid="{00000000-0005-0000-0000-00005B4E0000}"/>
    <cellStyle name="Explanatory Text 2 2 3" xfId="12110" xr:uid="{00000000-0005-0000-0000-00005C4E0000}"/>
    <cellStyle name="Explanatory Text 2 3" xfId="5348" xr:uid="{00000000-0005-0000-0000-00005D4E0000}"/>
    <cellStyle name="Explanatory Text 2 3 2" xfId="8962" xr:uid="{00000000-0005-0000-0000-00005E4E0000}"/>
    <cellStyle name="Explanatory Text 3" xfId="5350" xr:uid="{00000000-0005-0000-0000-00005F4E0000}"/>
    <cellStyle name="Explanatory Text 3 2" xfId="33870" xr:uid="{00000000-0005-0000-0000-0000604E0000}"/>
    <cellStyle name="Explanatory Text 3 3" xfId="7689" xr:uid="{00000000-0005-0000-0000-0000614E0000}"/>
    <cellStyle name="Explanatory Text 4" xfId="5351" xr:uid="{00000000-0005-0000-0000-0000624E0000}"/>
    <cellStyle name="Explanatory Text 5" xfId="5352" xr:uid="{00000000-0005-0000-0000-0000634E0000}"/>
    <cellStyle name="Explanatory Text 6" xfId="5353" xr:uid="{00000000-0005-0000-0000-0000644E0000}"/>
    <cellStyle name="Explanatory Text 7" xfId="5354" xr:uid="{00000000-0005-0000-0000-0000654E0000}"/>
    <cellStyle name="Explanatory Text 8" xfId="5355" xr:uid="{00000000-0005-0000-0000-0000664E0000}"/>
    <cellStyle name="Explanatory Text 9" xfId="5356" xr:uid="{00000000-0005-0000-0000-0000674E0000}"/>
    <cellStyle name="f" xfId="5357" xr:uid="{00000000-0005-0000-0000-0000684E0000}"/>
    <cellStyle name="f 10" xfId="10717" xr:uid="{00000000-0005-0000-0000-0000694E0000}"/>
    <cellStyle name="f 11" xfId="10741" xr:uid="{00000000-0005-0000-0000-00006A4E0000}"/>
    <cellStyle name="f 12" xfId="10767" xr:uid="{00000000-0005-0000-0000-00006B4E0000}"/>
    <cellStyle name="f 13" xfId="10792" xr:uid="{00000000-0005-0000-0000-00006C4E0000}"/>
    <cellStyle name="f 14" xfId="10817" xr:uid="{00000000-0005-0000-0000-00006D4E0000}"/>
    <cellStyle name="f 15" xfId="10844" xr:uid="{00000000-0005-0000-0000-00006E4E0000}"/>
    <cellStyle name="f 16" xfId="10868" xr:uid="{00000000-0005-0000-0000-00006F4E0000}"/>
    <cellStyle name="f 17" xfId="10894" xr:uid="{00000000-0005-0000-0000-0000704E0000}"/>
    <cellStyle name="f 18" xfId="10920" xr:uid="{00000000-0005-0000-0000-0000714E0000}"/>
    <cellStyle name="f 19" xfId="10946" xr:uid="{00000000-0005-0000-0000-0000724E0000}"/>
    <cellStyle name="f 2" xfId="9647" xr:uid="{00000000-0005-0000-0000-0000734E0000}"/>
    <cellStyle name="f 2 2" xfId="9954" xr:uid="{00000000-0005-0000-0000-0000744E0000}"/>
    <cellStyle name="f 2 3" xfId="10028" xr:uid="{00000000-0005-0000-0000-0000754E0000}"/>
    <cellStyle name="f 2 4" xfId="10456" xr:uid="{00000000-0005-0000-0000-0000764E0000}"/>
    <cellStyle name="f 2 5" xfId="11348" xr:uid="{00000000-0005-0000-0000-0000774E0000}"/>
    <cellStyle name="f 2 6" xfId="11569" xr:uid="{00000000-0005-0000-0000-0000784E0000}"/>
    <cellStyle name="f 2 7" xfId="11600" xr:uid="{00000000-0005-0000-0000-0000794E0000}"/>
    <cellStyle name="f 20" xfId="10973" xr:uid="{00000000-0005-0000-0000-00007A4E0000}"/>
    <cellStyle name="f 21" xfId="11002" xr:uid="{00000000-0005-0000-0000-00007B4E0000}"/>
    <cellStyle name="f 22" xfId="11031" xr:uid="{00000000-0005-0000-0000-00007C4E0000}"/>
    <cellStyle name="f 23" xfId="11061" xr:uid="{00000000-0005-0000-0000-00007D4E0000}"/>
    <cellStyle name="f 24" xfId="11098" xr:uid="{00000000-0005-0000-0000-00007E4E0000}"/>
    <cellStyle name="f 25" xfId="11035" xr:uid="{00000000-0005-0000-0000-00007F4E0000}"/>
    <cellStyle name="f 26" xfId="11088" xr:uid="{00000000-0005-0000-0000-0000804E0000}"/>
    <cellStyle name="f 27" xfId="11159" xr:uid="{00000000-0005-0000-0000-0000814E0000}"/>
    <cellStyle name="f 28" xfId="11187" xr:uid="{00000000-0005-0000-0000-0000824E0000}"/>
    <cellStyle name="f 29" xfId="11215" xr:uid="{00000000-0005-0000-0000-0000834E0000}"/>
    <cellStyle name="f 3" xfId="10474" xr:uid="{00000000-0005-0000-0000-0000844E0000}"/>
    <cellStyle name="f 30" xfId="11239" xr:uid="{00000000-0005-0000-0000-0000854E0000}"/>
    <cellStyle name="f 31" xfId="11261" xr:uid="{00000000-0005-0000-0000-0000864E0000}"/>
    <cellStyle name="f 32" xfId="33871" xr:uid="{00000000-0005-0000-0000-0000874E0000}"/>
    <cellStyle name="f 33" xfId="7690" xr:uid="{00000000-0005-0000-0000-0000884E0000}"/>
    <cellStyle name="f 4" xfId="10563" xr:uid="{00000000-0005-0000-0000-0000894E0000}"/>
    <cellStyle name="f 5" xfId="10586" xr:uid="{00000000-0005-0000-0000-00008A4E0000}"/>
    <cellStyle name="f 6" xfId="10612" xr:uid="{00000000-0005-0000-0000-00008B4E0000}"/>
    <cellStyle name="f 7" xfId="10638" xr:uid="{00000000-0005-0000-0000-00008C4E0000}"/>
    <cellStyle name="f 8" xfId="10665" xr:uid="{00000000-0005-0000-0000-00008D4E0000}"/>
    <cellStyle name="f 9" xfId="10690" xr:uid="{00000000-0005-0000-0000-00008E4E0000}"/>
    <cellStyle name="f_Danhmuc_Quyhoach2009" xfId="5358" xr:uid="{00000000-0005-0000-0000-00008F4E0000}"/>
    <cellStyle name="f_Danhmuc_Quyhoach2009 2" xfId="846" xr:uid="{00000000-0005-0000-0000-0000904E0000}"/>
    <cellStyle name="f_Danhmuc_Quyhoach2009 2 2" xfId="847" xr:uid="{00000000-0005-0000-0000-0000914E0000}"/>
    <cellStyle name="f_Danhmuc_Quyhoach2009 3" xfId="50433" xr:uid="{00000000-0005-0000-0000-0000924E0000}"/>
    <cellStyle name="Fixed" xfId="848" xr:uid="{00000000-0005-0000-0000-0000934E0000}"/>
    <cellStyle name="Fixed 10" xfId="10528" xr:uid="{00000000-0005-0000-0000-0000944E0000}"/>
    <cellStyle name="Fixed 11" xfId="10579" xr:uid="{00000000-0005-0000-0000-0000954E0000}"/>
    <cellStyle name="Fixed 12" xfId="10603" xr:uid="{00000000-0005-0000-0000-0000964E0000}"/>
    <cellStyle name="Fixed 13" xfId="10629" xr:uid="{00000000-0005-0000-0000-0000974E0000}"/>
    <cellStyle name="Fixed 14" xfId="10655" xr:uid="{00000000-0005-0000-0000-0000984E0000}"/>
    <cellStyle name="Fixed 15" xfId="10681" xr:uid="{00000000-0005-0000-0000-0000994E0000}"/>
    <cellStyle name="Fixed 16" xfId="10707" xr:uid="{00000000-0005-0000-0000-00009A4E0000}"/>
    <cellStyle name="Fixed 17" xfId="10733" xr:uid="{00000000-0005-0000-0000-00009B4E0000}"/>
    <cellStyle name="Fixed 18" xfId="10757" xr:uid="{00000000-0005-0000-0000-00009C4E0000}"/>
    <cellStyle name="Fixed 19" xfId="10783" xr:uid="{00000000-0005-0000-0000-00009D4E0000}"/>
    <cellStyle name="Fixed 2" xfId="9700" xr:uid="{00000000-0005-0000-0000-00009E4E0000}"/>
    <cellStyle name="Fixed 2 2" xfId="9938" xr:uid="{00000000-0005-0000-0000-00009F4E0000}"/>
    <cellStyle name="Fixed 2 3" xfId="10012" xr:uid="{00000000-0005-0000-0000-0000A04E0000}"/>
    <cellStyle name="Fixed 2 4" xfId="10425" xr:uid="{00000000-0005-0000-0000-0000A14E0000}"/>
    <cellStyle name="Fixed 2 5" xfId="11326" xr:uid="{00000000-0005-0000-0000-0000A24E0000}"/>
    <cellStyle name="Fixed 2 6" xfId="11328" xr:uid="{00000000-0005-0000-0000-0000A34E0000}"/>
    <cellStyle name="Fixed 2 7" xfId="11573" xr:uid="{00000000-0005-0000-0000-0000A44E0000}"/>
    <cellStyle name="Fixed 20" xfId="10808" xr:uid="{00000000-0005-0000-0000-0000A54E0000}"/>
    <cellStyle name="Fixed 21" xfId="10834" xr:uid="{00000000-0005-0000-0000-0000A64E0000}"/>
    <cellStyle name="Fixed 22" xfId="10860" xr:uid="{00000000-0005-0000-0000-0000A74E0000}"/>
    <cellStyle name="Fixed 23" xfId="10884" xr:uid="{00000000-0005-0000-0000-0000A84E0000}"/>
    <cellStyle name="Fixed 24" xfId="10910" xr:uid="{00000000-0005-0000-0000-0000A94E0000}"/>
    <cellStyle name="Fixed 25" xfId="10936" xr:uid="{00000000-0005-0000-0000-0000AA4E0000}"/>
    <cellStyle name="Fixed 26" xfId="10961" xr:uid="{00000000-0005-0000-0000-0000AB4E0000}"/>
    <cellStyle name="Fixed 27" xfId="10990" xr:uid="{00000000-0005-0000-0000-0000AC4E0000}"/>
    <cellStyle name="Fixed 28" xfId="11021" xr:uid="{00000000-0005-0000-0000-0000AD4E0000}"/>
    <cellStyle name="Fixed 29" xfId="11047" xr:uid="{00000000-0005-0000-0000-0000AE4E0000}"/>
    <cellStyle name="Fixed 3" xfId="10443" xr:uid="{00000000-0005-0000-0000-0000AF4E0000}"/>
    <cellStyle name="Fixed 30" xfId="11077" xr:uid="{00000000-0005-0000-0000-0000B04E0000}"/>
    <cellStyle name="Fixed 31" xfId="11096" xr:uid="{00000000-0005-0000-0000-0000B14E0000}"/>
    <cellStyle name="Fixed 32" xfId="11020" xr:uid="{00000000-0005-0000-0000-0000B24E0000}"/>
    <cellStyle name="Fixed 33" xfId="11141" xr:uid="{00000000-0005-0000-0000-0000B34E0000}"/>
    <cellStyle name="Fixed 34" xfId="11172" xr:uid="{00000000-0005-0000-0000-0000B44E0000}"/>
    <cellStyle name="Fixed 35" xfId="11202" xr:uid="{00000000-0005-0000-0000-0000B54E0000}"/>
    <cellStyle name="Fixed 36" xfId="11227" xr:uid="{00000000-0005-0000-0000-0000B64E0000}"/>
    <cellStyle name="Fixed 37" xfId="11216" xr:uid="{00000000-0005-0000-0000-0000B74E0000}"/>
    <cellStyle name="Fixed 4" xfId="10428" xr:uid="{00000000-0005-0000-0000-0000B84E0000}"/>
    <cellStyle name="Fixed 5" xfId="10460" xr:uid="{00000000-0005-0000-0000-0000B94E0000}"/>
    <cellStyle name="Fixed 6" xfId="10491" xr:uid="{00000000-0005-0000-0000-0000BA4E0000}"/>
    <cellStyle name="Fixed 7" xfId="10502" xr:uid="{00000000-0005-0000-0000-0000BB4E0000}"/>
    <cellStyle name="Fixed 8" xfId="10475" xr:uid="{00000000-0005-0000-0000-0000BC4E0000}"/>
    <cellStyle name="Fixed 9" xfId="10509" xr:uid="{00000000-0005-0000-0000-0000BD4E0000}"/>
    <cellStyle name="Font Britannic16" xfId="5359" xr:uid="{00000000-0005-0000-0000-0000BE4E0000}"/>
    <cellStyle name="Font Britannic18" xfId="5360" xr:uid="{00000000-0005-0000-0000-0000BF4E0000}"/>
    <cellStyle name="Font CenturyCond 18" xfId="5361" xr:uid="{00000000-0005-0000-0000-0000C04E0000}"/>
    <cellStyle name="Font Cond20" xfId="5362" xr:uid="{00000000-0005-0000-0000-0000C14E0000}"/>
    <cellStyle name="Font LucidaSans16" xfId="5363" xr:uid="{00000000-0005-0000-0000-0000C24E0000}"/>
    <cellStyle name="Font NewCenturyCond18" xfId="5364" xr:uid="{00000000-0005-0000-0000-0000C34E0000}"/>
    <cellStyle name="Font Ottawa14" xfId="5365" xr:uid="{00000000-0005-0000-0000-0000C44E0000}"/>
    <cellStyle name="Font Ottawa16" xfId="5366" xr:uid="{00000000-0005-0000-0000-0000C54E0000}"/>
    <cellStyle name="gia" xfId="5384" xr:uid="{00000000-0005-0000-0000-0000C64E0000}"/>
    <cellStyle name="GIA-MOI" xfId="5385" xr:uid="{00000000-0005-0000-0000-0000C74E0000}"/>
    <cellStyle name="Good 10" xfId="5367" xr:uid="{00000000-0005-0000-0000-0000C84E0000}"/>
    <cellStyle name="Good 11" xfId="5368" xr:uid="{00000000-0005-0000-0000-0000C94E0000}"/>
    <cellStyle name="Good 12" xfId="5369" xr:uid="{00000000-0005-0000-0000-0000CA4E0000}"/>
    <cellStyle name="Good 13" xfId="5370" xr:uid="{00000000-0005-0000-0000-0000CB4E0000}"/>
    <cellStyle name="Good 14" xfId="5371" xr:uid="{00000000-0005-0000-0000-0000CC4E0000}"/>
    <cellStyle name="Good 15" xfId="5372" xr:uid="{00000000-0005-0000-0000-0000CD4E0000}"/>
    <cellStyle name="Good 15 2" xfId="50434" xr:uid="{00000000-0005-0000-0000-0000CE4E0000}"/>
    <cellStyle name="Good 2" xfId="849" xr:uid="{00000000-0005-0000-0000-0000CF4E0000}"/>
    <cellStyle name="Good 2 2" xfId="5374" xr:uid="{00000000-0005-0000-0000-0000D04E0000}"/>
    <cellStyle name="Good 2 2 2" xfId="33872" xr:uid="{00000000-0005-0000-0000-0000D14E0000}"/>
    <cellStyle name="Good 2 2 3" xfId="12111" xr:uid="{00000000-0005-0000-0000-0000D24E0000}"/>
    <cellStyle name="Good 2 3" xfId="5373" xr:uid="{00000000-0005-0000-0000-0000D34E0000}"/>
    <cellStyle name="Good 2 3 2" xfId="8963" xr:uid="{00000000-0005-0000-0000-0000D44E0000}"/>
    <cellStyle name="Good 3" xfId="5375" xr:uid="{00000000-0005-0000-0000-0000D54E0000}"/>
    <cellStyle name="Good 3 2" xfId="33873" xr:uid="{00000000-0005-0000-0000-0000D64E0000}"/>
    <cellStyle name="Good 3 3" xfId="7691" xr:uid="{00000000-0005-0000-0000-0000D74E0000}"/>
    <cellStyle name="Good 4" xfId="5376" xr:uid="{00000000-0005-0000-0000-0000D84E0000}"/>
    <cellStyle name="Good 5" xfId="5377" xr:uid="{00000000-0005-0000-0000-0000D94E0000}"/>
    <cellStyle name="Good 6" xfId="5378" xr:uid="{00000000-0005-0000-0000-0000DA4E0000}"/>
    <cellStyle name="Good 7" xfId="5379" xr:uid="{00000000-0005-0000-0000-0000DB4E0000}"/>
    <cellStyle name="Good 8" xfId="5380" xr:uid="{00000000-0005-0000-0000-0000DC4E0000}"/>
    <cellStyle name="Good 9" xfId="5381" xr:uid="{00000000-0005-0000-0000-0000DD4E0000}"/>
    <cellStyle name="Grey" xfId="850" xr:uid="{00000000-0005-0000-0000-0000DE4E0000}"/>
    <cellStyle name="Grey 2" xfId="5382" xr:uid="{00000000-0005-0000-0000-0000DF4E0000}"/>
    <cellStyle name="Grey 2 10" xfId="10002" xr:uid="{00000000-0005-0000-0000-0000E04E0000}"/>
    <cellStyle name="Grey 2 11" xfId="9783" xr:uid="{00000000-0005-0000-0000-0000E14E0000}"/>
    <cellStyle name="Grey 2 12" xfId="9794" xr:uid="{00000000-0005-0000-0000-0000E24E0000}"/>
    <cellStyle name="Grey 2 13" xfId="10155" xr:uid="{00000000-0005-0000-0000-0000E34E0000}"/>
    <cellStyle name="Grey 2 14" xfId="10065" xr:uid="{00000000-0005-0000-0000-0000E44E0000}"/>
    <cellStyle name="Grey 2 15" xfId="10103" xr:uid="{00000000-0005-0000-0000-0000E54E0000}"/>
    <cellStyle name="Grey 2 16" xfId="10247" xr:uid="{00000000-0005-0000-0000-0000E64E0000}"/>
    <cellStyle name="Grey 2 17" xfId="10213" xr:uid="{00000000-0005-0000-0000-0000E74E0000}"/>
    <cellStyle name="Grey 2 18" xfId="11495" xr:uid="{00000000-0005-0000-0000-0000E84E0000}"/>
    <cellStyle name="Grey 2 19" xfId="11546" xr:uid="{00000000-0005-0000-0000-0000E94E0000}"/>
    <cellStyle name="Grey 2 2" xfId="9782" xr:uid="{00000000-0005-0000-0000-0000EA4E0000}"/>
    <cellStyle name="Grey 2 20" xfId="33874" xr:uid="{00000000-0005-0000-0000-0000EB4E0000}"/>
    <cellStyle name="Grey 2 21" xfId="7692" xr:uid="{00000000-0005-0000-0000-0000EC4E0000}"/>
    <cellStyle name="Grey 2 3" xfId="9842" xr:uid="{00000000-0005-0000-0000-0000ED4E0000}"/>
    <cellStyle name="Grey 2 4" xfId="9813" xr:uid="{00000000-0005-0000-0000-0000EE4E0000}"/>
    <cellStyle name="Grey 2 5" xfId="10071" xr:uid="{00000000-0005-0000-0000-0000EF4E0000}"/>
    <cellStyle name="Grey 2 6" xfId="9914" xr:uid="{00000000-0005-0000-0000-0000F04E0000}"/>
    <cellStyle name="Grey 2 7" xfId="9879" xr:uid="{00000000-0005-0000-0000-0000F14E0000}"/>
    <cellStyle name="Grey 2 8" xfId="9790" xr:uid="{00000000-0005-0000-0000-0000F24E0000}"/>
    <cellStyle name="Grey 2 9" xfId="9993" xr:uid="{00000000-0005-0000-0000-0000F34E0000}"/>
    <cellStyle name="Grey 3" xfId="7693" xr:uid="{00000000-0005-0000-0000-0000F44E0000}"/>
    <cellStyle name="Grey 4" xfId="7694" xr:uid="{00000000-0005-0000-0000-0000F54E0000}"/>
    <cellStyle name="Grey 5" xfId="7695" xr:uid="{00000000-0005-0000-0000-0000F64E0000}"/>
    <cellStyle name="Grey 6" xfId="7696" xr:uid="{00000000-0005-0000-0000-0000F74E0000}"/>
    <cellStyle name="Group" xfId="5383" xr:uid="{00000000-0005-0000-0000-0000F84E0000}"/>
    <cellStyle name="H" xfId="5386" xr:uid="{00000000-0005-0000-0000-0000F94E0000}"/>
    <cellStyle name="H 2" xfId="9701" xr:uid="{00000000-0005-0000-0000-0000FA4E0000}"/>
    <cellStyle name="H 3" xfId="33875" xr:uid="{00000000-0005-0000-0000-0000FB4E0000}"/>
    <cellStyle name="H 4" xfId="7697" xr:uid="{00000000-0005-0000-0000-0000FC4E0000}"/>
    <cellStyle name="H_D-A-VU" xfId="7698" xr:uid="{00000000-0005-0000-0000-0000FD4E0000}"/>
    <cellStyle name="H_D-A-VU 2" xfId="9702" xr:uid="{00000000-0005-0000-0000-0000FE4E0000}"/>
    <cellStyle name="H_HSTHAU" xfId="7699" xr:uid="{00000000-0005-0000-0000-0000FF4E0000}"/>
    <cellStyle name="H_HSTHAU 2" xfId="9703" xr:uid="{00000000-0005-0000-0000-0000004F0000}"/>
    <cellStyle name="ha" xfId="5387" xr:uid="{00000000-0005-0000-0000-0000014F0000}"/>
    <cellStyle name="hai" xfId="851" xr:uid="{00000000-0005-0000-0000-0000024F0000}"/>
    <cellStyle name="hai 2" xfId="7701" xr:uid="{00000000-0005-0000-0000-0000034F0000}"/>
    <cellStyle name="HAI 3" xfId="7700" xr:uid="{00000000-0005-0000-0000-0000044F0000}"/>
    <cellStyle name="Head 1" xfId="852" xr:uid="{00000000-0005-0000-0000-0000054F0000}"/>
    <cellStyle name="HEADER" xfId="853" xr:uid="{00000000-0005-0000-0000-0000064F0000}"/>
    <cellStyle name="HEADER 2" xfId="7702" xr:uid="{00000000-0005-0000-0000-0000074F0000}"/>
    <cellStyle name="HEADER 3" xfId="7703" xr:uid="{00000000-0005-0000-0000-0000084F0000}"/>
    <cellStyle name="HEADER 4" xfId="7704" xr:uid="{00000000-0005-0000-0000-0000094F0000}"/>
    <cellStyle name="HEADER 5" xfId="7705" xr:uid="{00000000-0005-0000-0000-00000A4F0000}"/>
    <cellStyle name="HEADER 6" xfId="7706" xr:uid="{00000000-0005-0000-0000-00000B4F0000}"/>
    <cellStyle name="Header1" xfId="854" xr:uid="{00000000-0005-0000-0000-00000C4F0000}"/>
    <cellStyle name="Header1 2" xfId="9676" xr:uid="{00000000-0005-0000-0000-00000D4F0000}"/>
    <cellStyle name="Header2" xfId="855" xr:uid="{00000000-0005-0000-0000-00000E4F0000}"/>
    <cellStyle name="Header2 10" xfId="23448" xr:uid="{00000000-0005-0000-0000-00000F4F0000}"/>
    <cellStyle name="Header2 10 2" xfId="32293" xr:uid="{00000000-0005-0000-0000-0000104F0000}"/>
    <cellStyle name="Header2 10 2 2" xfId="32854" xr:uid="{00000000-0005-0000-0000-0000114F0000}"/>
    <cellStyle name="Header2 10 3" xfId="28894" xr:uid="{00000000-0005-0000-0000-0000124F0000}"/>
    <cellStyle name="Header2 11" xfId="23316" xr:uid="{00000000-0005-0000-0000-0000134F0000}"/>
    <cellStyle name="Header2 11 2" xfId="29607" xr:uid="{00000000-0005-0000-0000-0000144F0000}"/>
    <cellStyle name="Header2 11 3" xfId="32776" xr:uid="{00000000-0005-0000-0000-0000154F0000}"/>
    <cellStyle name="Header2 12" xfId="28494" xr:uid="{00000000-0005-0000-0000-0000164F0000}"/>
    <cellStyle name="Header2 13" xfId="35307" xr:uid="{00000000-0005-0000-0000-0000174F0000}"/>
    <cellStyle name="Header2 2" xfId="5388" xr:uid="{00000000-0005-0000-0000-0000184F0000}"/>
    <cellStyle name="Header2 2 2" xfId="11635" xr:uid="{00000000-0005-0000-0000-0000194F0000}"/>
    <cellStyle name="Header2 2 2 2" xfId="13570" xr:uid="{00000000-0005-0000-0000-00001A4F0000}"/>
    <cellStyle name="Header2 2 2 2 2" xfId="15145" xr:uid="{00000000-0005-0000-0000-00001B4F0000}"/>
    <cellStyle name="Header2 2 2 2 2 2" xfId="23272" xr:uid="{00000000-0005-0000-0000-00001C4F0000}"/>
    <cellStyle name="Header2 2 2 2 2 2 2" xfId="28453" xr:uid="{00000000-0005-0000-0000-00001D4F0000}"/>
    <cellStyle name="Header2 2 2 2 2 2 2 2" xfId="32746" xr:uid="{00000000-0005-0000-0000-00001E4F0000}"/>
    <cellStyle name="Header2 2 2 2 2 2 2 2 2" xfId="33238" xr:uid="{00000000-0005-0000-0000-00001F4F0000}"/>
    <cellStyle name="Header2 2 2 2 2 2 2 3" xfId="29460" xr:uid="{00000000-0005-0000-0000-0000204F0000}"/>
    <cellStyle name="Header2 2 2 2 2 2 3" xfId="28220" xr:uid="{00000000-0005-0000-0000-0000214F0000}"/>
    <cellStyle name="Header2 2 2 2 2 2 3 2" xfId="32510" xr:uid="{00000000-0005-0000-0000-0000224F0000}"/>
    <cellStyle name="Header2 2 2 2 2 2 3 3" xfId="33002" xr:uid="{00000000-0005-0000-0000-0000234F0000}"/>
    <cellStyle name="Header2 2 2 2 2 2 4" xfId="29224" xr:uid="{00000000-0005-0000-0000-0000244F0000}"/>
    <cellStyle name="Header2 2 2 2 2 3" xfId="25715" xr:uid="{00000000-0005-0000-0000-0000254F0000}"/>
    <cellStyle name="Header2 2 2 2 2 3 2" xfId="32350" xr:uid="{00000000-0005-0000-0000-0000264F0000}"/>
    <cellStyle name="Header2 2 2 2 2 3 2 2" xfId="32900" xr:uid="{00000000-0005-0000-0000-0000274F0000}"/>
    <cellStyle name="Header2 2 2 2 2 3 3" xfId="28953" xr:uid="{00000000-0005-0000-0000-0000284F0000}"/>
    <cellStyle name="Header2 2 2 2 2 4" xfId="23381" xr:uid="{00000000-0005-0000-0000-0000294F0000}"/>
    <cellStyle name="Header2 2 2 2 2 4 2" xfId="32116" xr:uid="{00000000-0005-0000-0000-00002A4F0000}"/>
    <cellStyle name="Header2 2 2 2 2 4 3" xfId="32824" xr:uid="{00000000-0005-0000-0000-00002B4F0000}"/>
    <cellStyle name="Header2 2 2 2 2 5" xfId="28714" xr:uid="{00000000-0005-0000-0000-00002C4F0000}"/>
    <cellStyle name="Header2 2 2 2 3" xfId="23212" xr:uid="{00000000-0005-0000-0000-00002D4F0000}"/>
    <cellStyle name="Header2 2 2 2 3 2" xfId="28400" xr:uid="{00000000-0005-0000-0000-00002E4F0000}"/>
    <cellStyle name="Header2 2 2 2 3 2 2" xfId="32693" xr:uid="{00000000-0005-0000-0000-00002F4F0000}"/>
    <cellStyle name="Header2 2 2 2 3 2 2 2" xfId="33185" xr:uid="{00000000-0005-0000-0000-0000304F0000}"/>
    <cellStyle name="Header2 2 2 2 3 2 3" xfId="29407" xr:uid="{00000000-0005-0000-0000-0000314F0000}"/>
    <cellStyle name="Header2 2 2 2 3 3" xfId="28175" xr:uid="{00000000-0005-0000-0000-0000324F0000}"/>
    <cellStyle name="Header2 2 2 2 3 3 2" xfId="32457" xr:uid="{00000000-0005-0000-0000-0000334F0000}"/>
    <cellStyle name="Header2 2 2 2 3 3 3" xfId="32957" xr:uid="{00000000-0005-0000-0000-0000344F0000}"/>
    <cellStyle name="Header2 2 2 2 3 4" xfId="29171" xr:uid="{00000000-0005-0000-0000-0000354F0000}"/>
    <cellStyle name="Header2 2 2 2 4" xfId="24152" xr:uid="{00000000-0005-0000-0000-0000364F0000}"/>
    <cellStyle name="Header2 2 2 2 4 2" xfId="32331" xr:uid="{00000000-0005-0000-0000-0000374F0000}"/>
    <cellStyle name="Header2 2 2 2 4 2 2" xfId="32885" xr:uid="{00000000-0005-0000-0000-0000384F0000}"/>
    <cellStyle name="Header2 2 2 2 4 3" xfId="28933" xr:uid="{00000000-0005-0000-0000-0000394F0000}"/>
    <cellStyle name="Header2 2 2 2 5" xfId="23319" xr:uid="{00000000-0005-0000-0000-00003A4F0000}"/>
    <cellStyle name="Header2 2 2 2 5 2" xfId="29610" xr:uid="{00000000-0005-0000-0000-00003B4F0000}"/>
    <cellStyle name="Header2 2 2 2 5 3" xfId="32779" xr:uid="{00000000-0005-0000-0000-00003C4F0000}"/>
    <cellStyle name="Header2 2 2 2 6" xfId="28497" xr:uid="{00000000-0005-0000-0000-00003D4F0000}"/>
    <cellStyle name="Header2 2 2 3" xfId="20993" xr:uid="{00000000-0005-0000-0000-00003E4F0000}"/>
    <cellStyle name="Header2 2 2 3 2" xfId="23140" xr:uid="{00000000-0005-0000-0000-00003F4F0000}"/>
    <cellStyle name="Header2 2 2 3 3" xfId="23278" xr:uid="{00000000-0005-0000-0000-0000404F0000}"/>
    <cellStyle name="Header2 2 2 3 3 2" xfId="28225" xr:uid="{00000000-0005-0000-0000-0000414F0000}"/>
    <cellStyle name="Header2 2 2 3 3 2 2" xfId="32515" xr:uid="{00000000-0005-0000-0000-0000424F0000}"/>
    <cellStyle name="Header2 2 2 3 3 2 2 2" xfId="33007" xr:uid="{00000000-0005-0000-0000-0000434F0000}"/>
    <cellStyle name="Header2 2 2 3 3 2 3" xfId="29229" xr:uid="{00000000-0005-0000-0000-0000444F0000}"/>
    <cellStyle name="Header2 2 2 3 3 3" xfId="28458" xr:uid="{00000000-0005-0000-0000-0000454F0000}"/>
    <cellStyle name="Header2 2 2 3 3 3 2" xfId="32751" xr:uid="{00000000-0005-0000-0000-0000464F0000}"/>
    <cellStyle name="Header2 2 2 3 3 3 2 2" xfId="33243" xr:uid="{00000000-0005-0000-0000-0000474F0000}"/>
    <cellStyle name="Header2 2 2 3 3 3 3" xfId="29465" xr:uid="{00000000-0005-0000-0000-0000484F0000}"/>
    <cellStyle name="Header2 2 2 3 3 4" xfId="23386" xr:uid="{00000000-0005-0000-0000-0000494F0000}"/>
    <cellStyle name="Header2 2 2 3 3 4 2" xfId="32121" xr:uid="{00000000-0005-0000-0000-00004A4F0000}"/>
    <cellStyle name="Header2 2 2 3 3 4 3" xfId="32829" xr:uid="{00000000-0005-0000-0000-00004B4F0000}"/>
    <cellStyle name="Header2 2 2 3 3 5" xfId="28722" xr:uid="{00000000-0005-0000-0000-00004C4F0000}"/>
    <cellStyle name="Header2 2 2 3 4" xfId="26121" xr:uid="{00000000-0005-0000-0000-00004D4F0000}"/>
    <cellStyle name="Header2 2 2 3 4 2" xfId="32381" xr:uid="{00000000-0005-0000-0000-00004E4F0000}"/>
    <cellStyle name="Header2 2 2 3 4 2 2" xfId="32928" xr:uid="{00000000-0005-0000-0000-00004F4F0000}"/>
    <cellStyle name="Header2 2 2 3 4 3" xfId="28985" xr:uid="{00000000-0005-0000-0000-0000504F0000}"/>
    <cellStyle name="Header2 2 2 4" xfId="15146" xr:uid="{00000000-0005-0000-0000-0000514F0000}"/>
    <cellStyle name="Header2 2 2 4 2" xfId="23273" xr:uid="{00000000-0005-0000-0000-0000524F0000}"/>
    <cellStyle name="Header2 2 2 4 2 2" xfId="28454" xr:uid="{00000000-0005-0000-0000-0000534F0000}"/>
    <cellStyle name="Header2 2 2 4 2 2 2" xfId="32747" xr:uid="{00000000-0005-0000-0000-0000544F0000}"/>
    <cellStyle name="Header2 2 2 4 2 2 2 2" xfId="33239" xr:uid="{00000000-0005-0000-0000-0000554F0000}"/>
    <cellStyle name="Header2 2 2 4 2 2 3" xfId="29461" xr:uid="{00000000-0005-0000-0000-0000564F0000}"/>
    <cellStyle name="Header2 2 2 4 2 3" xfId="28221" xr:uid="{00000000-0005-0000-0000-0000574F0000}"/>
    <cellStyle name="Header2 2 2 4 2 3 2" xfId="32511" xr:uid="{00000000-0005-0000-0000-0000584F0000}"/>
    <cellStyle name="Header2 2 2 4 2 3 3" xfId="33003" xr:uid="{00000000-0005-0000-0000-0000594F0000}"/>
    <cellStyle name="Header2 2 2 4 2 4" xfId="29225" xr:uid="{00000000-0005-0000-0000-00005A4F0000}"/>
    <cellStyle name="Header2 2 2 4 3" xfId="25716" xr:uid="{00000000-0005-0000-0000-00005B4F0000}"/>
    <cellStyle name="Header2 2 2 4 3 2" xfId="32351" xr:uid="{00000000-0005-0000-0000-00005C4F0000}"/>
    <cellStyle name="Header2 2 2 4 3 2 2" xfId="32901" xr:uid="{00000000-0005-0000-0000-00005D4F0000}"/>
    <cellStyle name="Header2 2 2 4 3 3" xfId="28954" xr:uid="{00000000-0005-0000-0000-00005E4F0000}"/>
    <cellStyle name="Header2 2 2 4 4" xfId="23382" xr:uid="{00000000-0005-0000-0000-00005F4F0000}"/>
    <cellStyle name="Header2 2 2 4 4 2" xfId="32117" xr:uid="{00000000-0005-0000-0000-0000604F0000}"/>
    <cellStyle name="Header2 2 2 4 4 3" xfId="32825" xr:uid="{00000000-0005-0000-0000-0000614F0000}"/>
    <cellStyle name="Header2 2 2 4 5" xfId="28715" xr:uid="{00000000-0005-0000-0000-0000624F0000}"/>
    <cellStyle name="Header2 2 2 5" xfId="23211" xr:uid="{00000000-0005-0000-0000-0000634F0000}"/>
    <cellStyle name="Header2 2 2 5 2" xfId="28399" xr:uid="{00000000-0005-0000-0000-0000644F0000}"/>
    <cellStyle name="Header2 2 2 5 2 2" xfId="32692" xr:uid="{00000000-0005-0000-0000-0000654F0000}"/>
    <cellStyle name="Header2 2 2 5 2 2 2" xfId="33184" xr:uid="{00000000-0005-0000-0000-0000664F0000}"/>
    <cellStyle name="Header2 2 2 5 2 3" xfId="29406" xr:uid="{00000000-0005-0000-0000-0000674F0000}"/>
    <cellStyle name="Header2 2 2 5 3" xfId="28174" xr:uid="{00000000-0005-0000-0000-0000684F0000}"/>
    <cellStyle name="Header2 2 2 5 3 2" xfId="32456" xr:uid="{00000000-0005-0000-0000-0000694F0000}"/>
    <cellStyle name="Header2 2 2 5 3 3" xfId="32956" xr:uid="{00000000-0005-0000-0000-00006A4F0000}"/>
    <cellStyle name="Header2 2 2 5 4" xfId="29170" xr:uid="{00000000-0005-0000-0000-00006B4F0000}"/>
    <cellStyle name="Header2 2 2 6" xfId="23318" xr:uid="{00000000-0005-0000-0000-00006C4F0000}"/>
    <cellStyle name="Header2 2 2 6 2" xfId="29609" xr:uid="{00000000-0005-0000-0000-00006D4F0000}"/>
    <cellStyle name="Header2 2 2 6 3" xfId="32778" xr:uid="{00000000-0005-0000-0000-00006E4F0000}"/>
    <cellStyle name="Header2 2 2 7" xfId="28496" xr:uid="{00000000-0005-0000-0000-00006F4F0000}"/>
    <cellStyle name="Header2 2 3" xfId="13569" xr:uid="{00000000-0005-0000-0000-0000704F0000}"/>
    <cellStyle name="Header2 2 3 2" xfId="15144" xr:uid="{00000000-0005-0000-0000-0000714F0000}"/>
    <cellStyle name="Header2 2 3 2 2" xfId="23271" xr:uid="{00000000-0005-0000-0000-0000724F0000}"/>
    <cellStyle name="Header2 2 3 2 2 2" xfId="28452" xr:uid="{00000000-0005-0000-0000-0000734F0000}"/>
    <cellStyle name="Header2 2 3 2 2 2 2" xfId="32745" xr:uid="{00000000-0005-0000-0000-0000744F0000}"/>
    <cellStyle name="Header2 2 3 2 2 2 2 2" xfId="33237" xr:uid="{00000000-0005-0000-0000-0000754F0000}"/>
    <cellStyle name="Header2 2 3 2 2 2 3" xfId="29459" xr:uid="{00000000-0005-0000-0000-0000764F0000}"/>
    <cellStyle name="Header2 2 3 2 2 3" xfId="28219" xr:uid="{00000000-0005-0000-0000-0000774F0000}"/>
    <cellStyle name="Header2 2 3 2 2 3 2" xfId="32509" xr:uid="{00000000-0005-0000-0000-0000784F0000}"/>
    <cellStyle name="Header2 2 3 2 2 3 3" xfId="33001" xr:uid="{00000000-0005-0000-0000-0000794F0000}"/>
    <cellStyle name="Header2 2 3 2 2 4" xfId="29223" xr:uid="{00000000-0005-0000-0000-00007A4F0000}"/>
    <cellStyle name="Header2 2 3 2 3" xfId="25714" xr:uid="{00000000-0005-0000-0000-00007B4F0000}"/>
    <cellStyle name="Header2 2 3 2 3 2" xfId="32349" xr:uid="{00000000-0005-0000-0000-00007C4F0000}"/>
    <cellStyle name="Header2 2 3 2 3 2 2" xfId="32899" xr:uid="{00000000-0005-0000-0000-00007D4F0000}"/>
    <cellStyle name="Header2 2 3 2 3 3" xfId="28952" xr:uid="{00000000-0005-0000-0000-00007E4F0000}"/>
    <cellStyle name="Header2 2 3 2 4" xfId="23380" xr:uid="{00000000-0005-0000-0000-00007F4F0000}"/>
    <cellStyle name="Header2 2 3 2 4 2" xfId="32115" xr:uid="{00000000-0005-0000-0000-0000804F0000}"/>
    <cellStyle name="Header2 2 3 2 4 3" xfId="32823" xr:uid="{00000000-0005-0000-0000-0000814F0000}"/>
    <cellStyle name="Header2 2 3 2 5" xfId="28713" xr:uid="{00000000-0005-0000-0000-0000824F0000}"/>
    <cellStyle name="Header2 2 3 3" xfId="23213" xr:uid="{00000000-0005-0000-0000-0000834F0000}"/>
    <cellStyle name="Header2 2 3 3 2" xfId="28401" xr:uid="{00000000-0005-0000-0000-0000844F0000}"/>
    <cellStyle name="Header2 2 3 3 2 2" xfId="32694" xr:uid="{00000000-0005-0000-0000-0000854F0000}"/>
    <cellStyle name="Header2 2 3 3 2 2 2" xfId="33186" xr:uid="{00000000-0005-0000-0000-0000864F0000}"/>
    <cellStyle name="Header2 2 3 3 2 3" xfId="29408" xr:uid="{00000000-0005-0000-0000-0000874F0000}"/>
    <cellStyle name="Header2 2 3 3 3" xfId="28176" xr:uid="{00000000-0005-0000-0000-0000884F0000}"/>
    <cellStyle name="Header2 2 3 3 3 2" xfId="32458" xr:uid="{00000000-0005-0000-0000-0000894F0000}"/>
    <cellStyle name="Header2 2 3 3 3 3" xfId="32958" xr:uid="{00000000-0005-0000-0000-00008A4F0000}"/>
    <cellStyle name="Header2 2 3 3 4" xfId="29172" xr:uid="{00000000-0005-0000-0000-00008B4F0000}"/>
    <cellStyle name="Header2 2 3 4" xfId="24151" xr:uid="{00000000-0005-0000-0000-00008C4F0000}"/>
    <cellStyle name="Header2 2 3 4 2" xfId="32330" xr:uid="{00000000-0005-0000-0000-00008D4F0000}"/>
    <cellStyle name="Header2 2 3 4 2 2" xfId="32884" xr:uid="{00000000-0005-0000-0000-00008E4F0000}"/>
    <cellStyle name="Header2 2 3 4 3" xfId="28932" xr:uid="{00000000-0005-0000-0000-00008F4F0000}"/>
    <cellStyle name="Header2 2 3 5" xfId="23320" xr:uid="{00000000-0005-0000-0000-0000904F0000}"/>
    <cellStyle name="Header2 2 3 5 2" xfId="29611" xr:uid="{00000000-0005-0000-0000-0000914F0000}"/>
    <cellStyle name="Header2 2 3 5 3" xfId="32780" xr:uid="{00000000-0005-0000-0000-0000924F0000}"/>
    <cellStyle name="Header2 2 3 6" xfId="28498" xr:uid="{00000000-0005-0000-0000-0000934F0000}"/>
    <cellStyle name="Header2 2 4" xfId="19838" xr:uid="{00000000-0005-0000-0000-0000944F0000}"/>
    <cellStyle name="Header2 2 4 2" xfId="23073" xr:uid="{00000000-0005-0000-0000-0000954F0000}"/>
    <cellStyle name="Header2 2 4 3" xfId="23277" xr:uid="{00000000-0005-0000-0000-0000964F0000}"/>
    <cellStyle name="Header2 2 4 3 2" xfId="28224" xr:uid="{00000000-0005-0000-0000-0000974F0000}"/>
    <cellStyle name="Header2 2 4 3 2 2" xfId="32514" xr:uid="{00000000-0005-0000-0000-0000984F0000}"/>
    <cellStyle name="Header2 2 4 3 2 2 2" xfId="33006" xr:uid="{00000000-0005-0000-0000-0000994F0000}"/>
    <cellStyle name="Header2 2 4 3 2 3" xfId="29228" xr:uid="{00000000-0005-0000-0000-00009A4F0000}"/>
    <cellStyle name="Header2 2 4 3 3" xfId="28457" xr:uid="{00000000-0005-0000-0000-00009B4F0000}"/>
    <cellStyle name="Header2 2 4 3 3 2" xfId="32750" xr:uid="{00000000-0005-0000-0000-00009C4F0000}"/>
    <cellStyle name="Header2 2 4 3 3 2 2" xfId="33242" xr:uid="{00000000-0005-0000-0000-00009D4F0000}"/>
    <cellStyle name="Header2 2 4 3 3 3" xfId="29464" xr:uid="{00000000-0005-0000-0000-00009E4F0000}"/>
    <cellStyle name="Header2 2 4 3 4" xfId="23385" xr:uid="{00000000-0005-0000-0000-00009F4F0000}"/>
    <cellStyle name="Header2 2 4 3 4 2" xfId="32120" xr:uid="{00000000-0005-0000-0000-0000A04F0000}"/>
    <cellStyle name="Header2 2 4 3 4 3" xfId="32828" xr:uid="{00000000-0005-0000-0000-0000A14F0000}"/>
    <cellStyle name="Header2 2 4 3 5" xfId="28721" xr:uid="{00000000-0005-0000-0000-0000A24F0000}"/>
    <cellStyle name="Header2 2 4 4" xfId="25804" xr:uid="{00000000-0005-0000-0000-0000A34F0000}"/>
    <cellStyle name="Header2 2 4 4 2" xfId="32370" xr:uid="{00000000-0005-0000-0000-0000A44F0000}"/>
    <cellStyle name="Header2 2 4 4 2 2" xfId="32917" xr:uid="{00000000-0005-0000-0000-0000A54F0000}"/>
    <cellStyle name="Header2 2 4 4 3" xfId="28973" xr:uid="{00000000-0005-0000-0000-0000A64F0000}"/>
    <cellStyle name="Header2 2 5" xfId="15147" xr:uid="{00000000-0005-0000-0000-0000A74F0000}"/>
    <cellStyle name="Header2 2 5 2" xfId="23274" xr:uid="{00000000-0005-0000-0000-0000A84F0000}"/>
    <cellStyle name="Header2 2 5 2 2" xfId="28455" xr:uid="{00000000-0005-0000-0000-0000A94F0000}"/>
    <cellStyle name="Header2 2 5 2 2 2" xfId="32748" xr:uid="{00000000-0005-0000-0000-0000AA4F0000}"/>
    <cellStyle name="Header2 2 5 2 2 2 2" xfId="33240" xr:uid="{00000000-0005-0000-0000-0000AB4F0000}"/>
    <cellStyle name="Header2 2 5 2 2 3" xfId="29462" xr:uid="{00000000-0005-0000-0000-0000AC4F0000}"/>
    <cellStyle name="Header2 2 5 2 3" xfId="28222" xr:uid="{00000000-0005-0000-0000-0000AD4F0000}"/>
    <cellStyle name="Header2 2 5 2 3 2" xfId="32512" xr:uid="{00000000-0005-0000-0000-0000AE4F0000}"/>
    <cellStyle name="Header2 2 5 2 3 3" xfId="33004" xr:uid="{00000000-0005-0000-0000-0000AF4F0000}"/>
    <cellStyle name="Header2 2 5 2 4" xfId="29226" xr:uid="{00000000-0005-0000-0000-0000B04F0000}"/>
    <cellStyle name="Header2 2 5 3" xfId="25717" xr:uid="{00000000-0005-0000-0000-0000B14F0000}"/>
    <cellStyle name="Header2 2 5 3 2" xfId="32352" xr:uid="{00000000-0005-0000-0000-0000B24F0000}"/>
    <cellStyle name="Header2 2 5 3 2 2" xfId="32902" xr:uid="{00000000-0005-0000-0000-0000B34F0000}"/>
    <cellStyle name="Header2 2 5 3 3" xfId="28955" xr:uid="{00000000-0005-0000-0000-0000B44F0000}"/>
    <cellStyle name="Header2 2 5 4" xfId="23383" xr:uid="{00000000-0005-0000-0000-0000B54F0000}"/>
    <cellStyle name="Header2 2 5 4 2" xfId="32118" xr:uid="{00000000-0005-0000-0000-0000B64F0000}"/>
    <cellStyle name="Header2 2 5 4 3" xfId="32826" xr:uid="{00000000-0005-0000-0000-0000B74F0000}"/>
    <cellStyle name="Header2 2 5 5" xfId="28716" xr:uid="{00000000-0005-0000-0000-0000B84F0000}"/>
    <cellStyle name="Header2 2 6" xfId="23210" xr:uid="{00000000-0005-0000-0000-0000B94F0000}"/>
    <cellStyle name="Header2 2 6 2" xfId="28398" xr:uid="{00000000-0005-0000-0000-0000BA4F0000}"/>
    <cellStyle name="Header2 2 6 2 2" xfId="32691" xr:uid="{00000000-0005-0000-0000-0000BB4F0000}"/>
    <cellStyle name="Header2 2 6 2 2 2" xfId="33183" xr:uid="{00000000-0005-0000-0000-0000BC4F0000}"/>
    <cellStyle name="Header2 2 6 2 3" xfId="29405" xr:uid="{00000000-0005-0000-0000-0000BD4F0000}"/>
    <cellStyle name="Header2 2 6 3" xfId="28173" xr:uid="{00000000-0005-0000-0000-0000BE4F0000}"/>
    <cellStyle name="Header2 2 6 3 2" xfId="32455" xr:uid="{00000000-0005-0000-0000-0000BF4F0000}"/>
    <cellStyle name="Header2 2 6 3 3" xfId="32955" xr:uid="{00000000-0005-0000-0000-0000C04F0000}"/>
    <cellStyle name="Header2 2 6 4" xfId="29169" xr:uid="{00000000-0005-0000-0000-0000C14F0000}"/>
    <cellStyle name="Header2 2 7" xfId="23317" xr:uid="{00000000-0005-0000-0000-0000C24F0000}"/>
    <cellStyle name="Header2 2 7 2" xfId="29608" xr:uid="{00000000-0005-0000-0000-0000C34F0000}"/>
    <cellStyle name="Header2 2 7 3" xfId="32777" xr:uid="{00000000-0005-0000-0000-0000C44F0000}"/>
    <cellStyle name="Header2 2 8" xfId="28495" xr:uid="{00000000-0005-0000-0000-0000C54F0000}"/>
    <cellStyle name="Header2 2 9" xfId="49521" xr:uid="{00000000-0005-0000-0000-0000C64F0000}"/>
    <cellStyle name="Header2 3" xfId="5389" xr:uid="{00000000-0005-0000-0000-0000C74F0000}"/>
    <cellStyle name="Header2 3 2" xfId="13571" xr:uid="{00000000-0005-0000-0000-0000C84F0000}"/>
    <cellStyle name="Header2 3 2 2" xfId="15142" xr:uid="{00000000-0005-0000-0000-0000C94F0000}"/>
    <cellStyle name="Header2 3 2 2 2" xfId="23269" xr:uid="{00000000-0005-0000-0000-0000CA4F0000}"/>
    <cellStyle name="Header2 3 2 2 2 2" xfId="28450" xr:uid="{00000000-0005-0000-0000-0000CB4F0000}"/>
    <cellStyle name="Header2 3 2 2 2 2 2" xfId="32743" xr:uid="{00000000-0005-0000-0000-0000CC4F0000}"/>
    <cellStyle name="Header2 3 2 2 2 2 2 2" xfId="33235" xr:uid="{00000000-0005-0000-0000-0000CD4F0000}"/>
    <cellStyle name="Header2 3 2 2 2 2 3" xfId="29457" xr:uid="{00000000-0005-0000-0000-0000CE4F0000}"/>
    <cellStyle name="Header2 3 2 2 2 3" xfId="28217" xr:uid="{00000000-0005-0000-0000-0000CF4F0000}"/>
    <cellStyle name="Header2 3 2 2 2 3 2" xfId="32507" xr:uid="{00000000-0005-0000-0000-0000D04F0000}"/>
    <cellStyle name="Header2 3 2 2 2 3 3" xfId="32999" xr:uid="{00000000-0005-0000-0000-0000D14F0000}"/>
    <cellStyle name="Header2 3 2 2 2 4" xfId="29221" xr:uid="{00000000-0005-0000-0000-0000D24F0000}"/>
    <cellStyle name="Header2 3 2 2 3" xfId="25712" xr:uid="{00000000-0005-0000-0000-0000D34F0000}"/>
    <cellStyle name="Header2 3 2 2 3 2" xfId="32347" xr:uid="{00000000-0005-0000-0000-0000D44F0000}"/>
    <cellStyle name="Header2 3 2 2 3 2 2" xfId="32897" xr:uid="{00000000-0005-0000-0000-0000D54F0000}"/>
    <cellStyle name="Header2 3 2 2 3 3" xfId="28950" xr:uid="{00000000-0005-0000-0000-0000D64F0000}"/>
    <cellStyle name="Header2 3 2 2 4" xfId="23378" xr:uid="{00000000-0005-0000-0000-0000D74F0000}"/>
    <cellStyle name="Header2 3 2 2 4 2" xfId="32113" xr:uid="{00000000-0005-0000-0000-0000D84F0000}"/>
    <cellStyle name="Header2 3 2 2 4 3" xfId="32821" xr:uid="{00000000-0005-0000-0000-0000D94F0000}"/>
    <cellStyle name="Header2 3 2 2 5" xfId="28711" xr:uid="{00000000-0005-0000-0000-0000DA4F0000}"/>
    <cellStyle name="Header2 3 2 3" xfId="23215" xr:uid="{00000000-0005-0000-0000-0000DB4F0000}"/>
    <cellStyle name="Header2 3 2 3 2" xfId="28403" xr:uid="{00000000-0005-0000-0000-0000DC4F0000}"/>
    <cellStyle name="Header2 3 2 3 2 2" xfId="32696" xr:uid="{00000000-0005-0000-0000-0000DD4F0000}"/>
    <cellStyle name="Header2 3 2 3 2 2 2" xfId="33188" xr:uid="{00000000-0005-0000-0000-0000DE4F0000}"/>
    <cellStyle name="Header2 3 2 3 2 3" xfId="29410" xr:uid="{00000000-0005-0000-0000-0000DF4F0000}"/>
    <cellStyle name="Header2 3 2 3 3" xfId="28178" xr:uid="{00000000-0005-0000-0000-0000E04F0000}"/>
    <cellStyle name="Header2 3 2 3 3 2" xfId="32460" xr:uid="{00000000-0005-0000-0000-0000E14F0000}"/>
    <cellStyle name="Header2 3 2 3 3 3" xfId="32960" xr:uid="{00000000-0005-0000-0000-0000E24F0000}"/>
    <cellStyle name="Header2 3 2 3 4" xfId="29174" xr:uid="{00000000-0005-0000-0000-0000E34F0000}"/>
    <cellStyle name="Header2 3 2 4" xfId="24153" xr:uid="{00000000-0005-0000-0000-0000E44F0000}"/>
    <cellStyle name="Header2 3 2 4 2" xfId="32332" xr:uid="{00000000-0005-0000-0000-0000E54F0000}"/>
    <cellStyle name="Header2 3 2 4 2 2" xfId="32886" xr:uid="{00000000-0005-0000-0000-0000E64F0000}"/>
    <cellStyle name="Header2 3 2 4 3" xfId="28934" xr:uid="{00000000-0005-0000-0000-0000E74F0000}"/>
    <cellStyle name="Header2 3 2 5" xfId="23322" xr:uid="{00000000-0005-0000-0000-0000E84F0000}"/>
    <cellStyle name="Header2 3 2 5 2" xfId="29613" xr:uid="{00000000-0005-0000-0000-0000E94F0000}"/>
    <cellStyle name="Header2 3 2 5 3" xfId="32782" xr:uid="{00000000-0005-0000-0000-0000EA4F0000}"/>
    <cellStyle name="Header2 3 2 6" xfId="28500" xr:uid="{00000000-0005-0000-0000-0000EB4F0000}"/>
    <cellStyle name="Header2 3 3" xfId="15143" xr:uid="{00000000-0005-0000-0000-0000EC4F0000}"/>
    <cellStyle name="Header2 3 3 2" xfId="23270" xr:uid="{00000000-0005-0000-0000-0000ED4F0000}"/>
    <cellStyle name="Header2 3 3 2 2" xfId="28451" xr:uid="{00000000-0005-0000-0000-0000EE4F0000}"/>
    <cellStyle name="Header2 3 3 2 2 2" xfId="32744" xr:uid="{00000000-0005-0000-0000-0000EF4F0000}"/>
    <cellStyle name="Header2 3 3 2 2 2 2" xfId="33236" xr:uid="{00000000-0005-0000-0000-0000F04F0000}"/>
    <cellStyle name="Header2 3 3 2 2 3" xfId="29458" xr:uid="{00000000-0005-0000-0000-0000F14F0000}"/>
    <cellStyle name="Header2 3 3 2 3" xfId="28218" xr:uid="{00000000-0005-0000-0000-0000F24F0000}"/>
    <cellStyle name="Header2 3 3 2 3 2" xfId="32508" xr:uid="{00000000-0005-0000-0000-0000F34F0000}"/>
    <cellStyle name="Header2 3 3 2 3 3" xfId="33000" xr:uid="{00000000-0005-0000-0000-0000F44F0000}"/>
    <cellStyle name="Header2 3 3 2 4" xfId="29222" xr:uid="{00000000-0005-0000-0000-0000F54F0000}"/>
    <cellStyle name="Header2 3 3 3" xfId="25713" xr:uid="{00000000-0005-0000-0000-0000F64F0000}"/>
    <cellStyle name="Header2 3 3 3 2" xfId="32348" xr:uid="{00000000-0005-0000-0000-0000F74F0000}"/>
    <cellStyle name="Header2 3 3 3 2 2" xfId="32898" xr:uid="{00000000-0005-0000-0000-0000F84F0000}"/>
    <cellStyle name="Header2 3 3 3 3" xfId="28951" xr:uid="{00000000-0005-0000-0000-0000F94F0000}"/>
    <cellStyle name="Header2 3 3 4" xfId="23379" xr:uid="{00000000-0005-0000-0000-0000FA4F0000}"/>
    <cellStyle name="Header2 3 3 4 2" xfId="32114" xr:uid="{00000000-0005-0000-0000-0000FB4F0000}"/>
    <cellStyle name="Header2 3 3 4 3" xfId="32822" xr:uid="{00000000-0005-0000-0000-0000FC4F0000}"/>
    <cellStyle name="Header2 3 3 5" xfId="28712" xr:uid="{00000000-0005-0000-0000-0000FD4F0000}"/>
    <cellStyle name="Header2 3 4" xfId="23214" xr:uid="{00000000-0005-0000-0000-0000FE4F0000}"/>
    <cellStyle name="Header2 3 4 2" xfId="28402" xr:uid="{00000000-0005-0000-0000-0000FF4F0000}"/>
    <cellStyle name="Header2 3 4 2 2" xfId="32695" xr:uid="{00000000-0005-0000-0000-000000500000}"/>
    <cellStyle name="Header2 3 4 2 2 2" xfId="33187" xr:uid="{00000000-0005-0000-0000-000001500000}"/>
    <cellStyle name="Header2 3 4 2 3" xfId="29409" xr:uid="{00000000-0005-0000-0000-000002500000}"/>
    <cellStyle name="Header2 3 4 3" xfId="28177" xr:uid="{00000000-0005-0000-0000-000003500000}"/>
    <cellStyle name="Header2 3 4 3 2" xfId="32459" xr:uid="{00000000-0005-0000-0000-000004500000}"/>
    <cellStyle name="Header2 3 4 3 3" xfId="32959" xr:uid="{00000000-0005-0000-0000-000005500000}"/>
    <cellStyle name="Header2 3 4 4" xfId="29173" xr:uid="{00000000-0005-0000-0000-000006500000}"/>
    <cellStyle name="Header2 3 5" xfId="23525" xr:uid="{00000000-0005-0000-0000-000007500000}"/>
    <cellStyle name="Header2 3 5 2" xfId="32312" xr:uid="{00000000-0005-0000-0000-000008500000}"/>
    <cellStyle name="Header2 3 5 2 2" xfId="32870" xr:uid="{00000000-0005-0000-0000-000009500000}"/>
    <cellStyle name="Header2 3 5 3" xfId="28913" xr:uid="{00000000-0005-0000-0000-00000A500000}"/>
    <cellStyle name="Header2 3 6" xfId="23321" xr:uid="{00000000-0005-0000-0000-00000B500000}"/>
    <cellStyle name="Header2 3 6 2" xfId="29612" xr:uid="{00000000-0005-0000-0000-00000C500000}"/>
    <cellStyle name="Header2 3 6 3" xfId="32781" xr:uid="{00000000-0005-0000-0000-00000D500000}"/>
    <cellStyle name="Header2 3 7" xfId="28499" xr:uid="{00000000-0005-0000-0000-00000E500000}"/>
    <cellStyle name="Header2 3 8" xfId="34415" xr:uid="{00000000-0005-0000-0000-00000F500000}"/>
    <cellStyle name="Header2 3 9" xfId="49522" xr:uid="{00000000-0005-0000-0000-000010500000}"/>
    <cellStyle name="Header2 4" xfId="10259" xr:uid="{00000000-0005-0000-0000-000011500000}"/>
    <cellStyle name="Header2 4 2" xfId="13572" xr:uid="{00000000-0005-0000-0000-000012500000}"/>
    <cellStyle name="Header2 4 2 2" xfId="15140" xr:uid="{00000000-0005-0000-0000-000013500000}"/>
    <cellStyle name="Header2 4 2 2 2" xfId="23267" xr:uid="{00000000-0005-0000-0000-000014500000}"/>
    <cellStyle name="Header2 4 2 2 2 2" xfId="28448" xr:uid="{00000000-0005-0000-0000-000015500000}"/>
    <cellStyle name="Header2 4 2 2 2 2 2" xfId="32741" xr:uid="{00000000-0005-0000-0000-000016500000}"/>
    <cellStyle name="Header2 4 2 2 2 2 2 2" xfId="33233" xr:uid="{00000000-0005-0000-0000-000017500000}"/>
    <cellStyle name="Header2 4 2 2 2 2 3" xfId="29455" xr:uid="{00000000-0005-0000-0000-000018500000}"/>
    <cellStyle name="Header2 4 2 2 2 3" xfId="28215" xr:uid="{00000000-0005-0000-0000-000019500000}"/>
    <cellStyle name="Header2 4 2 2 2 3 2" xfId="32505" xr:uid="{00000000-0005-0000-0000-00001A500000}"/>
    <cellStyle name="Header2 4 2 2 2 3 3" xfId="32997" xr:uid="{00000000-0005-0000-0000-00001B500000}"/>
    <cellStyle name="Header2 4 2 2 2 4" xfId="29219" xr:uid="{00000000-0005-0000-0000-00001C500000}"/>
    <cellStyle name="Header2 4 2 2 3" xfId="25710" xr:uid="{00000000-0005-0000-0000-00001D500000}"/>
    <cellStyle name="Header2 4 2 2 3 2" xfId="32345" xr:uid="{00000000-0005-0000-0000-00001E500000}"/>
    <cellStyle name="Header2 4 2 2 3 2 2" xfId="32895" xr:uid="{00000000-0005-0000-0000-00001F500000}"/>
    <cellStyle name="Header2 4 2 2 3 3" xfId="28948" xr:uid="{00000000-0005-0000-0000-000020500000}"/>
    <cellStyle name="Header2 4 2 2 4" xfId="23376" xr:uid="{00000000-0005-0000-0000-000021500000}"/>
    <cellStyle name="Header2 4 2 2 4 2" xfId="32111" xr:uid="{00000000-0005-0000-0000-000022500000}"/>
    <cellStyle name="Header2 4 2 2 4 3" xfId="32819" xr:uid="{00000000-0005-0000-0000-000023500000}"/>
    <cellStyle name="Header2 4 2 2 5" xfId="28709" xr:uid="{00000000-0005-0000-0000-000024500000}"/>
    <cellStyle name="Header2 4 2 3" xfId="23217" xr:uid="{00000000-0005-0000-0000-000025500000}"/>
    <cellStyle name="Header2 4 2 3 2" xfId="28405" xr:uid="{00000000-0005-0000-0000-000026500000}"/>
    <cellStyle name="Header2 4 2 3 2 2" xfId="32698" xr:uid="{00000000-0005-0000-0000-000027500000}"/>
    <cellStyle name="Header2 4 2 3 2 2 2" xfId="33190" xr:uid="{00000000-0005-0000-0000-000028500000}"/>
    <cellStyle name="Header2 4 2 3 2 3" xfId="29412" xr:uid="{00000000-0005-0000-0000-000029500000}"/>
    <cellStyle name="Header2 4 2 3 3" xfId="28180" xr:uid="{00000000-0005-0000-0000-00002A500000}"/>
    <cellStyle name="Header2 4 2 3 3 2" xfId="32462" xr:uid="{00000000-0005-0000-0000-00002B500000}"/>
    <cellStyle name="Header2 4 2 3 3 3" xfId="32962" xr:uid="{00000000-0005-0000-0000-00002C500000}"/>
    <cellStyle name="Header2 4 2 3 4" xfId="29176" xr:uid="{00000000-0005-0000-0000-00002D500000}"/>
    <cellStyle name="Header2 4 2 4" xfId="24154" xr:uid="{00000000-0005-0000-0000-00002E500000}"/>
    <cellStyle name="Header2 4 2 4 2" xfId="32333" xr:uid="{00000000-0005-0000-0000-00002F500000}"/>
    <cellStyle name="Header2 4 2 4 2 2" xfId="32887" xr:uid="{00000000-0005-0000-0000-000030500000}"/>
    <cellStyle name="Header2 4 2 4 3" xfId="28935" xr:uid="{00000000-0005-0000-0000-000031500000}"/>
    <cellStyle name="Header2 4 2 5" xfId="23324" xr:uid="{00000000-0005-0000-0000-000032500000}"/>
    <cellStyle name="Header2 4 2 5 2" xfId="29615" xr:uid="{00000000-0005-0000-0000-000033500000}"/>
    <cellStyle name="Header2 4 2 5 3" xfId="32784" xr:uid="{00000000-0005-0000-0000-000034500000}"/>
    <cellStyle name="Header2 4 2 6" xfId="28502" xr:uid="{00000000-0005-0000-0000-000035500000}"/>
    <cellStyle name="Header2 4 3" xfId="15141" xr:uid="{00000000-0005-0000-0000-000036500000}"/>
    <cellStyle name="Header2 4 3 2" xfId="23268" xr:uid="{00000000-0005-0000-0000-000037500000}"/>
    <cellStyle name="Header2 4 3 2 2" xfId="28449" xr:uid="{00000000-0005-0000-0000-000038500000}"/>
    <cellStyle name="Header2 4 3 2 2 2" xfId="32742" xr:uid="{00000000-0005-0000-0000-000039500000}"/>
    <cellStyle name="Header2 4 3 2 2 2 2" xfId="33234" xr:uid="{00000000-0005-0000-0000-00003A500000}"/>
    <cellStyle name="Header2 4 3 2 2 3" xfId="29456" xr:uid="{00000000-0005-0000-0000-00003B500000}"/>
    <cellStyle name="Header2 4 3 2 3" xfId="28216" xr:uid="{00000000-0005-0000-0000-00003C500000}"/>
    <cellStyle name="Header2 4 3 2 3 2" xfId="32506" xr:uid="{00000000-0005-0000-0000-00003D500000}"/>
    <cellStyle name="Header2 4 3 2 3 3" xfId="32998" xr:uid="{00000000-0005-0000-0000-00003E500000}"/>
    <cellStyle name="Header2 4 3 2 4" xfId="29220" xr:uid="{00000000-0005-0000-0000-00003F500000}"/>
    <cellStyle name="Header2 4 3 3" xfId="25711" xr:uid="{00000000-0005-0000-0000-000040500000}"/>
    <cellStyle name="Header2 4 3 3 2" xfId="32346" xr:uid="{00000000-0005-0000-0000-000041500000}"/>
    <cellStyle name="Header2 4 3 3 2 2" xfId="32896" xr:uid="{00000000-0005-0000-0000-000042500000}"/>
    <cellStyle name="Header2 4 3 3 3" xfId="28949" xr:uid="{00000000-0005-0000-0000-000043500000}"/>
    <cellStyle name="Header2 4 3 4" xfId="23377" xr:uid="{00000000-0005-0000-0000-000044500000}"/>
    <cellStyle name="Header2 4 3 4 2" xfId="32112" xr:uid="{00000000-0005-0000-0000-000045500000}"/>
    <cellStyle name="Header2 4 3 4 3" xfId="32820" xr:uid="{00000000-0005-0000-0000-000046500000}"/>
    <cellStyle name="Header2 4 3 5" xfId="28710" xr:uid="{00000000-0005-0000-0000-000047500000}"/>
    <cellStyle name="Header2 4 4" xfId="23216" xr:uid="{00000000-0005-0000-0000-000048500000}"/>
    <cellStyle name="Header2 4 4 2" xfId="28404" xr:uid="{00000000-0005-0000-0000-000049500000}"/>
    <cellStyle name="Header2 4 4 2 2" xfId="32697" xr:uid="{00000000-0005-0000-0000-00004A500000}"/>
    <cellStyle name="Header2 4 4 2 2 2" xfId="33189" xr:uid="{00000000-0005-0000-0000-00004B500000}"/>
    <cellStyle name="Header2 4 4 2 3" xfId="29411" xr:uid="{00000000-0005-0000-0000-00004C500000}"/>
    <cellStyle name="Header2 4 4 3" xfId="28179" xr:uid="{00000000-0005-0000-0000-00004D500000}"/>
    <cellStyle name="Header2 4 4 3 2" xfId="32461" xr:uid="{00000000-0005-0000-0000-00004E500000}"/>
    <cellStyle name="Header2 4 4 3 3" xfId="32961" xr:uid="{00000000-0005-0000-0000-00004F500000}"/>
    <cellStyle name="Header2 4 4 4" xfId="29175" xr:uid="{00000000-0005-0000-0000-000050500000}"/>
    <cellStyle name="Header2 4 5" xfId="23533" xr:uid="{00000000-0005-0000-0000-000051500000}"/>
    <cellStyle name="Header2 4 5 2" xfId="32316" xr:uid="{00000000-0005-0000-0000-000052500000}"/>
    <cellStyle name="Header2 4 5 2 2" xfId="32874" xr:uid="{00000000-0005-0000-0000-000053500000}"/>
    <cellStyle name="Header2 4 5 3" xfId="28917" xr:uid="{00000000-0005-0000-0000-000054500000}"/>
    <cellStyle name="Header2 4 6" xfId="23323" xr:uid="{00000000-0005-0000-0000-000055500000}"/>
    <cellStyle name="Header2 4 6 2" xfId="29614" xr:uid="{00000000-0005-0000-0000-000056500000}"/>
    <cellStyle name="Header2 4 6 3" xfId="32783" xr:uid="{00000000-0005-0000-0000-000057500000}"/>
    <cellStyle name="Header2 4 7" xfId="28501" xr:uid="{00000000-0005-0000-0000-000058500000}"/>
    <cellStyle name="Header2 5" xfId="10206" xr:uid="{00000000-0005-0000-0000-000059500000}"/>
    <cellStyle name="Header2 5 2" xfId="13573" xr:uid="{00000000-0005-0000-0000-00005A500000}"/>
    <cellStyle name="Header2 5 2 2" xfId="15138" xr:uid="{00000000-0005-0000-0000-00005B500000}"/>
    <cellStyle name="Header2 5 2 2 2" xfId="23265" xr:uid="{00000000-0005-0000-0000-00005C500000}"/>
    <cellStyle name="Header2 5 2 2 2 2" xfId="28446" xr:uid="{00000000-0005-0000-0000-00005D500000}"/>
    <cellStyle name="Header2 5 2 2 2 2 2" xfId="32739" xr:uid="{00000000-0005-0000-0000-00005E500000}"/>
    <cellStyle name="Header2 5 2 2 2 2 2 2" xfId="33231" xr:uid="{00000000-0005-0000-0000-00005F500000}"/>
    <cellStyle name="Header2 5 2 2 2 2 3" xfId="29453" xr:uid="{00000000-0005-0000-0000-000060500000}"/>
    <cellStyle name="Header2 5 2 2 2 3" xfId="28213" xr:uid="{00000000-0005-0000-0000-000061500000}"/>
    <cellStyle name="Header2 5 2 2 2 3 2" xfId="32503" xr:uid="{00000000-0005-0000-0000-000062500000}"/>
    <cellStyle name="Header2 5 2 2 2 3 3" xfId="32995" xr:uid="{00000000-0005-0000-0000-000063500000}"/>
    <cellStyle name="Header2 5 2 2 2 4" xfId="29217" xr:uid="{00000000-0005-0000-0000-000064500000}"/>
    <cellStyle name="Header2 5 2 2 3" xfId="25708" xr:uid="{00000000-0005-0000-0000-000065500000}"/>
    <cellStyle name="Header2 5 2 2 3 2" xfId="32343" xr:uid="{00000000-0005-0000-0000-000066500000}"/>
    <cellStyle name="Header2 5 2 2 3 2 2" xfId="32893" xr:uid="{00000000-0005-0000-0000-000067500000}"/>
    <cellStyle name="Header2 5 2 2 3 3" xfId="28946" xr:uid="{00000000-0005-0000-0000-000068500000}"/>
    <cellStyle name="Header2 5 2 2 4" xfId="23374" xr:uid="{00000000-0005-0000-0000-000069500000}"/>
    <cellStyle name="Header2 5 2 2 4 2" xfId="32109" xr:uid="{00000000-0005-0000-0000-00006A500000}"/>
    <cellStyle name="Header2 5 2 2 4 3" xfId="32817" xr:uid="{00000000-0005-0000-0000-00006B500000}"/>
    <cellStyle name="Header2 5 2 2 5" xfId="28707" xr:uid="{00000000-0005-0000-0000-00006C500000}"/>
    <cellStyle name="Header2 5 2 3" xfId="23219" xr:uid="{00000000-0005-0000-0000-00006D500000}"/>
    <cellStyle name="Header2 5 2 3 2" xfId="28407" xr:uid="{00000000-0005-0000-0000-00006E500000}"/>
    <cellStyle name="Header2 5 2 3 2 2" xfId="32700" xr:uid="{00000000-0005-0000-0000-00006F500000}"/>
    <cellStyle name="Header2 5 2 3 2 2 2" xfId="33192" xr:uid="{00000000-0005-0000-0000-000070500000}"/>
    <cellStyle name="Header2 5 2 3 2 3" xfId="29414" xr:uid="{00000000-0005-0000-0000-000071500000}"/>
    <cellStyle name="Header2 5 2 3 3" xfId="28182" xr:uid="{00000000-0005-0000-0000-000072500000}"/>
    <cellStyle name="Header2 5 2 3 3 2" xfId="32464" xr:uid="{00000000-0005-0000-0000-000073500000}"/>
    <cellStyle name="Header2 5 2 3 3 3" xfId="32964" xr:uid="{00000000-0005-0000-0000-000074500000}"/>
    <cellStyle name="Header2 5 2 3 4" xfId="29178" xr:uid="{00000000-0005-0000-0000-000075500000}"/>
    <cellStyle name="Header2 5 2 4" xfId="24155" xr:uid="{00000000-0005-0000-0000-000076500000}"/>
    <cellStyle name="Header2 5 2 4 2" xfId="32334" xr:uid="{00000000-0005-0000-0000-000077500000}"/>
    <cellStyle name="Header2 5 2 4 2 2" xfId="32888" xr:uid="{00000000-0005-0000-0000-000078500000}"/>
    <cellStyle name="Header2 5 2 4 3" xfId="28936" xr:uid="{00000000-0005-0000-0000-000079500000}"/>
    <cellStyle name="Header2 5 2 5" xfId="23326" xr:uid="{00000000-0005-0000-0000-00007A500000}"/>
    <cellStyle name="Header2 5 2 5 2" xfId="29617" xr:uid="{00000000-0005-0000-0000-00007B500000}"/>
    <cellStyle name="Header2 5 2 5 3" xfId="32786" xr:uid="{00000000-0005-0000-0000-00007C500000}"/>
    <cellStyle name="Header2 5 2 6" xfId="28504" xr:uid="{00000000-0005-0000-0000-00007D500000}"/>
    <cellStyle name="Header2 5 3" xfId="15139" xr:uid="{00000000-0005-0000-0000-00007E500000}"/>
    <cellStyle name="Header2 5 3 2" xfId="23266" xr:uid="{00000000-0005-0000-0000-00007F500000}"/>
    <cellStyle name="Header2 5 3 2 2" xfId="28447" xr:uid="{00000000-0005-0000-0000-000080500000}"/>
    <cellStyle name="Header2 5 3 2 2 2" xfId="32740" xr:uid="{00000000-0005-0000-0000-000081500000}"/>
    <cellStyle name="Header2 5 3 2 2 2 2" xfId="33232" xr:uid="{00000000-0005-0000-0000-000082500000}"/>
    <cellStyle name="Header2 5 3 2 2 3" xfId="29454" xr:uid="{00000000-0005-0000-0000-000083500000}"/>
    <cellStyle name="Header2 5 3 2 3" xfId="28214" xr:uid="{00000000-0005-0000-0000-000084500000}"/>
    <cellStyle name="Header2 5 3 2 3 2" xfId="32504" xr:uid="{00000000-0005-0000-0000-000085500000}"/>
    <cellStyle name="Header2 5 3 2 3 3" xfId="32996" xr:uid="{00000000-0005-0000-0000-000086500000}"/>
    <cellStyle name="Header2 5 3 2 4" xfId="29218" xr:uid="{00000000-0005-0000-0000-000087500000}"/>
    <cellStyle name="Header2 5 3 3" xfId="25709" xr:uid="{00000000-0005-0000-0000-000088500000}"/>
    <cellStyle name="Header2 5 3 3 2" xfId="32344" xr:uid="{00000000-0005-0000-0000-000089500000}"/>
    <cellStyle name="Header2 5 3 3 2 2" xfId="32894" xr:uid="{00000000-0005-0000-0000-00008A500000}"/>
    <cellStyle name="Header2 5 3 3 3" xfId="28947" xr:uid="{00000000-0005-0000-0000-00008B500000}"/>
    <cellStyle name="Header2 5 3 4" xfId="23375" xr:uid="{00000000-0005-0000-0000-00008C500000}"/>
    <cellStyle name="Header2 5 3 4 2" xfId="32110" xr:uid="{00000000-0005-0000-0000-00008D500000}"/>
    <cellStyle name="Header2 5 3 4 3" xfId="32818" xr:uid="{00000000-0005-0000-0000-00008E500000}"/>
    <cellStyle name="Header2 5 3 5" xfId="28708" xr:uid="{00000000-0005-0000-0000-00008F500000}"/>
    <cellStyle name="Header2 5 4" xfId="23218" xr:uid="{00000000-0005-0000-0000-000090500000}"/>
    <cellStyle name="Header2 5 4 2" xfId="28406" xr:uid="{00000000-0005-0000-0000-000091500000}"/>
    <cellStyle name="Header2 5 4 2 2" xfId="32699" xr:uid="{00000000-0005-0000-0000-000092500000}"/>
    <cellStyle name="Header2 5 4 2 2 2" xfId="33191" xr:uid="{00000000-0005-0000-0000-000093500000}"/>
    <cellStyle name="Header2 5 4 2 3" xfId="29413" xr:uid="{00000000-0005-0000-0000-000094500000}"/>
    <cellStyle name="Header2 5 4 3" xfId="28181" xr:uid="{00000000-0005-0000-0000-000095500000}"/>
    <cellStyle name="Header2 5 4 3 2" xfId="32463" xr:uid="{00000000-0005-0000-0000-000096500000}"/>
    <cellStyle name="Header2 5 4 3 3" xfId="32963" xr:uid="{00000000-0005-0000-0000-000097500000}"/>
    <cellStyle name="Header2 5 4 4" xfId="29177" xr:uid="{00000000-0005-0000-0000-000098500000}"/>
    <cellStyle name="Header2 5 5" xfId="23524" xr:uid="{00000000-0005-0000-0000-000099500000}"/>
    <cellStyle name="Header2 5 5 2" xfId="32311" xr:uid="{00000000-0005-0000-0000-00009A500000}"/>
    <cellStyle name="Header2 5 5 2 2" xfId="32869" xr:uid="{00000000-0005-0000-0000-00009B500000}"/>
    <cellStyle name="Header2 5 5 3" xfId="28912" xr:uid="{00000000-0005-0000-0000-00009C500000}"/>
    <cellStyle name="Header2 5 6" xfId="23325" xr:uid="{00000000-0005-0000-0000-00009D500000}"/>
    <cellStyle name="Header2 5 6 2" xfId="29616" xr:uid="{00000000-0005-0000-0000-00009E500000}"/>
    <cellStyle name="Header2 5 6 3" xfId="32785" xr:uid="{00000000-0005-0000-0000-00009F500000}"/>
    <cellStyle name="Header2 5 7" xfId="28503" xr:uid="{00000000-0005-0000-0000-0000A0500000}"/>
    <cellStyle name="Header2 6" xfId="11308" xr:uid="{00000000-0005-0000-0000-0000A1500000}"/>
    <cellStyle name="Header2 6 2" xfId="13574" xr:uid="{00000000-0005-0000-0000-0000A2500000}"/>
    <cellStyle name="Header2 6 2 2" xfId="15136" xr:uid="{00000000-0005-0000-0000-0000A3500000}"/>
    <cellStyle name="Header2 6 2 2 2" xfId="23263" xr:uid="{00000000-0005-0000-0000-0000A4500000}"/>
    <cellStyle name="Header2 6 2 2 2 2" xfId="28444" xr:uid="{00000000-0005-0000-0000-0000A5500000}"/>
    <cellStyle name="Header2 6 2 2 2 2 2" xfId="32737" xr:uid="{00000000-0005-0000-0000-0000A6500000}"/>
    <cellStyle name="Header2 6 2 2 2 2 2 2" xfId="33229" xr:uid="{00000000-0005-0000-0000-0000A7500000}"/>
    <cellStyle name="Header2 6 2 2 2 2 3" xfId="29451" xr:uid="{00000000-0005-0000-0000-0000A8500000}"/>
    <cellStyle name="Header2 6 2 2 2 3" xfId="28211" xr:uid="{00000000-0005-0000-0000-0000A9500000}"/>
    <cellStyle name="Header2 6 2 2 2 3 2" xfId="32501" xr:uid="{00000000-0005-0000-0000-0000AA500000}"/>
    <cellStyle name="Header2 6 2 2 2 3 3" xfId="32993" xr:uid="{00000000-0005-0000-0000-0000AB500000}"/>
    <cellStyle name="Header2 6 2 2 2 4" xfId="29215" xr:uid="{00000000-0005-0000-0000-0000AC500000}"/>
    <cellStyle name="Header2 6 2 2 3" xfId="25706" xr:uid="{00000000-0005-0000-0000-0000AD500000}"/>
    <cellStyle name="Header2 6 2 2 3 2" xfId="32341" xr:uid="{00000000-0005-0000-0000-0000AE500000}"/>
    <cellStyle name="Header2 6 2 2 3 2 2" xfId="32891" xr:uid="{00000000-0005-0000-0000-0000AF500000}"/>
    <cellStyle name="Header2 6 2 2 3 3" xfId="28944" xr:uid="{00000000-0005-0000-0000-0000B0500000}"/>
    <cellStyle name="Header2 6 2 2 4" xfId="23372" xr:uid="{00000000-0005-0000-0000-0000B1500000}"/>
    <cellStyle name="Header2 6 2 2 4 2" xfId="32107" xr:uid="{00000000-0005-0000-0000-0000B2500000}"/>
    <cellStyle name="Header2 6 2 2 4 3" xfId="32815" xr:uid="{00000000-0005-0000-0000-0000B3500000}"/>
    <cellStyle name="Header2 6 2 2 5" xfId="28705" xr:uid="{00000000-0005-0000-0000-0000B4500000}"/>
    <cellStyle name="Header2 6 2 3" xfId="23221" xr:uid="{00000000-0005-0000-0000-0000B5500000}"/>
    <cellStyle name="Header2 6 2 3 2" xfId="28409" xr:uid="{00000000-0005-0000-0000-0000B6500000}"/>
    <cellStyle name="Header2 6 2 3 2 2" xfId="32702" xr:uid="{00000000-0005-0000-0000-0000B7500000}"/>
    <cellStyle name="Header2 6 2 3 2 2 2" xfId="33194" xr:uid="{00000000-0005-0000-0000-0000B8500000}"/>
    <cellStyle name="Header2 6 2 3 2 3" xfId="29416" xr:uid="{00000000-0005-0000-0000-0000B9500000}"/>
    <cellStyle name="Header2 6 2 3 3" xfId="28184" xr:uid="{00000000-0005-0000-0000-0000BA500000}"/>
    <cellStyle name="Header2 6 2 3 3 2" xfId="32466" xr:uid="{00000000-0005-0000-0000-0000BB500000}"/>
    <cellStyle name="Header2 6 2 3 3 3" xfId="32966" xr:uid="{00000000-0005-0000-0000-0000BC500000}"/>
    <cellStyle name="Header2 6 2 3 4" xfId="29180" xr:uid="{00000000-0005-0000-0000-0000BD500000}"/>
    <cellStyle name="Header2 6 2 4" xfId="24156" xr:uid="{00000000-0005-0000-0000-0000BE500000}"/>
    <cellStyle name="Header2 6 2 4 2" xfId="32335" xr:uid="{00000000-0005-0000-0000-0000BF500000}"/>
    <cellStyle name="Header2 6 2 4 2 2" xfId="32889" xr:uid="{00000000-0005-0000-0000-0000C0500000}"/>
    <cellStyle name="Header2 6 2 4 3" xfId="28937" xr:uid="{00000000-0005-0000-0000-0000C1500000}"/>
    <cellStyle name="Header2 6 2 5" xfId="23328" xr:uid="{00000000-0005-0000-0000-0000C2500000}"/>
    <cellStyle name="Header2 6 2 5 2" xfId="29619" xr:uid="{00000000-0005-0000-0000-0000C3500000}"/>
    <cellStyle name="Header2 6 2 5 3" xfId="32788" xr:uid="{00000000-0005-0000-0000-0000C4500000}"/>
    <cellStyle name="Header2 6 2 6" xfId="28506" xr:uid="{00000000-0005-0000-0000-0000C5500000}"/>
    <cellStyle name="Header2 6 3" xfId="15137" xr:uid="{00000000-0005-0000-0000-0000C6500000}"/>
    <cellStyle name="Header2 6 3 2" xfId="23264" xr:uid="{00000000-0005-0000-0000-0000C7500000}"/>
    <cellStyle name="Header2 6 3 2 2" xfId="28445" xr:uid="{00000000-0005-0000-0000-0000C8500000}"/>
    <cellStyle name="Header2 6 3 2 2 2" xfId="32738" xr:uid="{00000000-0005-0000-0000-0000C9500000}"/>
    <cellStyle name="Header2 6 3 2 2 2 2" xfId="33230" xr:uid="{00000000-0005-0000-0000-0000CA500000}"/>
    <cellStyle name="Header2 6 3 2 2 3" xfId="29452" xr:uid="{00000000-0005-0000-0000-0000CB500000}"/>
    <cellStyle name="Header2 6 3 2 3" xfId="28212" xr:uid="{00000000-0005-0000-0000-0000CC500000}"/>
    <cellStyle name="Header2 6 3 2 3 2" xfId="32502" xr:uid="{00000000-0005-0000-0000-0000CD500000}"/>
    <cellStyle name="Header2 6 3 2 3 3" xfId="32994" xr:uid="{00000000-0005-0000-0000-0000CE500000}"/>
    <cellStyle name="Header2 6 3 2 4" xfId="29216" xr:uid="{00000000-0005-0000-0000-0000CF500000}"/>
    <cellStyle name="Header2 6 3 3" xfId="25707" xr:uid="{00000000-0005-0000-0000-0000D0500000}"/>
    <cellStyle name="Header2 6 3 3 2" xfId="32342" xr:uid="{00000000-0005-0000-0000-0000D1500000}"/>
    <cellStyle name="Header2 6 3 3 2 2" xfId="32892" xr:uid="{00000000-0005-0000-0000-0000D2500000}"/>
    <cellStyle name="Header2 6 3 3 3" xfId="28945" xr:uid="{00000000-0005-0000-0000-0000D3500000}"/>
    <cellStyle name="Header2 6 3 4" xfId="23373" xr:uid="{00000000-0005-0000-0000-0000D4500000}"/>
    <cellStyle name="Header2 6 3 4 2" xfId="32108" xr:uid="{00000000-0005-0000-0000-0000D5500000}"/>
    <cellStyle name="Header2 6 3 4 3" xfId="32816" xr:uid="{00000000-0005-0000-0000-0000D6500000}"/>
    <cellStyle name="Header2 6 3 5" xfId="28706" xr:uid="{00000000-0005-0000-0000-0000D7500000}"/>
    <cellStyle name="Header2 6 4" xfId="23220" xr:uid="{00000000-0005-0000-0000-0000D8500000}"/>
    <cellStyle name="Header2 6 4 2" xfId="28408" xr:uid="{00000000-0005-0000-0000-0000D9500000}"/>
    <cellStyle name="Header2 6 4 2 2" xfId="32701" xr:uid="{00000000-0005-0000-0000-0000DA500000}"/>
    <cellStyle name="Header2 6 4 2 2 2" xfId="33193" xr:uid="{00000000-0005-0000-0000-0000DB500000}"/>
    <cellStyle name="Header2 6 4 2 3" xfId="29415" xr:uid="{00000000-0005-0000-0000-0000DC500000}"/>
    <cellStyle name="Header2 6 4 3" xfId="28183" xr:uid="{00000000-0005-0000-0000-0000DD500000}"/>
    <cellStyle name="Header2 6 4 3 2" xfId="32465" xr:uid="{00000000-0005-0000-0000-0000DE500000}"/>
    <cellStyle name="Header2 6 4 3 3" xfId="32965" xr:uid="{00000000-0005-0000-0000-0000DF500000}"/>
    <cellStyle name="Header2 6 4 4" xfId="29179" xr:uid="{00000000-0005-0000-0000-0000E0500000}"/>
    <cellStyle name="Header2 6 5" xfId="23750" xr:uid="{00000000-0005-0000-0000-0000E1500000}"/>
    <cellStyle name="Header2 6 5 2" xfId="32318" xr:uid="{00000000-0005-0000-0000-0000E2500000}"/>
    <cellStyle name="Header2 6 5 2 2" xfId="32876" xr:uid="{00000000-0005-0000-0000-0000E3500000}"/>
    <cellStyle name="Header2 6 5 3" xfId="28919" xr:uid="{00000000-0005-0000-0000-0000E4500000}"/>
    <cellStyle name="Header2 6 6" xfId="23327" xr:uid="{00000000-0005-0000-0000-0000E5500000}"/>
    <cellStyle name="Header2 6 6 2" xfId="29618" xr:uid="{00000000-0005-0000-0000-0000E6500000}"/>
    <cellStyle name="Header2 6 6 3" xfId="32787" xr:uid="{00000000-0005-0000-0000-0000E7500000}"/>
    <cellStyle name="Header2 6 7" xfId="28505" xr:uid="{00000000-0005-0000-0000-0000E8500000}"/>
    <cellStyle name="Header2 7" xfId="13568" xr:uid="{00000000-0005-0000-0000-0000E9500000}"/>
    <cellStyle name="Header2 7 2" xfId="15135" xr:uid="{00000000-0005-0000-0000-0000EA500000}"/>
    <cellStyle name="Header2 7 2 2" xfId="23262" xr:uid="{00000000-0005-0000-0000-0000EB500000}"/>
    <cellStyle name="Header2 7 2 2 2" xfId="28443" xr:uid="{00000000-0005-0000-0000-0000EC500000}"/>
    <cellStyle name="Header2 7 2 2 2 2" xfId="32736" xr:uid="{00000000-0005-0000-0000-0000ED500000}"/>
    <cellStyle name="Header2 7 2 2 2 2 2" xfId="33228" xr:uid="{00000000-0005-0000-0000-0000EE500000}"/>
    <cellStyle name="Header2 7 2 2 2 3" xfId="29450" xr:uid="{00000000-0005-0000-0000-0000EF500000}"/>
    <cellStyle name="Header2 7 2 2 3" xfId="28210" xr:uid="{00000000-0005-0000-0000-0000F0500000}"/>
    <cellStyle name="Header2 7 2 2 3 2" xfId="32500" xr:uid="{00000000-0005-0000-0000-0000F1500000}"/>
    <cellStyle name="Header2 7 2 2 3 3" xfId="32992" xr:uid="{00000000-0005-0000-0000-0000F2500000}"/>
    <cellStyle name="Header2 7 2 2 4" xfId="29214" xr:uid="{00000000-0005-0000-0000-0000F3500000}"/>
    <cellStyle name="Header2 7 2 3" xfId="25705" xr:uid="{00000000-0005-0000-0000-0000F4500000}"/>
    <cellStyle name="Header2 7 2 3 2" xfId="32340" xr:uid="{00000000-0005-0000-0000-0000F5500000}"/>
    <cellStyle name="Header2 7 2 3 2 2" xfId="32890" xr:uid="{00000000-0005-0000-0000-0000F6500000}"/>
    <cellStyle name="Header2 7 2 3 3" xfId="28943" xr:uid="{00000000-0005-0000-0000-0000F7500000}"/>
    <cellStyle name="Header2 7 2 4" xfId="23371" xr:uid="{00000000-0005-0000-0000-0000F8500000}"/>
    <cellStyle name="Header2 7 2 4 2" xfId="32106" xr:uid="{00000000-0005-0000-0000-0000F9500000}"/>
    <cellStyle name="Header2 7 2 4 3" xfId="32814" xr:uid="{00000000-0005-0000-0000-0000FA500000}"/>
    <cellStyle name="Header2 7 2 5" xfId="28704" xr:uid="{00000000-0005-0000-0000-0000FB500000}"/>
    <cellStyle name="Header2 7 3" xfId="23222" xr:uid="{00000000-0005-0000-0000-0000FC500000}"/>
    <cellStyle name="Header2 7 3 2" xfId="28410" xr:uid="{00000000-0005-0000-0000-0000FD500000}"/>
    <cellStyle name="Header2 7 3 2 2" xfId="32703" xr:uid="{00000000-0005-0000-0000-0000FE500000}"/>
    <cellStyle name="Header2 7 3 2 2 2" xfId="33195" xr:uid="{00000000-0005-0000-0000-0000FF500000}"/>
    <cellStyle name="Header2 7 3 2 3" xfId="29417" xr:uid="{00000000-0005-0000-0000-000000510000}"/>
    <cellStyle name="Header2 7 3 3" xfId="28185" xr:uid="{00000000-0005-0000-0000-000001510000}"/>
    <cellStyle name="Header2 7 3 3 2" xfId="32467" xr:uid="{00000000-0005-0000-0000-000002510000}"/>
    <cellStyle name="Header2 7 3 3 3" xfId="32967" xr:uid="{00000000-0005-0000-0000-000003510000}"/>
    <cellStyle name="Header2 7 3 4" xfId="29181" xr:uid="{00000000-0005-0000-0000-000004510000}"/>
    <cellStyle name="Header2 7 4" xfId="24150" xr:uid="{00000000-0005-0000-0000-000005510000}"/>
    <cellStyle name="Header2 7 4 2" xfId="32329" xr:uid="{00000000-0005-0000-0000-000006510000}"/>
    <cellStyle name="Header2 7 4 2 2" xfId="32883" xr:uid="{00000000-0005-0000-0000-000007510000}"/>
    <cellStyle name="Header2 7 4 3" xfId="28931" xr:uid="{00000000-0005-0000-0000-000008510000}"/>
    <cellStyle name="Header2 7 5" xfId="23329" xr:uid="{00000000-0005-0000-0000-000009510000}"/>
    <cellStyle name="Header2 7 5 2" xfId="29620" xr:uid="{00000000-0005-0000-0000-00000A510000}"/>
    <cellStyle name="Header2 7 5 3" xfId="32789" xr:uid="{00000000-0005-0000-0000-00000B510000}"/>
    <cellStyle name="Header2 7 6" xfId="28507" xr:uid="{00000000-0005-0000-0000-00000C510000}"/>
    <cellStyle name="Header2 8" xfId="15148" xr:uid="{00000000-0005-0000-0000-00000D510000}"/>
    <cellStyle name="Header2 8 2" xfId="23275" xr:uid="{00000000-0005-0000-0000-00000E510000}"/>
    <cellStyle name="Header2 8 2 2" xfId="28456" xr:uid="{00000000-0005-0000-0000-00000F510000}"/>
    <cellStyle name="Header2 8 2 2 2" xfId="32749" xr:uid="{00000000-0005-0000-0000-000010510000}"/>
    <cellStyle name="Header2 8 2 2 2 2" xfId="33241" xr:uid="{00000000-0005-0000-0000-000011510000}"/>
    <cellStyle name="Header2 8 2 2 3" xfId="29463" xr:uid="{00000000-0005-0000-0000-000012510000}"/>
    <cellStyle name="Header2 8 2 3" xfId="28223" xr:uid="{00000000-0005-0000-0000-000013510000}"/>
    <cellStyle name="Header2 8 2 3 2" xfId="32513" xr:uid="{00000000-0005-0000-0000-000014510000}"/>
    <cellStyle name="Header2 8 2 3 3" xfId="33005" xr:uid="{00000000-0005-0000-0000-000015510000}"/>
    <cellStyle name="Header2 8 2 4" xfId="29227" xr:uid="{00000000-0005-0000-0000-000016510000}"/>
    <cellStyle name="Header2 8 3" xfId="25718" xr:uid="{00000000-0005-0000-0000-000017510000}"/>
    <cellStyle name="Header2 8 3 2" xfId="32353" xr:uid="{00000000-0005-0000-0000-000018510000}"/>
    <cellStyle name="Header2 8 3 2 2" xfId="32903" xr:uid="{00000000-0005-0000-0000-000019510000}"/>
    <cellStyle name="Header2 8 3 3" xfId="28956" xr:uid="{00000000-0005-0000-0000-00001A510000}"/>
    <cellStyle name="Header2 8 4" xfId="23384" xr:uid="{00000000-0005-0000-0000-00001B510000}"/>
    <cellStyle name="Header2 8 4 2" xfId="32119" xr:uid="{00000000-0005-0000-0000-00001C510000}"/>
    <cellStyle name="Header2 8 4 3" xfId="32827" xr:uid="{00000000-0005-0000-0000-00001D510000}"/>
    <cellStyle name="Header2 8 5" xfId="28717" xr:uid="{00000000-0005-0000-0000-00001E510000}"/>
    <cellStyle name="Header2 9" xfId="23209" xr:uid="{00000000-0005-0000-0000-00001F510000}"/>
    <cellStyle name="Header2 9 2" xfId="28397" xr:uid="{00000000-0005-0000-0000-000020510000}"/>
    <cellStyle name="Header2 9 2 2" xfId="32690" xr:uid="{00000000-0005-0000-0000-000021510000}"/>
    <cellStyle name="Header2 9 2 2 2" xfId="33182" xr:uid="{00000000-0005-0000-0000-000022510000}"/>
    <cellStyle name="Header2 9 2 3" xfId="29404" xr:uid="{00000000-0005-0000-0000-000023510000}"/>
    <cellStyle name="Header2 9 3" xfId="28172" xr:uid="{00000000-0005-0000-0000-000024510000}"/>
    <cellStyle name="Header2 9 3 2" xfId="32454" xr:uid="{00000000-0005-0000-0000-000025510000}"/>
    <cellStyle name="Header2 9 3 3" xfId="32954" xr:uid="{00000000-0005-0000-0000-000026510000}"/>
    <cellStyle name="Header2 9 4" xfId="29168" xr:uid="{00000000-0005-0000-0000-000027510000}"/>
    <cellStyle name="Heading" xfId="5390" xr:uid="{00000000-0005-0000-0000-000028510000}"/>
    <cellStyle name="Heading 1 10" xfId="5391" xr:uid="{00000000-0005-0000-0000-000029510000}"/>
    <cellStyle name="Heading 1 11" xfId="5392" xr:uid="{00000000-0005-0000-0000-00002A510000}"/>
    <cellStyle name="Heading 1 12" xfId="5393" xr:uid="{00000000-0005-0000-0000-00002B510000}"/>
    <cellStyle name="Heading 1 13" xfId="5394" xr:uid="{00000000-0005-0000-0000-00002C510000}"/>
    <cellStyle name="Heading 1 14" xfId="5395" xr:uid="{00000000-0005-0000-0000-00002D510000}"/>
    <cellStyle name="Heading 1 15" xfId="5396" xr:uid="{00000000-0005-0000-0000-00002E510000}"/>
    <cellStyle name="Heading 1 15 2" xfId="50435" xr:uid="{00000000-0005-0000-0000-00002F510000}"/>
    <cellStyle name="Heading 1 2" xfId="856" xr:uid="{00000000-0005-0000-0000-000030510000}"/>
    <cellStyle name="Heading 1 2 2" xfId="5397" xr:uid="{00000000-0005-0000-0000-000031510000}"/>
    <cellStyle name="Heading 1 3" xfId="5398" xr:uid="{00000000-0005-0000-0000-000032510000}"/>
    <cellStyle name="Heading 1 3 2" xfId="33876" xr:uid="{00000000-0005-0000-0000-000033510000}"/>
    <cellStyle name="Heading 1 3 3" xfId="7707" xr:uid="{00000000-0005-0000-0000-000034510000}"/>
    <cellStyle name="Heading 1 4" xfId="5399" xr:uid="{00000000-0005-0000-0000-000035510000}"/>
    <cellStyle name="Heading 1 5" xfId="5400" xr:uid="{00000000-0005-0000-0000-000036510000}"/>
    <cellStyle name="Heading 1 6" xfId="5401" xr:uid="{00000000-0005-0000-0000-000037510000}"/>
    <cellStyle name="Heading 1 7" xfId="5402" xr:uid="{00000000-0005-0000-0000-000038510000}"/>
    <cellStyle name="Heading 1 8" xfId="5403" xr:uid="{00000000-0005-0000-0000-000039510000}"/>
    <cellStyle name="Heading 1 9" xfId="5404" xr:uid="{00000000-0005-0000-0000-00003A510000}"/>
    <cellStyle name="Heading 2 10" xfId="5405" xr:uid="{00000000-0005-0000-0000-00003B510000}"/>
    <cellStyle name="Heading 2 11" xfId="5406" xr:uid="{00000000-0005-0000-0000-00003C510000}"/>
    <cellStyle name="Heading 2 12" xfId="5407" xr:uid="{00000000-0005-0000-0000-00003D510000}"/>
    <cellStyle name="Heading 2 13" xfId="5408" xr:uid="{00000000-0005-0000-0000-00003E510000}"/>
    <cellStyle name="Heading 2 14" xfId="5409" xr:uid="{00000000-0005-0000-0000-00003F510000}"/>
    <cellStyle name="Heading 2 15" xfId="5410" xr:uid="{00000000-0005-0000-0000-000040510000}"/>
    <cellStyle name="Heading 2 15 2" xfId="50534" xr:uid="{00000000-0005-0000-0000-000041510000}"/>
    <cellStyle name="Heading 2 2" xfId="857" xr:uid="{00000000-0005-0000-0000-000042510000}"/>
    <cellStyle name="Heading 2 2 2" xfId="5411" xr:uid="{00000000-0005-0000-0000-000043510000}"/>
    <cellStyle name="Heading 2 3" xfId="5412" xr:uid="{00000000-0005-0000-0000-000044510000}"/>
    <cellStyle name="Heading 2 3 2" xfId="33877" xr:uid="{00000000-0005-0000-0000-000045510000}"/>
    <cellStyle name="Heading 2 3 3" xfId="7708" xr:uid="{00000000-0005-0000-0000-000046510000}"/>
    <cellStyle name="Heading 2 4" xfId="5413" xr:uid="{00000000-0005-0000-0000-000047510000}"/>
    <cellStyle name="Heading 2 5" xfId="5414" xr:uid="{00000000-0005-0000-0000-000048510000}"/>
    <cellStyle name="Heading 2 6" xfId="5415" xr:uid="{00000000-0005-0000-0000-000049510000}"/>
    <cellStyle name="Heading 2 7" xfId="5416" xr:uid="{00000000-0005-0000-0000-00004A510000}"/>
    <cellStyle name="Heading 2 8" xfId="5417" xr:uid="{00000000-0005-0000-0000-00004B510000}"/>
    <cellStyle name="Heading 2 9" xfId="5418" xr:uid="{00000000-0005-0000-0000-00004C510000}"/>
    <cellStyle name="Heading 3 10" xfId="5419" xr:uid="{00000000-0005-0000-0000-00004D510000}"/>
    <cellStyle name="Heading 3 11" xfId="5420" xr:uid="{00000000-0005-0000-0000-00004E510000}"/>
    <cellStyle name="Heading 3 12" xfId="5421" xr:uid="{00000000-0005-0000-0000-00004F510000}"/>
    <cellStyle name="Heading 3 13" xfId="5422" xr:uid="{00000000-0005-0000-0000-000050510000}"/>
    <cellStyle name="Heading 3 14" xfId="5423" xr:uid="{00000000-0005-0000-0000-000051510000}"/>
    <cellStyle name="Heading 3 15" xfId="5424" xr:uid="{00000000-0005-0000-0000-000052510000}"/>
    <cellStyle name="Heading 3 15 2" xfId="50436" xr:uid="{00000000-0005-0000-0000-000053510000}"/>
    <cellStyle name="Heading 3 2" xfId="858" xr:uid="{00000000-0005-0000-0000-000054510000}"/>
    <cellStyle name="Heading 3 2 2" xfId="5425" xr:uid="{00000000-0005-0000-0000-000055510000}"/>
    <cellStyle name="Heading 3 3" xfId="5426" xr:uid="{00000000-0005-0000-0000-000056510000}"/>
    <cellStyle name="Heading 3 3 2" xfId="33878" xr:uid="{00000000-0005-0000-0000-000057510000}"/>
    <cellStyle name="Heading 3 3 3" xfId="7709" xr:uid="{00000000-0005-0000-0000-000058510000}"/>
    <cellStyle name="Heading 3 4" xfId="5427" xr:uid="{00000000-0005-0000-0000-000059510000}"/>
    <cellStyle name="Heading 3 5" xfId="5428" xr:uid="{00000000-0005-0000-0000-00005A510000}"/>
    <cellStyle name="Heading 3 6" xfId="5429" xr:uid="{00000000-0005-0000-0000-00005B510000}"/>
    <cellStyle name="Heading 3 7" xfId="5430" xr:uid="{00000000-0005-0000-0000-00005C510000}"/>
    <cellStyle name="Heading 3 8" xfId="5431" xr:uid="{00000000-0005-0000-0000-00005D510000}"/>
    <cellStyle name="Heading 3 9" xfId="5432" xr:uid="{00000000-0005-0000-0000-00005E510000}"/>
    <cellStyle name="Heading 4 10" xfId="5433" xr:uid="{00000000-0005-0000-0000-00005F510000}"/>
    <cellStyle name="Heading 4 11" xfId="5434" xr:uid="{00000000-0005-0000-0000-000060510000}"/>
    <cellStyle name="Heading 4 12" xfId="5435" xr:uid="{00000000-0005-0000-0000-000061510000}"/>
    <cellStyle name="Heading 4 13" xfId="5436" xr:uid="{00000000-0005-0000-0000-000062510000}"/>
    <cellStyle name="Heading 4 14" xfId="5437" xr:uid="{00000000-0005-0000-0000-000063510000}"/>
    <cellStyle name="Heading 4 15" xfId="5438" xr:uid="{00000000-0005-0000-0000-000064510000}"/>
    <cellStyle name="Heading 4 15 2" xfId="50437" xr:uid="{00000000-0005-0000-0000-000065510000}"/>
    <cellStyle name="Heading 4 2" xfId="859" xr:uid="{00000000-0005-0000-0000-000066510000}"/>
    <cellStyle name="Heading 4 2 2" xfId="5439" xr:uid="{00000000-0005-0000-0000-000067510000}"/>
    <cellStyle name="Heading 4 3" xfId="5440" xr:uid="{00000000-0005-0000-0000-000068510000}"/>
    <cellStyle name="Heading 4 3 2" xfId="33879" xr:uid="{00000000-0005-0000-0000-000069510000}"/>
    <cellStyle name="Heading 4 3 3" xfId="7710" xr:uid="{00000000-0005-0000-0000-00006A510000}"/>
    <cellStyle name="Heading 4 4" xfId="5441" xr:uid="{00000000-0005-0000-0000-00006B510000}"/>
    <cellStyle name="Heading 4 5" xfId="5442" xr:uid="{00000000-0005-0000-0000-00006C510000}"/>
    <cellStyle name="Heading 4 6" xfId="5443" xr:uid="{00000000-0005-0000-0000-00006D510000}"/>
    <cellStyle name="Heading 4 7" xfId="5444" xr:uid="{00000000-0005-0000-0000-00006E510000}"/>
    <cellStyle name="Heading 4 8" xfId="5445" xr:uid="{00000000-0005-0000-0000-00006F510000}"/>
    <cellStyle name="Heading 4 9" xfId="5446" xr:uid="{00000000-0005-0000-0000-000070510000}"/>
    <cellStyle name="HEADING1" xfId="860" xr:uid="{00000000-0005-0000-0000-000071510000}"/>
    <cellStyle name="Heading1 10" xfId="34675" xr:uid="{00000000-0005-0000-0000-000072510000}"/>
    <cellStyle name="Heading1 2" xfId="5447" xr:uid="{00000000-0005-0000-0000-000073510000}"/>
    <cellStyle name="HEADING1 2 2" xfId="9704" xr:uid="{00000000-0005-0000-0000-000074510000}"/>
    <cellStyle name="Heading1 3" xfId="33880" xr:uid="{00000000-0005-0000-0000-000075510000}"/>
    <cellStyle name="Heading1 4" xfId="34689" xr:uid="{00000000-0005-0000-0000-000076510000}"/>
    <cellStyle name="Heading1 5" xfId="34393" xr:uid="{00000000-0005-0000-0000-000077510000}"/>
    <cellStyle name="Heading1 6" xfId="34669" xr:uid="{00000000-0005-0000-0000-000078510000}"/>
    <cellStyle name="Heading1 7" xfId="34390" xr:uid="{00000000-0005-0000-0000-000079510000}"/>
    <cellStyle name="Heading1 8" xfId="34673" xr:uid="{00000000-0005-0000-0000-00007A510000}"/>
    <cellStyle name="Heading1 9" xfId="34385" xr:uid="{00000000-0005-0000-0000-00007B510000}"/>
    <cellStyle name="HEADING2" xfId="861" xr:uid="{00000000-0005-0000-0000-00007C510000}"/>
    <cellStyle name="Heading2 10" xfId="34676" xr:uid="{00000000-0005-0000-0000-00007D510000}"/>
    <cellStyle name="Heading2 2" xfId="5448" xr:uid="{00000000-0005-0000-0000-00007E510000}"/>
    <cellStyle name="HEADING2 2 2" xfId="9664" xr:uid="{00000000-0005-0000-0000-00007F510000}"/>
    <cellStyle name="Heading2 3" xfId="33881" xr:uid="{00000000-0005-0000-0000-000080510000}"/>
    <cellStyle name="Heading2 4" xfId="34690" xr:uid="{00000000-0005-0000-0000-000081510000}"/>
    <cellStyle name="Heading2 5" xfId="34392" xr:uid="{00000000-0005-0000-0000-000082510000}"/>
    <cellStyle name="Heading2 6" xfId="34670" xr:uid="{00000000-0005-0000-0000-000083510000}"/>
    <cellStyle name="Heading2 7" xfId="34391" xr:uid="{00000000-0005-0000-0000-000084510000}"/>
    <cellStyle name="Heading2 8" xfId="34674" xr:uid="{00000000-0005-0000-0000-000085510000}"/>
    <cellStyle name="Heading2 9" xfId="34384" xr:uid="{00000000-0005-0000-0000-000086510000}"/>
    <cellStyle name="HEADINGS" xfId="862" xr:uid="{00000000-0005-0000-0000-000087510000}"/>
    <cellStyle name="HEADINGSTOP" xfId="863" xr:uid="{00000000-0005-0000-0000-000088510000}"/>
    <cellStyle name="headoption" xfId="864" xr:uid="{00000000-0005-0000-0000-000089510000}"/>
    <cellStyle name="headoption 10" xfId="43641" xr:uid="{00000000-0005-0000-0000-00008A510000}"/>
    <cellStyle name="headoption 10 2" xfId="47154" xr:uid="{00000000-0005-0000-0000-00008B510000}"/>
    <cellStyle name="headoption 11" xfId="44800" xr:uid="{00000000-0005-0000-0000-00008C510000}"/>
    <cellStyle name="headoption 2" xfId="23330" xr:uid="{00000000-0005-0000-0000-00008D510000}"/>
    <cellStyle name="headoption 2 2" xfId="42624" xr:uid="{00000000-0005-0000-0000-00008E510000}"/>
    <cellStyle name="headoption 2 2 2" xfId="44123" xr:uid="{00000000-0005-0000-0000-00008F510000}"/>
    <cellStyle name="headoption 2 2 3" xfId="45965" xr:uid="{00000000-0005-0000-0000-000090510000}"/>
    <cellStyle name="headoption 2 3" xfId="42073" xr:uid="{00000000-0005-0000-0000-000091510000}"/>
    <cellStyle name="headoption 2 3 2" xfId="44078" xr:uid="{00000000-0005-0000-0000-000092510000}"/>
    <cellStyle name="headoption 2 3 3" xfId="45920" xr:uid="{00000000-0005-0000-0000-000093510000}"/>
    <cellStyle name="headoption 2 4" xfId="43079" xr:uid="{00000000-0005-0000-0000-000094510000}"/>
    <cellStyle name="headoption 2 4 2" xfId="46617" xr:uid="{00000000-0005-0000-0000-000095510000}"/>
    <cellStyle name="headoption 2 5" xfId="44963" xr:uid="{00000000-0005-0000-0000-000096510000}"/>
    <cellStyle name="headoption 2 6" xfId="42130" xr:uid="{00000000-0005-0000-0000-000097510000}"/>
    <cellStyle name="headoption 3" xfId="28508" xr:uid="{00000000-0005-0000-0000-000098510000}"/>
    <cellStyle name="headoption 3 2" xfId="41782" xr:uid="{00000000-0005-0000-0000-000099510000}"/>
    <cellStyle name="headoption 3 2 2" xfId="44217" xr:uid="{00000000-0005-0000-0000-00009A510000}"/>
    <cellStyle name="headoption 3 2 3" xfId="46060" xr:uid="{00000000-0005-0000-0000-00009B510000}"/>
    <cellStyle name="headoption 3 3" xfId="43193" xr:uid="{00000000-0005-0000-0000-00009C510000}"/>
    <cellStyle name="headoption 3 3 2" xfId="46686" xr:uid="{00000000-0005-0000-0000-00009D510000}"/>
    <cellStyle name="headoption 3 4" xfId="45078" xr:uid="{00000000-0005-0000-0000-00009E510000}"/>
    <cellStyle name="headoption 3 5" xfId="42243" xr:uid="{00000000-0005-0000-0000-00009F510000}"/>
    <cellStyle name="headoption 4" xfId="33882" xr:uid="{00000000-0005-0000-0000-0000A0510000}"/>
    <cellStyle name="headoption 4 2" xfId="41945" xr:uid="{00000000-0005-0000-0000-0000A1510000}"/>
    <cellStyle name="headoption 4 2 2" xfId="44374" xr:uid="{00000000-0005-0000-0000-0000A2510000}"/>
    <cellStyle name="headoption 4 2 3" xfId="46217" xr:uid="{00000000-0005-0000-0000-0000A3510000}"/>
    <cellStyle name="headoption 4 3" xfId="43376" xr:uid="{00000000-0005-0000-0000-0000A4510000}"/>
    <cellStyle name="headoption 4 3 2" xfId="46804" xr:uid="{00000000-0005-0000-0000-0000A5510000}"/>
    <cellStyle name="headoption 4 4" xfId="45264" xr:uid="{00000000-0005-0000-0000-0000A6510000}"/>
    <cellStyle name="headoption 4 5" xfId="42428" xr:uid="{00000000-0005-0000-0000-0000A7510000}"/>
    <cellStyle name="headoption 5" xfId="34389" xr:uid="{00000000-0005-0000-0000-0000A8510000}"/>
    <cellStyle name="headoption 5 2" xfId="41929" xr:uid="{00000000-0005-0000-0000-0000A9510000}"/>
    <cellStyle name="headoption 5 2 2" xfId="44378" xr:uid="{00000000-0005-0000-0000-0000AA510000}"/>
    <cellStyle name="headoption 5 2 3" xfId="46221" xr:uid="{00000000-0005-0000-0000-0000AB510000}"/>
    <cellStyle name="headoption 5 3" xfId="43381" xr:uid="{00000000-0005-0000-0000-0000AC510000}"/>
    <cellStyle name="headoption 5 3 2" xfId="47131" xr:uid="{00000000-0005-0000-0000-0000AD510000}"/>
    <cellStyle name="headoption 5 4" xfId="45269" xr:uid="{00000000-0005-0000-0000-0000AE510000}"/>
    <cellStyle name="headoption 5 5" xfId="42433" xr:uid="{00000000-0005-0000-0000-0000AF510000}"/>
    <cellStyle name="headoption 6" xfId="35308" xr:uid="{00000000-0005-0000-0000-0000B0510000}"/>
    <cellStyle name="headoption 6 2" xfId="41941" xr:uid="{00000000-0005-0000-0000-0000B1510000}"/>
    <cellStyle name="headoption 6 2 2" xfId="44262" xr:uid="{00000000-0005-0000-0000-0000B2510000}"/>
    <cellStyle name="headoption 6 2 3" xfId="46105" xr:uid="{00000000-0005-0000-0000-0000B3510000}"/>
    <cellStyle name="headoption 6 3" xfId="43244" xr:uid="{00000000-0005-0000-0000-0000B4510000}"/>
    <cellStyle name="headoption 6 4" xfId="45130" xr:uid="{00000000-0005-0000-0000-0000B5510000}"/>
    <cellStyle name="headoption 7" xfId="42477" xr:uid="{00000000-0005-0000-0000-0000B6510000}"/>
    <cellStyle name="headoption 7 2" xfId="42057" xr:uid="{00000000-0005-0000-0000-0000B7510000}"/>
    <cellStyle name="headoption 7 2 2" xfId="44420" xr:uid="{00000000-0005-0000-0000-0000B8510000}"/>
    <cellStyle name="headoption 7 2 3" xfId="46263" xr:uid="{00000000-0005-0000-0000-0000B9510000}"/>
    <cellStyle name="headoption 7 3" xfId="43425" xr:uid="{00000000-0005-0000-0000-0000BA510000}"/>
    <cellStyle name="headoption 7 4" xfId="45313" xr:uid="{00000000-0005-0000-0000-0000BB510000}"/>
    <cellStyle name="headoption 8" xfId="42598" xr:uid="{00000000-0005-0000-0000-0000BC510000}"/>
    <cellStyle name="headoption 8 2" xfId="42728" xr:uid="{00000000-0005-0000-0000-0000BD510000}"/>
    <cellStyle name="headoption 8 2 2" xfId="44618" xr:uid="{00000000-0005-0000-0000-0000BE510000}"/>
    <cellStyle name="headoption 8 2 3" xfId="46464" xr:uid="{00000000-0005-0000-0000-0000BF510000}"/>
    <cellStyle name="headoption 8 3" xfId="43551" xr:uid="{00000000-0005-0000-0000-0000C0510000}"/>
    <cellStyle name="headoption 8 4" xfId="45442" xr:uid="{00000000-0005-0000-0000-0000C1510000}"/>
    <cellStyle name="headoption 9" xfId="42918" xr:uid="{00000000-0005-0000-0000-0000C2510000}"/>
    <cellStyle name="headoption 9 2" xfId="43661" xr:uid="{00000000-0005-0000-0000-0000C3510000}"/>
    <cellStyle name="headoption 9 3" xfId="45510" xr:uid="{00000000-0005-0000-0000-0000C4510000}"/>
    <cellStyle name="Hoa-Scholl" xfId="865" xr:uid="{00000000-0005-0000-0000-0000C5510000}"/>
    <cellStyle name="Hoa-Scholl 10" xfId="43640" xr:uid="{00000000-0005-0000-0000-0000C6510000}"/>
    <cellStyle name="Hoa-Scholl 10 2" xfId="47153" xr:uid="{00000000-0005-0000-0000-0000C7510000}"/>
    <cellStyle name="Hoa-Scholl 11" xfId="44801" xr:uid="{00000000-0005-0000-0000-0000C8510000}"/>
    <cellStyle name="Hoa-Scholl 2" xfId="23331" xr:uid="{00000000-0005-0000-0000-0000C9510000}"/>
    <cellStyle name="Hoa-Scholl 2 2" xfId="42625" xr:uid="{00000000-0005-0000-0000-0000CA510000}"/>
    <cellStyle name="Hoa-Scholl 2 2 2" xfId="44124" xr:uid="{00000000-0005-0000-0000-0000CB510000}"/>
    <cellStyle name="Hoa-Scholl 2 2 3" xfId="45966" xr:uid="{00000000-0005-0000-0000-0000CC510000}"/>
    <cellStyle name="Hoa-Scholl 2 3" xfId="42007" xr:uid="{00000000-0005-0000-0000-0000CD510000}"/>
    <cellStyle name="Hoa-Scholl 2 3 2" xfId="44032" xr:uid="{00000000-0005-0000-0000-0000CE510000}"/>
    <cellStyle name="Hoa-Scholl 2 3 3" xfId="45874" xr:uid="{00000000-0005-0000-0000-0000CF510000}"/>
    <cellStyle name="Hoa-Scholl 2 4" xfId="43080" xr:uid="{00000000-0005-0000-0000-0000D0510000}"/>
    <cellStyle name="Hoa-Scholl 2 4 2" xfId="46618" xr:uid="{00000000-0005-0000-0000-0000D1510000}"/>
    <cellStyle name="Hoa-Scholl 2 5" xfId="44964" xr:uid="{00000000-0005-0000-0000-0000D2510000}"/>
    <cellStyle name="Hoa-Scholl 2 6" xfId="42131" xr:uid="{00000000-0005-0000-0000-0000D3510000}"/>
    <cellStyle name="Hoa-Scholl 3" xfId="28509" xr:uid="{00000000-0005-0000-0000-0000D4510000}"/>
    <cellStyle name="Hoa-Scholl 3 2" xfId="41810" xr:uid="{00000000-0005-0000-0000-0000D5510000}"/>
    <cellStyle name="Hoa-Scholl 3 2 2" xfId="44144" xr:uid="{00000000-0005-0000-0000-0000D6510000}"/>
    <cellStyle name="Hoa-Scholl 3 2 3" xfId="45987" xr:uid="{00000000-0005-0000-0000-0000D7510000}"/>
    <cellStyle name="Hoa-Scholl 3 3" xfId="43103" xr:uid="{00000000-0005-0000-0000-0000D8510000}"/>
    <cellStyle name="Hoa-Scholl 3 3 2" xfId="46630" xr:uid="{00000000-0005-0000-0000-0000D9510000}"/>
    <cellStyle name="Hoa-Scholl 3 4" xfId="44988" xr:uid="{00000000-0005-0000-0000-0000DA510000}"/>
    <cellStyle name="Hoa-Scholl 3 5" xfId="42155" xr:uid="{00000000-0005-0000-0000-0000DB510000}"/>
    <cellStyle name="Hoa-Scholl 4" xfId="34387" xr:uid="{00000000-0005-0000-0000-0000DC510000}"/>
    <cellStyle name="Hoa-Scholl 4 2" xfId="41998" xr:uid="{00000000-0005-0000-0000-0000DD510000}"/>
    <cellStyle name="Hoa-Scholl 4 2 2" xfId="44345" xr:uid="{00000000-0005-0000-0000-0000DE510000}"/>
    <cellStyle name="Hoa-Scholl 4 2 3" xfId="46188" xr:uid="{00000000-0005-0000-0000-0000DF510000}"/>
    <cellStyle name="Hoa-Scholl 4 3" xfId="43343" xr:uid="{00000000-0005-0000-0000-0000E0510000}"/>
    <cellStyle name="Hoa-Scholl 4 3 2" xfId="46782" xr:uid="{00000000-0005-0000-0000-0000E1510000}"/>
    <cellStyle name="Hoa-Scholl 4 4" xfId="45230" xr:uid="{00000000-0005-0000-0000-0000E2510000}"/>
    <cellStyle name="Hoa-Scholl 5" xfId="42195" xr:uid="{00000000-0005-0000-0000-0000E3510000}"/>
    <cellStyle name="Hoa-Scholl 5 2" xfId="41943" xr:uid="{00000000-0005-0000-0000-0000E4510000}"/>
    <cellStyle name="Hoa-Scholl 5 2 2" xfId="44178" xr:uid="{00000000-0005-0000-0000-0000E5510000}"/>
    <cellStyle name="Hoa-Scholl 5 2 3" xfId="46021" xr:uid="{00000000-0005-0000-0000-0000E6510000}"/>
    <cellStyle name="Hoa-Scholl 5 3" xfId="43146" xr:uid="{00000000-0005-0000-0000-0000E7510000}"/>
    <cellStyle name="Hoa-Scholl 5 3 2" xfId="47041" xr:uid="{00000000-0005-0000-0000-0000E8510000}"/>
    <cellStyle name="Hoa-Scholl 5 4" xfId="45031" xr:uid="{00000000-0005-0000-0000-0000E9510000}"/>
    <cellStyle name="Hoa-Scholl 6" xfId="42368" xr:uid="{00000000-0005-0000-0000-0000EA510000}"/>
    <cellStyle name="Hoa-Scholl 6 2" xfId="41914" xr:uid="{00000000-0005-0000-0000-0000EB510000}"/>
    <cellStyle name="Hoa-Scholl 6 2 2" xfId="44324" xr:uid="{00000000-0005-0000-0000-0000EC510000}"/>
    <cellStyle name="Hoa-Scholl 6 2 3" xfId="46167" xr:uid="{00000000-0005-0000-0000-0000ED510000}"/>
    <cellStyle name="Hoa-Scholl 6 3" xfId="43320" xr:uid="{00000000-0005-0000-0000-0000EE510000}"/>
    <cellStyle name="Hoa-Scholl 6 4" xfId="45206" xr:uid="{00000000-0005-0000-0000-0000EF510000}"/>
    <cellStyle name="Hoa-Scholl 7" xfId="42478" xr:uid="{00000000-0005-0000-0000-0000F0510000}"/>
    <cellStyle name="Hoa-Scholl 7 2" xfId="41740" xr:uid="{00000000-0005-0000-0000-0000F1510000}"/>
    <cellStyle name="Hoa-Scholl 7 2 2" xfId="44421" xr:uid="{00000000-0005-0000-0000-0000F2510000}"/>
    <cellStyle name="Hoa-Scholl 7 2 3" xfId="46264" xr:uid="{00000000-0005-0000-0000-0000F3510000}"/>
    <cellStyle name="Hoa-Scholl 7 3" xfId="43426" xr:uid="{00000000-0005-0000-0000-0000F4510000}"/>
    <cellStyle name="Hoa-Scholl 7 4" xfId="45314" xr:uid="{00000000-0005-0000-0000-0000F5510000}"/>
    <cellStyle name="Hoa-Scholl 8" xfId="42583" xr:uid="{00000000-0005-0000-0000-0000F6510000}"/>
    <cellStyle name="Hoa-Scholl 8 2" xfId="42713" xr:uid="{00000000-0005-0000-0000-0000F7510000}"/>
    <cellStyle name="Hoa-Scholl 8 2 2" xfId="44603" xr:uid="{00000000-0005-0000-0000-0000F8510000}"/>
    <cellStyle name="Hoa-Scholl 8 2 3" xfId="46449" xr:uid="{00000000-0005-0000-0000-0000F9510000}"/>
    <cellStyle name="Hoa-Scholl 8 3" xfId="43536" xr:uid="{00000000-0005-0000-0000-0000FA510000}"/>
    <cellStyle name="Hoa-Scholl 8 4" xfId="45427" xr:uid="{00000000-0005-0000-0000-0000FB510000}"/>
    <cellStyle name="Hoa-Scholl 9" xfId="42919" xr:uid="{00000000-0005-0000-0000-0000FC510000}"/>
    <cellStyle name="Hoa-Scholl 9 2" xfId="43662" xr:uid="{00000000-0005-0000-0000-0000FD510000}"/>
    <cellStyle name="Hoa-Scholl 9 3" xfId="45511" xr:uid="{00000000-0005-0000-0000-0000FE510000}"/>
    <cellStyle name="HUY" xfId="5449" xr:uid="{00000000-0005-0000-0000-0000FF510000}"/>
    <cellStyle name="Hyperlink 2" xfId="866" xr:uid="{00000000-0005-0000-0000-000000520000}"/>
    <cellStyle name="Hyperlink 3" xfId="867" xr:uid="{00000000-0005-0000-0000-000001520000}"/>
    <cellStyle name="Hyperlink 4" xfId="7711" xr:uid="{00000000-0005-0000-0000-000002520000}"/>
    <cellStyle name="i phÝ kh¸c_B¶ng 2" xfId="5450" xr:uid="{00000000-0005-0000-0000-000003520000}"/>
    <cellStyle name="I.3" xfId="5451" xr:uid="{00000000-0005-0000-0000-000004520000}"/>
    <cellStyle name="i·0" xfId="868" xr:uid="{00000000-0005-0000-0000-000005520000}"/>
    <cellStyle name="i·0 2" xfId="5452" xr:uid="{00000000-0005-0000-0000-000006520000}"/>
    <cellStyle name="i·0 2 2" xfId="33883" xr:uid="{00000000-0005-0000-0000-000007520000}"/>
    <cellStyle name="ï-¾È»ê_BiÓu TB" xfId="5453" xr:uid="{00000000-0005-0000-0000-000008520000}"/>
    <cellStyle name="_x0001_íå_x001b_ô " xfId="8964" xr:uid="{00000000-0005-0000-0000-000009520000}"/>
    <cellStyle name="Indent" xfId="5454" xr:uid="{00000000-0005-0000-0000-00000A520000}"/>
    <cellStyle name="Input [yellow]" xfId="869" xr:uid="{00000000-0005-0000-0000-00000B520000}"/>
    <cellStyle name="Input [yellow] 10" xfId="43636" xr:uid="{00000000-0005-0000-0000-00000C520000}"/>
    <cellStyle name="Input [yellow] 10 2" xfId="47152" xr:uid="{00000000-0005-0000-0000-00000D520000}"/>
    <cellStyle name="Input [yellow] 11" xfId="44802" xr:uid="{00000000-0005-0000-0000-00000E520000}"/>
    <cellStyle name="Input [yellow] 2" xfId="5455" xr:uid="{00000000-0005-0000-0000-00000F520000}"/>
    <cellStyle name="Input [yellow] 2 10" xfId="9874" xr:uid="{00000000-0005-0000-0000-000010520000}"/>
    <cellStyle name="Input [yellow] 2 10 2" xfId="19952" xr:uid="{00000000-0005-0000-0000-000011520000}"/>
    <cellStyle name="Input [yellow] 2 10 3" xfId="15168" xr:uid="{00000000-0005-0000-0000-000012520000}"/>
    <cellStyle name="Input [yellow] 2 10 4" xfId="29621" xr:uid="{00000000-0005-0000-0000-000013520000}"/>
    <cellStyle name="Input [yellow] 2 11" xfId="10086" xr:uid="{00000000-0005-0000-0000-000014520000}"/>
    <cellStyle name="Input [yellow] 2 11 2" xfId="20064" xr:uid="{00000000-0005-0000-0000-000015520000}"/>
    <cellStyle name="Input [yellow] 2 11 3" xfId="15169" xr:uid="{00000000-0005-0000-0000-000016520000}"/>
    <cellStyle name="Input [yellow] 2 11 4" xfId="29622" xr:uid="{00000000-0005-0000-0000-000017520000}"/>
    <cellStyle name="Input [yellow] 2 12" xfId="10156" xr:uid="{00000000-0005-0000-0000-000018520000}"/>
    <cellStyle name="Input [yellow] 2 12 2" xfId="20122" xr:uid="{00000000-0005-0000-0000-000019520000}"/>
    <cellStyle name="Input [yellow] 2 12 3" xfId="15170" xr:uid="{00000000-0005-0000-0000-00001A520000}"/>
    <cellStyle name="Input [yellow] 2 12 4" xfId="29623" xr:uid="{00000000-0005-0000-0000-00001B520000}"/>
    <cellStyle name="Input [yellow] 2 13" xfId="10115" xr:uid="{00000000-0005-0000-0000-00001C520000}"/>
    <cellStyle name="Input [yellow] 2 13 2" xfId="20088" xr:uid="{00000000-0005-0000-0000-00001D520000}"/>
    <cellStyle name="Input [yellow] 2 13 3" xfId="15171" xr:uid="{00000000-0005-0000-0000-00001E520000}"/>
    <cellStyle name="Input [yellow] 2 13 4" xfId="29624" xr:uid="{00000000-0005-0000-0000-00001F520000}"/>
    <cellStyle name="Input [yellow] 2 14" xfId="10095" xr:uid="{00000000-0005-0000-0000-000020520000}"/>
    <cellStyle name="Input [yellow] 2 14 2" xfId="20072" xr:uid="{00000000-0005-0000-0000-000021520000}"/>
    <cellStyle name="Input [yellow] 2 14 3" xfId="15172" xr:uid="{00000000-0005-0000-0000-000022520000}"/>
    <cellStyle name="Input [yellow] 2 14 4" xfId="29625" xr:uid="{00000000-0005-0000-0000-000023520000}"/>
    <cellStyle name="Input [yellow] 2 15" xfId="10139" xr:uid="{00000000-0005-0000-0000-000024520000}"/>
    <cellStyle name="Input [yellow] 2 15 2" xfId="20108" xr:uid="{00000000-0005-0000-0000-000025520000}"/>
    <cellStyle name="Input [yellow] 2 15 3" xfId="15173" xr:uid="{00000000-0005-0000-0000-000026520000}"/>
    <cellStyle name="Input [yellow] 2 15 4" xfId="29626" xr:uid="{00000000-0005-0000-0000-000027520000}"/>
    <cellStyle name="Input [yellow] 2 16" xfId="10249" xr:uid="{00000000-0005-0000-0000-000028520000}"/>
    <cellStyle name="Input [yellow] 2 16 2" xfId="20198" xr:uid="{00000000-0005-0000-0000-000029520000}"/>
    <cellStyle name="Input [yellow] 2 16 3" xfId="15174" xr:uid="{00000000-0005-0000-0000-00002A520000}"/>
    <cellStyle name="Input [yellow] 2 16 4" xfId="29627" xr:uid="{00000000-0005-0000-0000-00002B520000}"/>
    <cellStyle name="Input [yellow] 2 17" xfId="10211" xr:uid="{00000000-0005-0000-0000-00002C520000}"/>
    <cellStyle name="Input [yellow] 2 17 2" xfId="20170" xr:uid="{00000000-0005-0000-0000-00002D520000}"/>
    <cellStyle name="Input [yellow] 2 17 3" xfId="15175" xr:uid="{00000000-0005-0000-0000-00002E520000}"/>
    <cellStyle name="Input [yellow] 2 17 4" xfId="29628" xr:uid="{00000000-0005-0000-0000-00002F520000}"/>
    <cellStyle name="Input [yellow] 2 18" xfId="11466" xr:uid="{00000000-0005-0000-0000-000030520000}"/>
    <cellStyle name="Input [yellow] 2 18 2" xfId="20871" xr:uid="{00000000-0005-0000-0000-000031520000}"/>
    <cellStyle name="Input [yellow] 2 18 3" xfId="15176" xr:uid="{00000000-0005-0000-0000-000032520000}"/>
    <cellStyle name="Input [yellow] 2 18 4" xfId="29629" xr:uid="{00000000-0005-0000-0000-000033520000}"/>
    <cellStyle name="Input [yellow] 2 19" xfId="11588" xr:uid="{00000000-0005-0000-0000-000034520000}"/>
    <cellStyle name="Input [yellow] 2 19 2" xfId="20953" xr:uid="{00000000-0005-0000-0000-000035520000}"/>
    <cellStyle name="Input [yellow] 2 19 3" xfId="15177" xr:uid="{00000000-0005-0000-0000-000036520000}"/>
    <cellStyle name="Input [yellow] 2 19 4" xfId="29630" xr:uid="{00000000-0005-0000-0000-000037520000}"/>
    <cellStyle name="Input [yellow] 2 2" xfId="9808" xr:uid="{00000000-0005-0000-0000-000038520000}"/>
    <cellStyle name="Input [yellow] 2 2 2" xfId="19912" xr:uid="{00000000-0005-0000-0000-000039520000}"/>
    <cellStyle name="Input [yellow] 2 2 2 2" xfId="44298" xr:uid="{00000000-0005-0000-0000-00003A520000}"/>
    <cellStyle name="Input [yellow] 2 2 3" xfId="15178" xr:uid="{00000000-0005-0000-0000-00003B520000}"/>
    <cellStyle name="Input [yellow] 2 2 3 2" xfId="46141" xr:uid="{00000000-0005-0000-0000-00003C520000}"/>
    <cellStyle name="Input [yellow] 2 2 4" xfId="29631" xr:uid="{00000000-0005-0000-0000-00003D520000}"/>
    <cellStyle name="Input [yellow] 2 2 5" xfId="42641" xr:uid="{00000000-0005-0000-0000-00003E520000}"/>
    <cellStyle name="Input [yellow] 2 20" xfId="23333" xr:uid="{00000000-0005-0000-0000-00003F520000}"/>
    <cellStyle name="Input [yellow] 2 21" xfId="28511" xr:uid="{00000000-0005-0000-0000-000040520000}"/>
    <cellStyle name="Input [yellow] 2 22" xfId="33884" xr:uid="{00000000-0005-0000-0000-000041520000}"/>
    <cellStyle name="Input [yellow] 2 23" xfId="34386" xr:uid="{00000000-0005-0000-0000-000042520000}"/>
    <cellStyle name="Input [yellow] 2 24" xfId="7712" xr:uid="{00000000-0005-0000-0000-000043520000}"/>
    <cellStyle name="Input [yellow] 2 25" xfId="42338" xr:uid="{00000000-0005-0000-0000-000044520000}"/>
    <cellStyle name="Input [yellow] 2 3" xfId="9855" xr:uid="{00000000-0005-0000-0000-000045520000}"/>
    <cellStyle name="Input [yellow] 2 3 2" xfId="19934" xr:uid="{00000000-0005-0000-0000-000046520000}"/>
    <cellStyle name="Input [yellow] 2 3 2 2" xfId="43802" xr:uid="{00000000-0005-0000-0000-000047520000}"/>
    <cellStyle name="Input [yellow] 2 3 3" xfId="15179" xr:uid="{00000000-0005-0000-0000-000048520000}"/>
    <cellStyle name="Input [yellow] 2 3 3 2" xfId="45644" xr:uid="{00000000-0005-0000-0000-000049520000}"/>
    <cellStyle name="Input [yellow] 2 3 4" xfId="29632" xr:uid="{00000000-0005-0000-0000-00004A520000}"/>
    <cellStyle name="Input [yellow] 2 3 5" xfId="41703" xr:uid="{00000000-0005-0000-0000-00004B520000}"/>
    <cellStyle name="Input [yellow] 2 4" xfId="9792" xr:uid="{00000000-0005-0000-0000-00004C520000}"/>
    <cellStyle name="Input [yellow] 2 4 2" xfId="19901" xr:uid="{00000000-0005-0000-0000-00004D520000}"/>
    <cellStyle name="Input [yellow] 2 4 2 2" xfId="46748" xr:uid="{00000000-0005-0000-0000-00004E520000}"/>
    <cellStyle name="Input [yellow] 2 4 3" xfId="15180" xr:uid="{00000000-0005-0000-0000-00004F520000}"/>
    <cellStyle name="Input [yellow] 2 4 4" xfId="29633" xr:uid="{00000000-0005-0000-0000-000050520000}"/>
    <cellStyle name="Input [yellow] 2 4 5" xfId="43290" xr:uid="{00000000-0005-0000-0000-000051520000}"/>
    <cellStyle name="Input [yellow] 2 5" xfId="9915" xr:uid="{00000000-0005-0000-0000-000052520000}"/>
    <cellStyle name="Input [yellow] 2 5 2" xfId="19977" xr:uid="{00000000-0005-0000-0000-000053520000}"/>
    <cellStyle name="Input [yellow] 2 5 3" xfId="15181" xr:uid="{00000000-0005-0000-0000-000054520000}"/>
    <cellStyle name="Input [yellow] 2 5 4" xfId="29634" xr:uid="{00000000-0005-0000-0000-000055520000}"/>
    <cellStyle name="Input [yellow] 2 5 5" xfId="45176" xr:uid="{00000000-0005-0000-0000-000056520000}"/>
    <cellStyle name="Input [yellow] 2 6" xfId="9924" xr:uid="{00000000-0005-0000-0000-000057520000}"/>
    <cellStyle name="Input [yellow] 2 6 2" xfId="19982" xr:uid="{00000000-0005-0000-0000-000058520000}"/>
    <cellStyle name="Input [yellow] 2 6 3" xfId="15182" xr:uid="{00000000-0005-0000-0000-000059520000}"/>
    <cellStyle name="Input [yellow] 2 6 4" xfId="29635" xr:uid="{00000000-0005-0000-0000-00005A520000}"/>
    <cellStyle name="Input [yellow] 2 7" xfId="10067" xr:uid="{00000000-0005-0000-0000-00005B520000}"/>
    <cellStyle name="Input [yellow] 2 7 2" xfId="20055" xr:uid="{00000000-0005-0000-0000-00005C520000}"/>
    <cellStyle name="Input [yellow] 2 7 3" xfId="15183" xr:uid="{00000000-0005-0000-0000-00005D520000}"/>
    <cellStyle name="Input [yellow] 2 7 4" xfId="29636" xr:uid="{00000000-0005-0000-0000-00005E520000}"/>
    <cellStyle name="Input [yellow] 2 8" xfId="9919" xr:uid="{00000000-0005-0000-0000-00005F520000}"/>
    <cellStyle name="Input [yellow] 2 8 2" xfId="19978" xr:uid="{00000000-0005-0000-0000-000060520000}"/>
    <cellStyle name="Input [yellow] 2 8 3" xfId="15184" xr:uid="{00000000-0005-0000-0000-000061520000}"/>
    <cellStyle name="Input [yellow] 2 8 4" xfId="29637" xr:uid="{00000000-0005-0000-0000-000062520000}"/>
    <cellStyle name="Input [yellow] 2 9" xfId="9871" xr:uid="{00000000-0005-0000-0000-000063520000}"/>
    <cellStyle name="Input [yellow] 2 9 2" xfId="19949" xr:uid="{00000000-0005-0000-0000-000064520000}"/>
    <cellStyle name="Input [yellow] 2 9 3" xfId="15185" xr:uid="{00000000-0005-0000-0000-000065520000}"/>
    <cellStyle name="Input [yellow] 2 9 4" xfId="29638" xr:uid="{00000000-0005-0000-0000-000066520000}"/>
    <cellStyle name="Input [yellow] 3" xfId="7713" xr:uid="{00000000-0005-0000-0000-000067520000}"/>
    <cellStyle name="Input [yellow] 3 2" xfId="23332" xr:uid="{00000000-0005-0000-0000-000068520000}"/>
    <cellStyle name="Input [yellow] 3 2 2" xfId="44408" xr:uid="{00000000-0005-0000-0000-000069520000}"/>
    <cellStyle name="Input [yellow] 3 2 3" xfId="46251" xr:uid="{00000000-0005-0000-0000-00006A520000}"/>
    <cellStyle name="Input [yellow] 3 3" xfId="43412" xr:uid="{00000000-0005-0000-0000-00006B520000}"/>
    <cellStyle name="Input [yellow] 3 3 2" xfId="46834" xr:uid="{00000000-0005-0000-0000-00006C520000}"/>
    <cellStyle name="Input [yellow] 3 4" xfId="45300" xr:uid="{00000000-0005-0000-0000-00006D520000}"/>
    <cellStyle name="Input [yellow] 3 5" xfId="42463" xr:uid="{00000000-0005-0000-0000-00006E520000}"/>
    <cellStyle name="Input [yellow] 4" xfId="7714" xr:uid="{00000000-0005-0000-0000-00006F520000}"/>
    <cellStyle name="Input [yellow] 4 2" xfId="28510" xr:uid="{00000000-0005-0000-0000-000070520000}"/>
    <cellStyle name="Input [yellow] 4 2 2" xfId="44127" xr:uid="{00000000-0005-0000-0000-000071520000}"/>
    <cellStyle name="Input [yellow] 4 2 3" xfId="45970" xr:uid="{00000000-0005-0000-0000-000072520000}"/>
    <cellStyle name="Input [yellow] 4 3" xfId="43084" xr:uid="{00000000-0005-0000-0000-000073520000}"/>
    <cellStyle name="Input [yellow] 4 3 2" xfId="46621" xr:uid="{00000000-0005-0000-0000-000074520000}"/>
    <cellStyle name="Input [yellow] 4 4" xfId="44969" xr:uid="{00000000-0005-0000-0000-000075520000}"/>
    <cellStyle name="Input [yellow] 4 5" xfId="42135" xr:uid="{00000000-0005-0000-0000-000076520000}"/>
    <cellStyle name="Input [yellow] 5" xfId="7715" xr:uid="{00000000-0005-0000-0000-000077520000}"/>
    <cellStyle name="Input [yellow] 5 2" xfId="34388" xr:uid="{00000000-0005-0000-0000-000078520000}"/>
    <cellStyle name="Input [yellow] 5 2 2" xfId="44280" xr:uid="{00000000-0005-0000-0000-000079520000}"/>
    <cellStyle name="Input [yellow] 5 2 3" xfId="46123" xr:uid="{00000000-0005-0000-0000-00007A520000}"/>
    <cellStyle name="Input [yellow] 5 2 4" xfId="41856" xr:uid="{00000000-0005-0000-0000-00007B520000}"/>
    <cellStyle name="Input [yellow] 5 3" xfId="43264" xr:uid="{00000000-0005-0000-0000-00007C520000}"/>
    <cellStyle name="Input [yellow] 5 3 2" xfId="47079" xr:uid="{00000000-0005-0000-0000-00007D520000}"/>
    <cellStyle name="Input [yellow] 5 4" xfId="45150" xr:uid="{00000000-0005-0000-0000-00007E520000}"/>
    <cellStyle name="Input [yellow] 6" xfId="7716" xr:uid="{00000000-0005-0000-0000-00007F520000}"/>
    <cellStyle name="Input [yellow] 6 2" xfId="41937" xr:uid="{00000000-0005-0000-0000-000080520000}"/>
    <cellStyle name="Input [yellow] 6 2 2" xfId="44106" xr:uid="{00000000-0005-0000-0000-000081520000}"/>
    <cellStyle name="Input [yellow] 6 2 3" xfId="45948" xr:uid="{00000000-0005-0000-0000-000082520000}"/>
    <cellStyle name="Input [yellow] 6 3" xfId="43055" xr:uid="{00000000-0005-0000-0000-000083520000}"/>
    <cellStyle name="Input [yellow] 6 4" xfId="44939" xr:uid="{00000000-0005-0000-0000-000084520000}"/>
    <cellStyle name="Input [yellow] 6 5" xfId="42108" xr:uid="{00000000-0005-0000-0000-000085520000}"/>
    <cellStyle name="Input [yellow] 7" xfId="42519" xr:uid="{00000000-0005-0000-0000-000086520000}"/>
    <cellStyle name="Input [yellow] 7 2" xfId="41705" xr:uid="{00000000-0005-0000-0000-000087520000}"/>
    <cellStyle name="Input [yellow] 7 2 2" xfId="44461" xr:uid="{00000000-0005-0000-0000-000088520000}"/>
    <cellStyle name="Input [yellow] 7 2 3" xfId="46304" xr:uid="{00000000-0005-0000-0000-000089520000}"/>
    <cellStyle name="Input [yellow] 7 3" xfId="43468" xr:uid="{00000000-0005-0000-0000-00008A520000}"/>
    <cellStyle name="Input [yellow] 7 4" xfId="45356" xr:uid="{00000000-0005-0000-0000-00008B520000}"/>
    <cellStyle name="Input [yellow] 8" xfId="42617" xr:uid="{00000000-0005-0000-0000-00008C520000}"/>
    <cellStyle name="Input [yellow] 8 2" xfId="42747" xr:uid="{00000000-0005-0000-0000-00008D520000}"/>
    <cellStyle name="Input [yellow] 8 2 2" xfId="44636" xr:uid="{00000000-0005-0000-0000-00008E520000}"/>
    <cellStyle name="Input [yellow] 8 2 3" xfId="46482" xr:uid="{00000000-0005-0000-0000-00008F520000}"/>
    <cellStyle name="Input [yellow] 8 3" xfId="43571" xr:uid="{00000000-0005-0000-0000-000090520000}"/>
    <cellStyle name="Input [yellow] 8 4" xfId="45462" xr:uid="{00000000-0005-0000-0000-000091520000}"/>
    <cellStyle name="Input [yellow] 9" xfId="42920" xr:uid="{00000000-0005-0000-0000-000092520000}"/>
    <cellStyle name="Input [yellow] 9 2" xfId="43663" xr:uid="{00000000-0005-0000-0000-000093520000}"/>
    <cellStyle name="Input [yellow] 9 3" xfId="45512" xr:uid="{00000000-0005-0000-0000-000094520000}"/>
    <cellStyle name="Input 10" xfId="5456" xr:uid="{00000000-0005-0000-0000-000095520000}"/>
    <cellStyle name="Input 10 2" xfId="5457" xr:uid="{00000000-0005-0000-0000-000096520000}"/>
    <cellStyle name="Input 10 2 2" xfId="34692" xr:uid="{00000000-0005-0000-0000-000097520000}"/>
    <cellStyle name="Input 10 2 3" xfId="49524" xr:uid="{00000000-0005-0000-0000-000098520000}"/>
    <cellStyle name="Input 10 3" xfId="5458" xr:uid="{00000000-0005-0000-0000-000099520000}"/>
    <cellStyle name="Input 10 3 2" xfId="34693" xr:uid="{00000000-0005-0000-0000-00009A520000}"/>
    <cellStyle name="Input 10 3 3" xfId="49525" xr:uid="{00000000-0005-0000-0000-00009B520000}"/>
    <cellStyle name="Input 10 4" xfId="5459" xr:uid="{00000000-0005-0000-0000-00009C520000}"/>
    <cellStyle name="Input 10 4 2" xfId="34694" xr:uid="{00000000-0005-0000-0000-00009D520000}"/>
    <cellStyle name="Input 10 5" xfId="34691" xr:uid="{00000000-0005-0000-0000-00009E520000}"/>
    <cellStyle name="Input 10 6" xfId="49523" xr:uid="{00000000-0005-0000-0000-00009F520000}"/>
    <cellStyle name="Input 11" xfId="5460" xr:uid="{00000000-0005-0000-0000-0000A0520000}"/>
    <cellStyle name="Input 11 2" xfId="5461" xr:uid="{00000000-0005-0000-0000-0000A1520000}"/>
    <cellStyle name="Input 11 2 2" xfId="34696" xr:uid="{00000000-0005-0000-0000-0000A2520000}"/>
    <cellStyle name="Input 11 2 3" xfId="49527" xr:uid="{00000000-0005-0000-0000-0000A3520000}"/>
    <cellStyle name="Input 11 3" xfId="5462" xr:uid="{00000000-0005-0000-0000-0000A4520000}"/>
    <cellStyle name="Input 11 3 2" xfId="34697" xr:uid="{00000000-0005-0000-0000-0000A5520000}"/>
    <cellStyle name="Input 11 3 3" xfId="49528" xr:uid="{00000000-0005-0000-0000-0000A6520000}"/>
    <cellStyle name="Input 11 4" xfId="5463" xr:uid="{00000000-0005-0000-0000-0000A7520000}"/>
    <cellStyle name="Input 11 4 2" xfId="34698" xr:uid="{00000000-0005-0000-0000-0000A8520000}"/>
    <cellStyle name="Input 11 5" xfId="34695" xr:uid="{00000000-0005-0000-0000-0000A9520000}"/>
    <cellStyle name="Input 11 6" xfId="49526" xr:uid="{00000000-0005-0000-0000-0000AA520000}"/>
    <cellStyle name="Input 12" xfId="5464" xr:uid="{00000000-0005-0000-0000-0000AB520000}"/>
    <cellStyle name="Input 12 2" xfId="5465" xr:uid="{00000000-0005-0000-0000-0000AC520000}"/>
    <cellStyle name="Input 12 2 2" xfId="34700" xr:uid="{00000000-0005-0000-0000-0000AD520000}"/>
    <cellStyle name="Input 12 2 3" xfId="49530" xr:uid="{00000000-0005-0000-0000-0000AE520000}"/>
    <cellStyle name="Input 12 3" xfId="5466" xr:uid="{00000000-0005-0000-0000-0000AF520000}"/>
    <cellStyle name="Input 12 3 2" xfId="34701" xr:uid="{00000000-0005-0000-0000-0000B0520000}"/>
    <cellStyle name="Input 12 3 3" xfId="49531" xr:uid="{00000000-0005-0000-0000-0000B1520000}"/>
    <cellStyle name="Input 12 4" xfId="5467" xr:uid="{00000000-0005-0000-0000-0000B2520000}"/>
    <cellStyle name="Input 12 4 2" xfId="34702" xr:uid="{00000000-0005-0000-0000-0000B3520000}"/>
    <cellStyle name="Input 12 5" xfId="34699" xr:uid="{00000000-0005-0000-0000-0000B4520000}"/>
    <cellStyle name="Input 12 6" xfId="49529" xr:uid="{00000000-0005-0000-0000-0000B5520000}"/>
    <cellStyle name="Input 13" xfId="5468" xr:uid="{00000000-0005-0000-0000-0000B6520000}"/>
    <cellStyle name="Input 13 2" xfId="5469" xr:uid="{00000000-0005-0000-0000-0000B7520000}"/>
    <cellStyle name="Input 13 2 2" xfId="34704" xr:uid="{00000000-0005-0000-0000-0000B8520000}"/>
    <cellStyle name="Input 13 2 3" xfId="49533" xr:uid="{00000000-0005-0000-0000-0000B9520000}"/>
    <cellStyle name="Input 13 3" xfId="5470" xr:uid="{00000000-0005-0000-0000-0000BA520000}"/>
    <cellStyle name="Input 13 3 2" xfId="34705" xr:uid="{00000000-0005-0000-0000-0000BB520000}"/>
    <cellStyle name="Input 13 3 3" xfId="49534" xr:uid="{00000000-0005-0000-0000-0000BC520000}"/>
    <cellStyle name="Input 13 4" xfId="5471" xr:uid="{00000000-0005-0000-0000-0000BD520000}"/>
    <cellStyle name="Input 13 4 2" xfId="34706" xr:uid="{00000000-0005-0000-0000-0000BE520000}"/>
    <cellStyle name="Input 13 5" xfId="34703" xr:uid="{00000000-0005-0000-0000-0000BF520000}"/>
    <cellStyle name="Input 13 6" xfId="49532" xr:uid="{00000000-0005-0000-0000-0000C0520000}"/>
    <cellStyle name="Input 14" xfId="5472" xr:uid="{00000000-0005-0000-0000-0000C1520000}"/>
    <cellStyle name="Input 14 2" xfId="5473" xr:uid="{00000000-0005-0000-0000-0000C2520000}"/>
    <cellStyle name="Input 14 2 2" xfId="34708" xr:uid="{00000000-0005-0000-0000-0000C3520000}"/>
    <cellStyle name="Input 14 2 3" xfId="49536" xr:uid="{00000000-0005-0000-0000-0000C4520000}"/>
    <cellStyle name="Input 14 3" xfId="5474" xr:uid="{00000000-0005-0000-0000-0000C5520000}"/>
    <cellStyle name="Input 14 3 2" xfId="34709" xr:uid="{00000000-0005-0000-0000-0000C6520000}"/>
    <cellStyle name="Input 14 3 3" xfId="49537" xr:uid="{00000000-0005-0000-0000-0000C7520000}"/>
    <cellStyle name="Input 14 4" xfId="5475" xr:uid="{00000000-0005-0000-0000-0000C8520000}"/>
    <cellStyle name="Input 14 4 2" xfId="34710" xr:uid="{00000000-0005-0000-0000-0000C9520000}"/>
    <cellStyle name="Input 14 5" xfId="34707" xr:uid="{00000000-0005-0000-0000-0000CA520000}"/>
    <cellStyle name="Input 14 6" xfId="49535" xr:uid="{00000000-0005-0000-0000-0000CB520000}"/>
    <cellStyle name="Input 15" xfId="5476" xr:uid="{00000000-0005-0000-0000-0000CC520000}"/>
    <cellStyle name="Input 15 2" xfId="5477" xr:uid="{00000000-0005-0000-0000-0000CD520000}"/>
    <cellStyle name="Input 15 2 2" xfId="34712" xr:uid="{00000000-0005-0000-0000-0000CE520000}"/>
    <cellStyle name="Input 15 2 3" xfId="49539" xr:uid="{00000000-0005-0000-0000-0000CF520000}"/>
    <cellStyle name="Input 15 3" xfId="5478" xr:uid="{00000000-0005-0000-0000-0000D0520000}"/>
    <cellStyle name="Input 15 3 2" xfId="34713" xr:uid="{00000000-0005-0000-0000-0000D1520000}"/>
    <cellStyle name="Input 15 3 3" xfId="49540" xr:uid="{00000000-0005-0000-0000-0000D2520000}"/>
    <cellStyle name="Input 15 4" xfId="34711" xr:uid="{00000000-0005-0000-0000-0000D3520000}"/>
    <cellStyle name="Input 15 4 2" xfId="50438" xr:uid="{00000000-0005-0000-0000-0000D4520000}"/>
    <cellStyle name="Input 15 5" xfId="49538" xr:uid="{00000000-0005-0000-0000-0000D5520000}"/>
    <cellStyle name="Input 16" xfId="5479" xr:uid="{00000000-0005-0000-0000-0000D6520000}"/>
    <cellStyle name="Input 16 2" xfId="5480" xr:uid="{00000000-0005-0000-0000-0000D7520000}"/>
    <cellStyle name="Input 16 2 2" xfId="34715" xr:uid="{00000000-0005-0000-0000-0000D8520000}"/>
    <cellStyle name="Input 16 2 3" xfId="49542" xr:uid="{00000000-0005-0000-0000-0000D9520000}"/>
    <cellStyle name="Input 16 3" xfId="5481" xr:uid="{00000000-0005-0000-0000-0000DA520000}"/>
    <cellStyle name="Input 16 3 2" xfId="34716" xr:uid="{00000000-0005-0000-0000-0000DB520000}"/>
    <cellStyle name="Input 16 3 3" xfId="49543" xr:uid="{00000000-0005-0000-0000-0000DC520000}"/>
    <cellStyle name="Input 16 4" xfId="34714" xr:uid="{00000000-0005-0000-0000-0000DD520000}"/>
    <cellStyle name="Input 16 4 2" xfId="50439" xr:uid="{00000000-0005-0000-0000-0000DE520000}"/>
    <cellStyle name="Input 16 5" xfId="49541" xr:uid="{00000000-0005-0000-0000-0000DF520000}"/>
    <cellStyle name="Input 17" xfId="5482" xr:uid="{00000000-0005-0000-0000-0000E0520000}"/>
    <cellStyle name="Input 17 2" xfId="5483" xr:uid="{00000000-0005-0000-0000-0000E1520000}"/>
    <cellStyle name="Input 17 2 2" xfId="34718" xr:uid="{00000000-0005-0000-0000-0000E2520000}"/>
    <cellStyle name="Input 17 2 3" xfId="49545" xr:uid="{00000000-0005-0000-0000-0000E3520000}"/>
    <cellStyle name="Input 17 3" xfId="5484" xr:uid="{00000000-0005-0000-0000-0000E4520000}"/>
    <cellStyle name="Input 17 3 2" xfId="34719" xr:uid="{00000000-0005-0000-0000-0000E5520000}"/>
    <cellStyle name="Input 17 3 3" xfId="49546" xr:uid="{00000000-0005-0000-0000-0000E6520000}"/>
    <cellStyle name="Input 17 4" xfId="34717" xr:uid="{00000000-0005-0000-0000-0000E7520000}"/>
    <cellStyle name="Input 17 4 2" xfId="50440" xr:uid="{00000000-0005-0000-0000-0000E8520000}"/>
    <cellStyle name="Input 17 5" xfId="49544" xr:uid="{00000000-0005-0000-0000-0000E9520000}"/>
    <cellStyle name="Input 18" xfId="5485" xr:uid="{00000000-0005-0000-0000-0000EA520000}"/>
    <cellStyle name="Input 18 2" xfId="5486" xr:uid="{00000000-0005-0000-0000-0000EB520000}"/>
    <cellStyle name="Input 18 2 2" xfId="34721" xr:uid="{00000000-0005-0000-0000-0000EC520000}"/>
    <cellStyle name="Input 18 2 3" xfId="49548" xr:uid="{00000000-0005-0000-0000-0000ED520000}"/>
    <cellStyle name="Input 18 3" xfId="5487" xr:uid="{00000000-0005-0000-0000-0000EE520000}"/>
    <cellStyle name="Input 18 3 2" xfId="34722" xr:uid="{00000000-0005-0000-0000-0000EF520000}"/>
    <cellStyle name="Input 18 3 3" xfId="49549" xr:uid="{00000000-0005-0000-0000-0000F0520000}"/>
    <cellStyle name="Input 18 4" xfId="34720" xr:uid="{00000000-0005-0000-0000-0000F1520000}"/>
    <cellStyle name="Input 18 4 2" xfId="50441" xr:uid="{00000000-0005-0000-0000-0000F2520000}"/>
    <cellStyle name="Input 18 5" xfId="49547" xr:uid="{00000000-0005-0000-0000-0000F3520000}"/>
    <cellStyle name="Input 19" xfId="5488" xr:uid="{00000000-0005-0000-0000-0000F4520000}"/>
    <cellStyle name="Input 19 2" xfId="5489" xr:uid="{00000000-0005-0000-0000-0000F5520000}"/>
    <cellStyle name="Input 19 2 2" xfId="34724" xr:uid="{00000000-0005-0000-0000-0000F6520000}"/>
    <cellStyle name="Input 19 2 3" xfId="49551" xr:uid="{00000000-0005-0000-0000-0000F7520000}"/>
    <cellStyle name="Input 19 3" xfId="5490" xr:uid="{00000000-0005-0000-0000-0000F8520000}"/>
    <cellStyle name="Input 19 3 2" xfId="34725" xr:uid="{00000000-0005-0000-0000-0000F9520000}"/>
    <cellStyle name="Input 19 3 3" xfId="49552" xr:uid="{00000000-0005-0000-0000-0000FA520000}"/>
    <cellStyle name="Input 19 4" xfId="34723" xr:uid="{00000000-0005-0000-0000-0000FB520000}"/>
    <cellStyle name="Input 19 4 2" xfId="50442" xr:uid="{00000000-0005-0000-0000-0000FC520000}"/>
    <cellStyle name="Input 19 5" xfId="49550" xr:uid="{00000000-0005-0000-0000-0000FD520000}"/>
    <cellStyle name="Input 2" xfId="870" xr:uid="{00000000-0005-0000-0000-0000FE520000}"/>
    <cellStyle name="Input 2 10" xfId="43635" xr:uid="{00000000-0005-0000-0000-0000FF520000}"/>
    <cellStyle name="Input 2 10 2" xfId="45509" xr:uid="{00000000-0005-0000-0000-000000530000}"/>
    <cellStyle name="Input 2 11" xfId="44803" xr:uid="{00000000-0005-0000-0000-000001530000}"/>
    <cellStyle name="Input 2 12" xfId="49553" xr:uid="{00000000-0005-0000-0000-000002530000}"/>
    <cellStyle name="Input 2 2" xfId="5492" xr:uid="{00000000-0005-0000-0000-000003530000}"/>
    <cellStyle name="Input 2 2 10" xfId="42202" xr:uid="{00000000-0005-0000-0000-000004530000}"/>
    <cellStyle name="Input 2 2 11" xfId="49554" xr:uid="{00000000-0005-0000-0000-000005530000}"/>
    <cellStyle name="Input 2 2 2" xfId="13576" xr:uid="{00000000-0005-0000-0000-000006530000}"/>
    <cellStyle name="Input 2 2 2 2" xfId="21473" xr:uid="{00000000-0005-0000-0000-000007530000}"/>
    <cellStyle name="Input 2 2 2 2 2" xfId="23259" xr:uid="{00000000-0005-0000-0000-000008530000}"/>
    <cellStyle name="Input 2 2 2 2 2 2" xfId="28440" xr:uid="{00000000-0005-0000-0000-000009530000}"/>
    <cellStyle name="Input 2 2 2 2 2 2 2" xfId="32733" xr:uid="{00000000-0005-0000-0000-00000A530000}"/>
    <cellStyle name="Input 2 2 2 2 2 2 2 2" xfId="33225" xr:uid="{00000000-0005-0000-0000-00000B530000}"/>
    <cellStyle name="Input 2 2 2 2 2 2 3" xfId="29447" xr:uid="{00000000-0005-0000-0000-00000C530000}"/>
    <cellStyle name="Input 2 2 2 2 2 3" xfId="32497" xr:uid="{00000000-0005-0000-0000-00000D530000}"/>
    <cellStyle name="Input 2 2 2 2 2 4" xfId="29211" xr:uid="{00000000-0005-0000-0000-00000E530000}"/>
    <cellStyle name="Input 2 2 2 2 2 5" xfId="46909" xr:uid="{00000000-0005-0000-0000-00000F530000}"/>
    <cellStyle name="Input 2 2 2 2 3" xfId="26455" xr:uid="{00000000-0005-0000-0000-000010530000}"/>
    <cellStyle name="Input 2 2 2 2 3 2" xfId="32385" xr:uid="{00000000-0005-0000-0000-000011530000}"/>
    <cellStyle name="Input 2 2 2 2 3 3" xfId="28989" xr:uid="{00000000-0005-0000-0000-000012530000}"/>
    <cellStyle name="Input 2 2 2 2 4" xfId="23368" xr:uid="{00000000-0005-0000-0000-000013530000}"/>
    <cellStyle name="Input 2 2 2 2 4 2" xfId="30559" xr:uid="{00000000-0005-0000-0000-000014530000}"/>
    <cellStyle name="Input 2 2 2 2 5" xfId="28699" xr:uid="{00000000-0005-0000-0000-000015530000}"/>
    <cellStyle name="Input 2 2 2 2 6" xfId="28924" xr:uid="{00000000-0005-0000-0000-000016530000}"/>
    <cellStyle name="Input 2 2 2 2 7" xfId="44183" xr:uid="{00000000-0005-0000-0000-000017530000}"/>
    <cellStyle name="Input 2 2 2 3" xfId="15188" xr:uid="{00000000-0005-0000-0000-000018530000}"/>
    <cellStyle name="Input 2 2 2 3 2" xfId="46026" xr:uid="{00000000-0005-0000-0000-000019530000}"/>
    <cellStyle name="Input 2 2 2 4" xfId="24158" xr:uid="{00000000-0005-0000-0000-00001A530000}"/>
    <cellStyle name="Input 2 2 2 4 2" xfId="32337" xr:uid="{00000000-0005-0000-0000-00001B530000}"/>
    <cellStyle name="Input 2 2 2 4 3" xfId="28939" xr:uid="{00000000-0005-0000-0000-00001C530000}"/>
    <cellStyle name="Input 2 2 2 5" xfId="29641" xr:uid="{00000000-0005-0000-0000-00001D530000}"/>
    <cellStyle name="Input 2 2 2 6" xfId="42631" xr:uid="{00000000-0005-0000-0000-00001E530000}"/>
    <cellStyle name="Input 2 2 3" xfId="21376" xr:uid="{00000000-0005-0000-0000-00001F530000}"/>
    <cellStyle name="Input 2 2 3 2" xfId="23255" xr:uid="{00000000-0005-0000-0000-000020530000}"/>
    <cellStyle name="Input 2 2 3 2 2" xfId="28438" xr:uid="{00000000-0005-0000-0000-000021530000}"/>
    <cellStyle name="Input 2 2 3 2 2 2" xfId="32731" xr:uid="{00000000-0005-0000-0000-000022530000}"/>
    <cellStyle name="Input 2 2 3 2 2 2 2" xfId="33223" xr:uid="{00000000-0005-0000-0000-000023530000}"/>
    <cellStyle name="Input 2 2 3 2 2 3" xfId="29445" xr:uid="{00000000-0005-0000-0000-000024530000}"/>
    <cellStyle name="Input 2 2 3 2 2 4" xfId="46583" xr:uid="{00000000-0005-0000-0000-000025530000}"/>
    <cellStyle name="Input 2 2 3 2 3" xfId="32495" xr:uid="{00000000-0005-0000-0000-000026530000}"/>
    <cellStyle name="Input 2 2 3 2 4" xfId="29209" xr:uid="{00000000-0005-0000-0000-000027530000}"/>
    <cellStyle name="Input 2 2 3 2 5" xfId="43869" xr:uid="{00000000-0005-0000-0000-000028530000}"/>
    <cellStyle name="Input 2 2 3 3" xfId="26427" xr:uid="{00000000-0005-0000-0000-000029530000}"/>
    <cellStyle name="Input 2 2 3 3 2" xfId="32383" xr:uid="{00000000-0005-0000-0000-00002A530000}"/>
    <cellStyle name="Input 2 2 3 3 3" xfId="28987" xr:uid="{00000000-0005-0000-0000-00002B530000}"/>
    <cellStyle name="Input 2 2 3 3 4" xfId="45711" xr:uid="{00000000-0005-0000-0000-00002C530000}"/>
    <cellStyle name="Input 2 2 3 4" xfId="23366" xr:uid="{00000000-0005-0000-0000-00002D530000}"/>
    <cellStyle name="Input 2 2 3 4 2" xfId="30527" xr:uid="{00000000-0005-0000-0000-00002E530000}"/>
    <cellStyle name="Input 2 2 3 5" xfId="28694" xr:uid="{00000000-0005-0000-0000-00002F530000}"/>
    <cellStyle name="Input 2 2 3 6" xfId="28702" xr:uid="{00000000-0005-0000-0000-000030530000}"/>
    <cellStyle name="Input 2 2 3 7" xfId="41793" xr:uid="{00000000-0005-0000-0000-000031530000}"/>
    <cellStyle name="Input 2 2 4" xfId="15187" xr:uid="{00000000-0005-0000-0000-000032530000}"/>
    <cellStyle name="Input 2 2 4 2" xfId="46657" xr:uid="{00000000-0005-0000-0000-000033530000}"/>
    <cellStyle name="Input 2 2 4 3" xfId="43153" xr:uid="{00000000-0005-0000-0000-000034530000}"/>
    <cellStyle name="Input 2 2 5" xfId="24121" xr:uid="{00000000-0005-0000-0000-000035530000}"/>
    <cellStyle name="Input 2 2 5 2" xfId="32326" xr:uid="{00000000-0005-0000-0000-000036530000}"/>
    <cellStyle name="Input 2 2 5 3" xfId="28928" xr:uid="{00000000-0005-0000-0000-000037530000}"/>
    <cellStyle name="Input 2 2 5 4" xfId="45038" xr:uid="{00000000-0005-0000-0000-000038530000}"/>
    <cellStyle name="Input 2 2 6" xfId="29640" xr:uid="{00000000-0005-0000-0000-000039530000}"/>
    <cellStyle name="Input 2 2 7" xfId="33885" xr:uid="{00000000-0005-0000-0000-00003A530000}"/>
    <cellStyle name="Input 2 2 8" xfId="34726" xr:uid="{00000000-0005-0000-0000-00003B530000}"/>
    <cellStyle name="Input 2 2 9" xfId="12112" xr:uid="{00000000-0005-0000-0000-00003C530000}"/>
    <cellStyle name="Input 2 3" xfId="5493" xr:uid="{00000000-0005-0000-0000-00003D530000}"/>
    <cellStyle name="Input 2 3 2" xfId="21472" xr:uid="{00000000-0005-0000-0000-00003E530000}"/>
    <cellStyle name="Input 2 3 2 2" xfId="23258" xr:uid="{00000000-0005-0000-0000-00003F530000}"/>
    <cellStyle name="Input 2 3 2 2 2" xfId="28439" xr:uid="{00000000-0005-0000-0000-000040530000}"/>
    <cellStyle name="Input 2 3 2 2 2 2" xfId="32732" xr:uid="{00000000-0005-0000-0000-000041530000}"/>
    <cellStyle name="Input 2 3 2 2 2 2 2" xfId="33224" xr:uid="{00000000-0005-0000-0000-000042530000}"/>
    <cellStyle name="Input 2 3 2 2 2 3" xfId="29446" xr:uid="{00000000-0005-0000-0000-000043530000}"/>
    <cellStyle name="Input 2 3 2 2 3" xfId="32496" xr:uid="{00000000-0005-0000-0000-000044530000}"/>
    <cellStyle name="Input 2 3 2 2 4" xfId="29210" xr:uid="{00000000-0005-0000-0000-000045530000}"/>
    <cellStyle name="Input 2 3 2 3" xfId="26454" xr:uid="{00000000-0005-0000-0000-000046530000}"/>
    <cellStyle name="Input 2 3 2 3 2" xfId="32384" xr:uid="{00000000-0005-0000-0000-000047530000}"/>
    <cellStyle name="Input 2 3 2 3 3" xfId="28988" xr:uid="{00000000-0005-0000-0000-000048530000}"/>
    <cellStyle name="Input 2 3 2 4" xfId="23367" xr:uid="{00000000-0005-0000-0000-000049530000}"/>
    <cellStyle name="Input 2 3 2 4 2" xfId="30558" xr:uid="{00000000-0005-0000-0000-00004A530000}"/>
    <cellStyle name="Input 2 3 2 5" xfId="28698" xr:uid="{00000000-0005-0000-0000-00004B530000}"/>
    <cellStyle name="Input 2 3 2 6" xfId="28512" xr:uid="{00000000-0005-0000-0000-00004C530000}"/>
    <cellStyle name="Input 2 3 3" xfId="15189" xr:uid="{00000000-0005-0000-0000-00004D530000}"/>
    <cellStyle name="Input 2 3 3 2" xfId="46597" xr:uid="{00000000-0005-0000-0000-00004E530000}"/>
    <cellStyle name="Input 2 3 3 3" xfId="43039" xr:uid="{00000000-0005-0000-0000-00004F530000}"/>
    <cellStyle name="Input 2 3 4" xfId="24157" xr:uid="{00000000-0005-0000-0000-000050530000}"/>
    <cellStyle name="Input 2 3 4 2" xfId="32336" xr:uid="{00000000-0005-0000-0000-000051530000}"/>
    <cellStyle name="Input 2 3 4 3" xfId="28938" xr:uid="{00000000-0005-0000-0000-000052530000}"/>
    <cellStyle name="Input 2 3 5" xfId="29642" xr:uid="{00000000-0005-0000-0000-000053530000}"/>
    <cellStyle name="Input 2 3 6" xfId="33886" xr:uid="{00000000-0005-0000-0000-000054530000}"/>
    <cellStyle name="Input 2 3 7" xfId="34727" xr:uid="{00000000-0005-0000-0000-000055530000}"/>
    <cellStyle name="Input 2 3 8" xfId="13575" xr:uid="{00000000-0005-0000-0000-000056530000}"/>
    <cellStyle name="Input 2 3 9" xfId="49555" xr:uid="{00000000-0005-0000-0000-000057530000}"/>
    <cellStyle name="Input 2 4" xfId="5494" xr:uid="{00000000-0005-0000-0000-000058530000}"/>
    <cellStyle name="Input 2 4 2" xfId="23228" xr:uid="{00000000-0005-0000-0000-000059530000}"/>
    <cellStyle name="Input 2 4 2 2" xfId="28411" xr:uid="{00000000-0005-0000-0000-00005A530000}"/>
    <cellStyle name="Input 2 4 2 2 2" xfId="32704" xr:uid="{00000000-0005-0000-0000-00005B530000}"/>
    <cellStyle name="Input 2 4 2 2 2 2" xfId="33196" xr:uid="{00000000-0005-0000-0000-00005C530000}"/>
    <cellStyle name="Input 2 4 2 2 3" xfId="29418" xr:uid="{00000000-0005-0000-0000-00005D530000}"/>
    <cellStyle name="Input 2 4 2 3" xfId="32468" xr:uid="{00000000-0005-0000-0000-00005E530000}"/>
    <cellStyle name="Input 2 4 2 4" xfId="29182" xr:uid="{00000000-0005-0000-0000-00005F530000}"/>
    <cellStyle name="Input 2 4 3" xfId="25757" xr:uid="{00000000-0005-0000-0000-000060530000}"/>
    <cellStyle name="Input 2 4 3 2" xfId="32354" xr:uid="{00000000-0005-0000-0000-000061530000}"/>
    <cellStyle name="Input 2 4 3 3" xfId="28957" xr:uid="{00000000-0005-0000-0000-000062530000}"/>
    <cellStyle name="Input 2 4 4" xfId="23336" xr:uid="{00000000-0005-0000-0000-000063530000}"/>
    <cellStyle name="Input 2 4 4 2" xfId="29719" xr:uid="{00000000-0005-0000-0000-000064530000}"/>
    <cellStyle name="Input 2 4 5" xfId="28520" xr:uid="{00000000-0005-0000-0000-000065530000}"/>
    <cellStyle name="Input 2 4 6" xfId="28513" xr:uid="{00000000-0005-0000-0000-000066530000}"/>
    <cellStyle name="Input 2 4 7" xfId="33887" xr:uid="{00000000-0005-0000-0000-000067530000}"/>
    <cellStyle name="Input 2 4 8" xfId="34728" xr:uid="{00000000-0005-0000-0000-000068530000}"/>
    <cellStyle name="Input 2 4 9" xfId="19232" xr:uid="{00000000-0005-0000-0000-000069530000}"/>
    <cellStyle name="Input 2 5" xfId="5491" xr:uid="{00000000-0005-0000-0000-00006A530000}"/>
    <cellStyle name="Input 2 5 2" xfId="15186" xr:uid="{00000000-0005-0000-0000-00006B530000}"/>
    <cellStyle name="Input 2 5 2 2" xfId="43831" xr:uid="{00000000-0005-0000-0000-00006C530000}"/>
    <cellStyle name="Input 2 5 2 2 2" xfId="46581" xr:uid="{00000000-0005-0000-0000-00006D530000}"/>
    <cellStyle name="Input 2 5 2 3" xfId="45673" xr:uid="{00000000-0005-0000-0000-00006E530000}"/>
    <cellStyle name="Input 2 5 2 4" xfId="41743" xr:uid="{00000000-0005-0000-0000-00006F530000}"/>
    <cellStyle name="Input 2 5 3" xfId="43077" xr:uid="{00000000-0005-0000-0000-000070530000}"/>
    <cellStyle name="Input 2 5 3 2" xfId="47007" xr:uid="{00000000-0005-0000-0000-000071530000}"/>
    <cellStyle name="Input 2 5 4" xfId="44961" xr:uid="{00000000-0005-0000-0000-000072530000}"/>
    <cellStyle name="Input 2 5 5" xfId="42128" xr:uid="{00000000-0005-0000-0000-000073530000}"/>
    <cellStyle name="Input 2 6" xfId="23449" xr:uid="{00000000-0005-0000-0000-000074530000}"/>
    <cellStyle name="Input 2 6 2" xfId="32294" xr:uid="{00000000-0005-0000-0000-000075530000}"/>
    <cellStyle name="Input 2 6 2 2" xfId="44349" xr:uid="{00000000-0005-0000-0000-000076530000}"/>
    <cellStyle name="Input 2 6 2 2 2" xfId="46582" xr:uid="{00000000-0005-0000-0000-000077530000}"/>
    <cellStyle name="Input 2 6 2 3" xfId="46192" xr:uid="{00000000-0005-0000-0000-000078530000}"/>
    <cellStyle name="Input 2 6 3" xfId="28895" xr:uid="{00000000-0005-0000-0000-000079530000}"/>
    <cellStyle name="Input 2 6 3 2" xfId="47117" xr:uid="{00000000-0005-0000-0000-00007A530000}"/>
    <cellStyle name="Input 2 6 4" xfId="45234" xr:uid="{00000000-0005-0000-0000-00007B530000}"/>
    <cellStyle name="Input 2 7" xfId="29639" xr:uid="{00000000-0005-0000-0000-00007C530000}"/>
    <cellStyle name="Input 2 7 2" xfId="41735" xr:uid="{00000000-0005-0000-0000-00007D530000}"/>
    <cellStyle name="Input 2 7 2 2" xfId="44463" xr:uid="{00000000-0005-0000-0000-00007E530000}"/>
    <cellStyle name="Input 2 7 2 2 2" xfId="46580" xr:uid="{00000000-0005-0000-0000-00007F530000}"/>
    <cellStyle name="Input 2 7 2 3" xfId="46306" xr:uid="{00000000-0005-0000-0000-000080530000}"/>
    <cellStyle name="Input 2 7 3" xfId="43470" xr:uid="{00000000-0005-0000-0000-000081530000}"/>
    <cellStyle name="Input 2 7 3 2" xfId="47142" xr:uid="{00000000-0005-0000-0000-000082530000}"/>
    <cellStyle name="Input 2 7 4" xfId="45358" xr:uid="{00000000-0005-0000-0000-000083530000}"/>
    <cellStyle name="Input 2 7 5" xfId="42521" xr:uid="{00000000-0005-0000-0000-000084530000}"/>
    <cellStyle name="Input 2 8" xfId="8965" xr:uid="{00000000-0005-0000-0000-000085530000}"/>
    <cellStyle name="Input 2 8 2" xfId="42738" xr:uid="{00000000-0005-0000-0000-000086530000}"/>
    <cellStyle name="Input 2 8 2 2" xfId="44543" xr:uid="{00000000-0005-0000-0000-000087530000}"/>
    <cellStyle name="Input 2 8 2 2 2" xfId="46912" xr:uid="{00000000-0005-0000-0000-000088530000}"/>
    <cellStyle name="Input 2 8 2 3" xfId="46389" xr:uid="{00000000-0005-0000-0000-000089530000}"/>
    <cellStyle name="Input 2 8 3" xfId="42827" xr:uid="{00000000-0005-0000-0000-00008A530000}"/>
    <cellStyle name="Input 2 8 3 2" xfId="44720" xr:uid="{00000000-0005-0000-0000-00008B530000}"/>
    <cellStyle name="Input 2 8 3 2 2" xfId="46915" xr:uid="{00000000-0005-0000-0000-00008C530000}"/>
    <cellStyle name="Input 2 8 3 3" xfId="46566" xr:uid="{00000000-0005-0000-0000-00008D530000}"/>
    <cellStyle name="Input 2 8 4" xfId="43561" xr:uid="{00000000-0005-0000-0000-00008E530000}"/>
    <cellStyle name="Input 2 8 4 2" xfId="47144" xr:uid="{00000000-0005-0000-0000-00008F530000}"/>
    <cellStyle name="Input 2 8 5" xfId="45452" xr:uid="{00000000-0005-0000-0000-000090530000}"/>
    <cellStyle name="Input 2 9" xfId="35309" xr:uid="{00000000-0005-0000-0000-000091530000}"/>
    <cellStyle name="Input 2 9 2" xfId="43664" xr:uid="{00000000-0005-0000-0000-000092530000}"/>
    <cellStyle name="Input 2 9 2 2" xfId="47155" xr:uid="{00000000-0005-0000-0000-000093530000}"/>
    <cellStyle name="Input 2 9 3" xfId="45513" xr:uid="{00000000-0005-0000-0000-000094530000}"/>
    <cellStyle name="Input 2 9 4" xfId="42921" xr:uid="{00000000-0005-0000-0000-000095530000}"/>
    <cellStyle name="Input 20" xfId="5495" xr:uid="{00000000-0005-0000-0000-000096530000}"/>
    <cellStyle name="Input 20 2" xfId="5496" xr:uid="{00000000-0005-0000-0000-000097530000}"/>
    <cellStyle name="Input 20 2 2" xfId="34730" xr:uid="{00000000-0005-0000-0000-000098530000}"/>
    <cellStyle name="Input 20 2 3" xfId="49557" xr:uid="{00000000-0005-0000-0000-000099530000}"/>
    <cellStyle name="Input 20 3" xfId="5497" xr:uid="{00000000-0005-0000-0000-00009A530000}"/>
    <cellStyle name="Input 20 3 2" xfId="34731" xr:uid="{00000000-0005-0000-0000-00009B530000}"/>
    <cellStyle name="Input 20 3 3" xfId="49558" xr:uid="{00000000-0005-0000-0000-00009C530000}"/>
    <cellStyle name="Input 20 4" xfId="34729" xr:uid="{00000000-0005-0000-0000-00009D530000}"/>
    <cellStyle name="Input 20 5" xfId="49556" xr:uid="{00000000-0005-0000-0000-00009E530000}"/>
    <cellStyle name="Input 21" xfId="5498" xr:uid="{00000000-0005-0000-0000-00009F530000}"/>
    <cellStyle name="Input 21 2" xfId="5499" xr:uid="{00000000-0005-0000-0000-0000A0530000}"/>
    <cellStyle name="Input 21 2 2" xfId="34733" xr:uid="{00000000-0005-0000-0000-0000A1530000}"/>
    <cellStyle name="Input 21 2 3" xfId="49560" xr:uid="{00000000-0005-0000-0000-0000A2530000}"/>
    <cellStyle name="Input 21 3" xfId="5500" xr:uid="{00000000-0005-0000-0000-0000A3530000}"/>
    <cellStyle name="Input 21 3 2" xfId="34734" xr:uid="{00000000-0005-0000-0000-0000A4530000}"/>
    <cellStyle name="Input 21 3 3" xfId="49561" xr:uid="{00000000-0005-0000-0000-0000A5530000}"/>
    <cellStyle name="Input 21 4" xfId="34732" xr:uid="{00000000-0005-0000-0000-0000A6530000}"/>
    <cellStyle name="Input 21 5" xfId="49559" xr:uid="{00000000-0005-0000-0000-0000A7530000}"/>
    <cellStyle name="Input 22" xfId="5501" xr:uid="{00000000-0005-0000-0000-0000A8530000}"/>
    <cellStyle name="Input 22 2" xfId="5502" xr:uid="{00000000-0005-0000-0000-0000A9530000}"/>
    <cellStyle name="Input 22 2 2" xfId="34736" xr:uid="{00000000-0005-0000-0000-0000AA530000}"/>
    <cellStyle name="Input 22 2 3" xfId="49563" xr:uid="{00000000-0005-0000-0000-0000AB530000}"/>
    <cellStyle name="Input 22 3" xfId="5503" xr:uid="{00000000-0005-0000-0000-0000AC530000}"/>
    <cellStyle name="Input 22 3 2" xfId="34737" xr:uid="{00000000-0005-0000-0000-0000AD530000}"/>
    <cellStyle name="Input 22 3 3" xfId="49564" xr:uid="{00000000-0005-0000-0000-0000AE530000}"/>
    <cellStyle name="Input 22 4" xfId="34735" xr:uid="{00000000-0005-0000-0000-0000AF530000}"/>
    <cellStyle name="Input 22 5" xfId="49562" xr:uid="{00000000-0005-0000-0000-0000B0530000}"/>
    <cellStyle name="Input 23" xfId="5504" xr:uid="{00000000-0005-0000-0000-0000B1530000}"/>
    <cellStyle name="Input 23 2" xfId="5505" xr:uid="{00000000-0005-0000-0000-0000B2530000}"/>
    <cellStyle name="Input 23 2 2" xfId="34739" xr:uid="{00000000-0005-0000-0000-0000B3530000}"/>
    <cellStyle name="Input 23 2 3" xfId="49566" xr:uid="{00000000-0005-0000-0000-0000B4530000}"/>
    <cellStyle name="Input 23 3" xfId="5506" xr:uid="{00000000-0005-0000-0000-0000B5530000}"/>
    <cellStyle name="Input 23 3 2" xfId="34740" xr:uid="{00000000-0005-0000-0000-0000B6530000}"/>
    <cellStyle name="Input 23 3 3" xfId="49567" xr:uid="{00000000-0005-0000-0000-0000B7530000}"/>
    <cellStyle name="Input 23 4" xfId="34738" xr:uid="{00000000-0005-0000-0000-0000B8530000}"/>
    <cellStyle name="Input 23 5" xfId="49565" xr:uid="{00000000-0005-0000-0000-0000B9530000}"/>
    <cellStyle name="Input 24" xfId="5507" xr:uid="{00000000-0005-0000-0000-0000BA530000}"/>
    <cellStyle name="Input 24 2" xfId="5508" xr:uid="{00000000-0005-0000-0000-0000BB530000}"/>
    <cellStyle name="Input 24 2 2" xfId="34742" xr:uid="{00000000-0005-0000-0000-0000BC530000}"/>
    <cellStyle name="Input 24 2 3" xfId="49569" xr:uid="{00000000-0005-0000-0000-0000BD530000}"/>
    <cellStyle name="Input 24 3" xfId="5509" xr:uid="{00000000-0005-0000-0000-0000BE530000}"/>
    <cellStyle name="Input 24 3 2" xfId="34743" xr:uid="{00000000-0005-0000-0000-0000BF530000}"/>
    <cellStyle name="Input 24 3 3" xfId="49570" xr:uid="{00000000-0005-0000-0000-0000C0530000}"/>
    <cellStyle name="Input 24 4" xfId="34741" xr:uid="{00000000-0005-0000-0000-0000C1530000}"/>
    <cellStyle name="Input 24 5" xfId="49568" xr:uid="{00000000-0005-0000-0000-0000C2530000}"/>
    <cellStyle name="Input 25" xfId="5510" xr:uid="{00000000-0005-0000-0000-0000C3530000}"/>
    <cellStyle name="Input 25 2" xfId="5511" xr:uid="{00000000-0005-0000-0000-0000C4530000}"/>
    <cellStyle name="Input 25 2 2" xfId="34745" xr:uid="{00000000-0005-0000-0000-0000C5530000}"/>
    <cellStyle name="Input 25 2 3" xfId="49572" xr:uid="{00000000-0005-0000-0000-0000C6530000}"/>
    <cellStyle name="Input 25 3" xfId="5512" xr:uid="{00000000-0005-0000-0000-0000C7530000}"/>
    <cellStyle name="Input 25 3 2" xfId="34746" xr:uid="{00000000-0005-0000-0000-0000C8530000}"/>
    <cellStyle name="Input 25 3 3" xfId="49573" xr:uid="{00000000-0005-0000-0000-0000C9530000}"/>
    <cellStyle name="Input 25 4" xfId="34744" xr:uid="{00000000-0005-0000-0000-0000CA530000}"/>
    <cellStyle name="Input 25 5" xfId="49571" xr:uid="{00000000-0005-0000-0000-0000CB530000}"/>
    <cellStyle name="Input 26" xfId="5513" xr:uid="{00000000-0005-0000-0000-0000CC530000}"/>
    <cellStyle name="Input 26 2" xfId="5514" xr:uid="{00000000-0005-0000-0000-0000CD530000}"/>
    <cellStyle name="Input 26 2 2" xfId="34748" xr:uid="{00000000-0005-0000-0000-0000CE530000}"/>
    <cellStyle name="Input 26 2 3" xfId="49575" xr:uid="{00000000-0005-0000-0000-0000CF530000}"/>
    <cellStyle name="Input 26 3" xfId="5515" xr:uid="{00000000-0005-0000-0000-0000D0530000}"/>
    <cellStyle name="Input 26 3 2" xfId="34749" xr:uid="{00000000-0005-0000-0000-0000D1530000}"/>
    <cellStyle name="Input 26 3 3" xfId="49576" xr:uid="{00000000-0005-0000-0000-0000D2530000}"/>
    <cellStyle name="Input 26 4" xfId="34747" xr:uid="{00000000-0005-0000-0000-0000D3530000}"/>
    <cellStyle name="Input 26 5" xfId="49574" xr:uid="{00000000-0005-0000-0000-0000D4530000}"/>
    <cellStyle name="Input 27" xfId="5516" xr:uid="{00000000-0005-0000-0000-0000D5530000}"/>
    <cellStyle name="Input 27 2" xfId="5517" xr:uid="{00000000-0005-0000-0000-0000D6530000}"/>
    <cellStyle name="Input 27 2 2" xfId="34751" xr:uid="{00000000-0005-0000-0000-0000D7530000}"/>
    <cellStyle name="Input 27 2 3" xfId="49578" xr:uid="{00000000-0005-0000-0000-0000D8530000}"/>
    <cellStyle name="Input 27 3" xfId="5518" xr:uid="{00000000-0005-0000-0000-0000D9530000}"/>
    <cellStyle name="Input 27 3 2" xfId="34752" xr:uid="{00000000-0005-0000-0000-0000DA530000}"/>
    <cellStyle name="Input 27 3 3" xfId="49579" xr:uid="{00000000-0005-0000-0000-0000DB530000}"/>
    <cellStyle name="Input 27 4" xfId="34750" xr:uid="{00000000-0005-0000-0000-0000DC530000}"/>
    <cellStyle name="Input 27 5" xfId="49577" xr:uid="{00000000-0005-0000-0000-0000DD530000}"/>
    <cellStyle name="Input 28" xfId="5519" xr:uid="{00000000-0005-0000-0000-0000DE530000}"/>
    <cellStyle name="Input 28 2" xfId="5520" xr:uid="{00000000-0005-0000-0000-0000DF530000}"/>
    <cellStyle name="Input 28 2 2" xfId="34754" xr:uid="{00000000-0005-0000-0000-0000E0530000}"/>
    <cellStyle name="Input 28 2 3" xfId="49581" xr:uid="{00000000-0005-0000-0000-0000E1530000}"/>
    <cellStyle name="Input 28 3" xfId="5521" xr:uid="{00000000-0005-0000-0000-0000E2530000}"/>
    <cellStyle name="Input 28 3 2" xfId="34755" xr:uid="{00000000-0005-0000-0000-0000E3530000}"/>
    <cellStyle name="Input 28 3 3" xfId="49582" xr:uid="{00000000-0005-0000-0000-0000E4530000}"/>
    <cellStyle name="Input 28 4" xfId="34753" xr:uid="{00000000-0005-0000-0000-0000E5530000}"/>
    <cellStyle name="Input 28 5" xfId="49580" xr:uid="{00000000-0005-0000-0000-0000E6530000}"/>
    <cellStyle name="Input 29" xfId="5522" xr:uid="{00000000-0005-0000-0000-0000E7530000}"/>
    <cellStyle name="Input 29 2" xfId="5523" xr:uid="{00000000-0005-0000-0000-0000E8530000}"/>
    <cellStyle name="Input 29 2 2" xfId="34757" xr:uid="{00000000-0005-0000-0000-0000E9530000}"/>
    <cellStyle name="Input 29 2 3" xfId="49584" xr:uid="{00000000-0005-0000-0000-0000EA530000}"/>
    <cellStyle name="Input 29 3" xfId="5524" xr:uid="{00000000-0005-0000-0000-0000EB530000}"/>
    <cellStyle name="Input 29 3 2" xfId="34758" xr:uid="{00000000-0005-0000-0000-0000EC530000}"/>
    <cellStyle name="Input 29 3 3" xfId="49585" xr:uid="{00000000-0005-0000-0000-0000ED530000}"/>
    <cellStyle name="Input 29 4" xfId="34756" xr:uid="{00000000-0005-0000-0000-0000EE530000}"/>
    <cellStyle name="Input 29 5" xfId="49583" xr:uid="{00000000-0005-0000-0000-0000EF530000}"/>
    <cellStyle name="Input 3" xfId="5525" xr:uid="{00000000-0005-0000-0000-0000F0530000}"/>
    <cellStyle name="Input 3 2" xfId="5526" xr:uid="{00000000-0005-0000-0000-0000F1530000}"/>
    <cellStyle name="Input 3 2 2" xfId="21474" xr:uid="{00000000-0005-0000-0000-0000F2530000}"/>
    <cellStyle name="Input 3 2 2 2" xfId="23260" xr:uid="{00000000-0005-0000-0000-0000F3530000}"/>
    <cellStyle name="Input 3 2 2 2 2" xfId="28441" xr:uid="{00000000-0005-0000-0000-0000F4530000}"/>
    <cellStyle name="Input 3 2 2 2 2 2" xfId="32734" xr:uid="{00000000-0005-0000-0000-0000F5530000}"/>
    <cellStyle name="Input 3 2 2 2 2 2 2" xfId="33226" xr:uid="{00000000-0005-0000-0000-0000F6530000}"/>
    <cellStyle name="Input 3 2 2 2 2 3" xfId="29448" xr:uid="{00000000-0005-0000-0000-0000F7530000}"/>
    <cellStyle name="Input 3 2 2 2 3" xfId="32498" xr:uid="{00000000-0005-0000-0000-0000F8530000}"/>
    <cellStyle name="Input 3 2 2 2 4" xfId="29212" xr:uid="{00000000-0005-0000-0000-0000F9530000}"/>
    <cellStyle name="Input 3 2 2 3" xfId="26456" xr:uid="{00000000-0005-0000-0000-0000FA530000}"/>
    <cellStyle name="Input 3 2 2 3 2" xfId="32386" xr:uid="{00000000-0005-0000-0000-0000FB530000}"/>
    <cellStyle name="Input 3 2 2 3 3" xfId="28990" xr:uid="{00000000-0005-0000-0000-0000FC530000}"/>
    <cellStyle name="Input 3 2 2 4" xfId="23369" xr:uid="{00000000-0005-0000-0000-0000FD530000}"/>
    <cellStyle name="Input 3 2 2 4 2" xfId="30560" xr:uid="{00000000-0005-0000-0000-0000FE530000}"/>
    <cellStyle name="Input 3 2 2 5" xfId="28700" xr:uid="{00000000-0005-0000-0000-0000FF530000}"/>
    <cellStyle name="Input 3 2 2 6" xfId="28718" xr:uid="{00000000-0005-0000-0000-000000540000}"/>
    <cellStyle name="Input 3 2 3" xfId="15191" xr:uid="{00000000-0005-0000-0000-000001540000}"/>
    <cellStyle name="Input 3 2 4" xfId="24159" xr:uid="{00000000-0005-0000-0000-000002540000}"/>
    <cellStyle name="Input 3 2 4 2" xfId="32338" xr:uid="{00000000-0005-0000-0000-000003540000}"/>
    <cellStyle name="Input 3 2 4 3" xfId="28940" xr:uid="{00000000-0005-0000-0000-000004540000}"/>
    <cellStyle name="Input 3 2 5" xfId="29644" xr:uid="{00000000-0005-0000-0000-000005540000}"/>
    <cellStyle name="Input 3 2 6" xfId="33888" xr:uid="{00000000-0005-0000-0000-000006540000}"/>
    <cellStyle name="Input 3 2 7" xfId="34759" xr:uid="{00000000-0005-0000-0000-000007540000}"/>
    <cellStyle name="Input 3 2 8" xfId="13577" xr:uid="{00000000-0005-0000-0000-000008540000}"/>
    <cellStyle name="Input 3 2 9" xfId="49587" xr:uid="{00000000-0005-0000-0000-000009540000}"/>
    <cellStyle name="Input 3 3" xfId="5527" xr:uid="{00000000-0005-0000-0000-00000A540000}"/>
    <cellStyle name="Input 3 3 10" xfId="49588" xr:uid="{00000000-0005-0000-0000-00000B540000}"/>
    <cellStyle name="Input 3 3 2" xfId="23241" xr:uid="{00000000-0005-0000-0000-00000C540000}"/>
    <cellStyle name="Input 3 3 2 2" xfId="28424" xr:uid="{00000000-0005-0000-0000-00000D540000}"/>
    <cellStyle name="Input 3 3 2 2 2" xfId="32717" xr:uid="{00000000-0005-0000-0000-00000E540000}"/>
    <cellStyle name="Input 3 3 2 2 2 2" xfId="33209" xr:uid="{00000000-0005-0000-0000-00000F540000}"/>
    <cellStyle name="Input 3 3 2 2 3" xfId="29431" xr:uid="{00000000-0005-0000-0000-000010540000}"/>
    <cellStyle name="Input 3 3 2 3" xfId="32481" xr:uid="{00000000-0005-0000-0000-000011540000}"/>
    <cellStyle name="Input 3 3 2 4" xfId="29195" xr:uid="{00000000-0005-0000-0000-000012540000}"/>
    <cellStyle name="Input 3 3 3" xfId="25778" xr:uid="{00000000-0005-0000-0000-000013540000}"/>
    <cellStyle name="Input 3 3 3 2" xfId="32367" xr:uid="{00000000-0005-0000-0000-000014540000}"/>
    <cellStyle name="Input 3 3 3 3" xfId="28970" xr:uid="{00000000-0005-0000-0000-000015540000}"/>
    <cellStyle name="Input 3 3 4" xfId="23351" xr:uid="{00000000-0005-0000-0000-000016540000}"/>
    <cellStyle name="Input 3 3 4 2" xfId="29769" xr:uid="{00000000-0005-0000-0000-000017540000}"/>
    <cellStyle name="Input 3 3 5" xfId="28565" xr:uid="{00000000-0005-0000-0000-000018540000}"/>
    <cellStyle name="Input 3 3 6" xfId="28942" xr:uid="{00000000-0005-0000-0000-000019540000}"/>
    <cellStyle name="Input 3 3 7" xfId="33889" xr:uid="{00000000-0005-0000-0000-00001A540000}"/>
    <cellStyle name="Input 3 3 8" xfId="34760" xr:uid="{00000000-0005-0000-0000-00001B540000}"/>
    <cellStyle name="Input 3 3 9" xfId="19570" xr:uid="{00000000-0005-0000-0000-00001C540000}"/>
    <cellStyle name="Input 3 4" xfId="5528" xr:uid="{00000000-0005-0000-0000-00001D540000}"/>
    <cellStyle name="Input 3 4 2" xfId="33890" xr:uid="{00000000-0005-0000-0000-00001E540000}"/>
    <cellStyle name="Input 3 4 3" xfId="34761" xr:uid="{00000000-0005-0000-0000-00001F540000}"/>
    <cellStyle name="Input 3 4 4" xfId="15190" xr:uid="{00000000-0005-0000-0000-000020540000}"/>
    <cellStyle name="Input 3 5" xfId="23470" xr:uid="{00000000-0005-0000-0000-000021540000}"/>
    <cellStyle name="Input 3 5 2" xfId="32307" xr:uid="{00000000-0005-0000-0000-000022540000}"/>
    <cellStyle name="Input 3 5 3" xfId="28908" xr:uid="{00000000-0005-0000-0000-000023540000}"/>
    <cellStyle name="Input 3 6" xfId="29643" xr:uid="{00000000-0005-0000-0000-000024540000}"/>
    <cellStyle name="Input 3 7" xfId="49586" xr:uid="{00000000-0005-0000-0000-000025540000}"/>
    <cellStyle name="Input 30" xfId="5529" xr:uid="{00000000-0005-0000-0000-000026540000}"/>
    <cellStyle name="Input 30 2" xfId="5530" xr:uid="{00000000-0005-0000-0000-000027540000}"/>
    <cellStyle name="Input 30 2 2" xfId="34763" xr:uid="{00000000-0005-0000-0000-000028540000}"/>
    <cellStyle name="Input 30 2 3" xfId="49590" xr:uid="{00000000-0005-0000-0000-000029540000}"/>
    <cellStyle name="Input 30 3" xfId="5531" xr:uid="{00000000-0005-0000-0000-00002A540000}"/>
    <cellStyle name="Input 30 3 2" xfId="34764" xr:uid="{00000000-0005-0000-0000-00002B540000}"/>
    <cellStyle name="Input 30 3 3" xfId="49591" xr:uid="{00000000-0005-0000-0000-00002C540000}"/>
    <cellStyle name="Input 30 4" xfId="34762" xr:uid="{00000000-0005-0000-0000-00002D540000}"/>
    <cellStyle name="Input 30 5" xfId="49589" xr:uid="{00000000-0005-0000-0000-00002E540000}"/>
    <cellStyle name="Input 31" xfId="5532" xr:uid="{00000000-0005-0000-0000-00002F540000}"/>
    <cellStyle name="Input 31 2" xfId="5533" xr:uid="{00000000-0005-0000-0000-000030540000}"/>
    <cellStyle name="Input 31 2 2" xfId="34766" xr:uid="{00000000-0005-0000-0000-000031540000}"/>
    <cellStyle name="Input 31 2 3" xfId="49593" xr:uid="{00000000-0005-0000-0000-000032540000}"/>
    <cellStyle name="Input 31 3" xfId="5534" xr:uid="{00000000-0005-0000-0000-000033540000}"/>
    <cellStyle name="Input 31 3 2" xfId="34767" xr:uid="{00000000-0005-0000-0000-000034540000}"/>
    <cellStyle name="Input 31 3 3" xfId="49594" xr:uid="{00000000-0005-0000-0000-000035540000}"/>
    <cellStyle name="Input 31 4" xfId="34765" xr:uid="{00000000-0005-0000-0000-000036540000}"/>
    <cellStyle name="Input 31 5" xfId="49592" xr:uid="{00000000-0005-0000-0000-000037540000}"/>
    <cellStyle name="Input 32" xfId="5535" xr:uid="{00000000-0005-0000-0000-000038540000}"/>
    <cellStyle name="Input 32 2" xfId="5536" xr:uid="{00000000-0005-0000-0000-000039540000}"/>
    <cellStyle name="Input 32 2 2" xfId="34769" xr:uid="{00000000-0005-0000-0000-00003A540000}"/>
    <cellStyle name="Input 32 2 3" xfId="49596" xr:uid="{00000000-0005-0000-0000-00003B540000}"/>
    <cellStyle name="Input 32 3" xfId="5537" xr:uid="{00000000-0005-0000-0000-00003C540000}"/>
    <cellStyle name="Input 32 3 2" xfId="34770" xr:uid="{00000000-0005-0000-0000-00003D540000}"/>
    <cellStyle name="Input 32 3 3" xfId="49597" xr:uid="{00000000-0005-0000-0000-00003E540000}"/>
    <cellStyle name="Input 32 4" xfId="34768" xr:uid="{00000000-0005-0000-0000-00003F540000}"/>
    <cellStyle name="Input 32 5" xfId="49595" xr:uid="{00000000-0005-0000-0000-000040540000}"/>
    <cellStyle name="Input 33" xfId="5538" xr:uid="{00000000-0005-0000-0000-000041540000}"/>
    <cellStyle name="Input 33 2" xfId="5539" xr:uid="{00000000-0005-0000-0000-000042540000}"/>
    <cellStyle name="Input 33 2 2" xfId="34772" xr:uid="{00000000-0005-0000-0000-000043540000}"/>
    <cellStyle name="Input 33 2 3" xfId="49599" xr:uid="{00000000-0005-0000-0000-000044540000}"/>
    <cellStyle name="Input 33 3" xfId="5540" xr:uid="{00000000-0005-0000-0000-000045540000}"/>
    <cellStyle name="Input 33 3 2" xfId="34773" xr:uid="{00000000-0005-0000-0000-000046540000}"/>
    <cellStyle name="Input 33 3 3" xfId="49600" xr:uid="{00000000-0005-0000-0000-000047540000}"/>
    <cellStyle name="Input 33 4" xfId="34771" xr:uid="{00000000-0005-0000-0000-000048540000}"/>
    <cellStyle name="Input 33 5" xfId="49598" xr:uid="{00000000-0005-0000-0000-000049540000}"/>
    <cellStyle name="Input 34" xfId="5541" xr:uid="{00000000-0005-0000-0000-00004A540000}"/>
    <cellStyle name="Input 34 2" xfId="5542" xr:uid="{00000000-0005-0000-0000-00004B540000}"/>
    <cellStyle name="Input 34 2 2" xfId="34775" xr:uid="{00000000-0005-0000-0000-00004C540000}"/>
    <cellStyle name="Input 34 2 3" xfId="49602" xr:uid="{00000000-0005-0000-0000-00004D540000}"/>
    <cellStyle name="Input 34 3" xfId="5543" xr:uid="{00000000-0005-0000-0000-00004E540000}"/>
    <cellStyle name="Input 34 3 2" xfId="34776" xr:uid="{00000000-0005-0000-0000-00004F540000}"/>
    <cellStyle name="Input 34 3 3" xfId="49603" xr:uid="{00000000-0005-0000-0000-000050540000}"/>
    <cellStyle name="Input 34 4" xfId="34774" xr:uid="{00000000-0005-0000-0000-000051540000}"/>
    <cellStyle name="Input 34 5" xfId="49601" xr:uid="{00000000-0005-0000-0000-000052540000}"/>
    <cellStyle name="Input 35" xfId="5544" xr:uid="{00000000-0005-0000-0000-000053540000}"/>
    <cellStyle name="Input 35 2" xfId="5545" xr:uid="{00000000-0005-0000-0000-000054540000}"/>
    <cellStyle name="Input 35 2 2" xfId="34778" xr:uid="{00000000-0005-0000-0000-000055540000}"/>
    <cellStyle name="Input 35 2 3" xfId="49605" xr:uid="{00000000-0005-0000-0000-000056540000}"/>
    <cellStyle name="Input 35 3" xfId="5546" xr:uid="{00000000-0005-0000-0000-000057540000}"/>
    <cellStyle name="Input 35 3 2" xfId="34779" xr:uid="{00000000-0005-0000-0000-000058540000}"/>
    <cellStyle name="Input 35 3 3" xfId="49606" xr:uid="{00000000-0005-0000-0000-000059540000}"/>
    <cellStyle name="Input 35 4" xfId="34777" xr:uid="{00000000-0005-0000-0000-00005A540000}"/>
    <cellStyle name="Input 35 5" xfId="49604" xr:uid="{00000000-0005-0000-0000-00005B540000}"/>
    <cellStyle name="Input 36" xfId="5547" xr:uid="{00000000-0005-0000-0000-00005C540000}"/>
    <cellStyle name="Input 36 2" xfId="5548" xr:uid="{00000000-0005-0000-0000-00005D540000}"/>
    <cellStyle name="Input 36 2 2" xfId="34781" xr:uid="{00000000-0005-0000-0000-00005E540000}"/>
    <cellStyle name="Input 36 2 3" xfId="49608" xr:uid="{00000000-0005-0000-0000-00005F540000}"/>
    <cellStyle name="Input 36 3" xfId="5549" xr:uid="{00000000-0005-0000-0000-000060540000}"/>
    <cellStyle name="Input 36 3 2" xfId="34782" xr:uid="{00000000-0005-0000-0000-000061540000}"/>
    <cellStyle name="Input 36 3 3" xfId="49609" xr:uid="{00000000-0005-0000-0000-000062540000}"/>
    <cellStyle name="Input 36 4" xfId="34780" xr:uid="{00000000-0005-0000-0000-000063540000}"/>
    <cellStyle name="Input 36 5" xfId="49607" xr:uid="{00000000-0005-0000-0000-000064540000}"/>
    <cellStyle name="Input 37" xfId="5550" xr:uid="{00000000-0005-0000-0000-000065540000}"/>
    <cellStyle name="Input 37 2" xfId="5551" xr:uid="{00000000-0005-0000-0000-000066540000}"/>
    <cellStyle name="Input 37 2 2" xfId="34784" xr:uid="{00000000-0005-0000-0000-000067540000}"/>
    <cellStyle name="Input 37 2 3" xfId="49611" xr:uid="{00000000-0005-0000-0000-000068540000}"/>
    <cellStyle name="Input 37 3" xfId="5552" xr:uid="{00000000-0005-0000-0000-000069540000}"/>
    <cellStyle name="Input 37 3 2" xfId="34785" xr:uid="{00000000-0005-0000-0000-00006A540000}"/>
    <cellStyle name="Input 37 3 3" xfId="49612" xr:uid="{00000000-0005-0000-0000-00006B540000}"/>
    <cellStyle name="Input 37 4" xfId="34783" xr:uid="{00000000-0005-0000-0000-00006C540000}"/>
    <cellStyle name="Input 37 5" xfId="49610" xr:uid="{00000000-0005-0000-0000-00006D540000}"/>
    <cellStyle name="Input 38" xfId="5553" xr:uid="{00000000-0005-0000-0000-00006E540000}"/>
    <cellStyle name="Input 38 2" xfId="5554" xr:uid="{00000000-0005-0000-0000-00006F540000}"/>
    <cellStyle name="Input 38 2 2" xfId="34787" xr:uid="{00000000-0005-0000-0000-000070540000}"/>
    <cellStyle name="Input 38 2 3" xfId="49614" xr:uid="{00000000-0005-0000-0000-000071540000}"/>
    <cellStyle name="Input 38 3" xfId="5555" xr:uid="{00000000-0005-0000-0000-000072540000}"/>
    <cellStyle name="Input 38 3 2" xfId="34788" xr:uid="{00000000-0005-0000-0000-000073540000}"/>
    <cellStyle name="Input 38 3 3" xfId="49615" xr:uid="{00000000-0005-0000-0000-000074540000}"/>
    <cellStyle name="Input 38 4" xfId="34786" xr:uid="{00000000-0005-0000-0000-000075540000}"/>
    <cellStyle name="Input 38 5" xfId="49613" xr:uid="{00000000-0005-0000-0000-000076540000}"/>
    <cellStyle name="Input 39" xfId="5556" xr:uid="{00000000-0005-0000-0000-000077540000}"/>
    <cellStyle name="Input 39 2" xfId="5557" xr:uid="{00000000-0005-0000-0000-000078540000}"/>
    <cellStyle name="Input 39 2 2" xfId="34790" xr:uid="{00000000-0005-0000-0000-000079540000}"/>
    <cellStyle name="Input 39 2 3" xfId="49617" xr:uid="{00000000-0005-0000-0000-00007A540000}"/>
    <cellStyle name="Input 39 3" xfId="5558" xr:uid="{00000000-0005-0000-0000-00007B540000}"/>
    <cellStyle name="Input 39 3 2" xfId="34791" xr:uid="{00000000-0005-0000-0000-00007C540000}"/>
    <cellStyle name="Input 39 3 3" xfId="49618" xr:uid="{00000000-0005-0000-0000-00007D540000}"/>
    <cellStyle name="Input 39 4" xfId="34789" xr:uid="{00000000-0005-0000-0000-00007E540000}"/>
    <cellStyle name="Input 39 5" xfId="49616" xr:uid="{00000000-0005-0000-0000-00007F540000}"/>
    <cellStyle name="Input 4" xfId="5559" xr:uid="{00000000-0005-0000-0000-000080540000}"/>
    <cellStyle name="Input 4 2" xfId="5560" xr:uid="{00000000-0005-0000-0000-000081540000}"/>
    <cellStyle name="Input 4 2 2" xfId="21475" xr:uid="{00000000-0005-0000-0000-000082540000}"/>
    <cellStyle name="Input 4 2 2 2" xfId="23261" xr:uid="{00000000-0005-0000-0000-000083540000}"/>
    <cellStyle name="Input 4 2 2 2 2" xfId="28442" xr:uid="{00000000-0005-0000-0000-000084540000}"/>
    <cellStyle name="Input 4 2 2 2 2 2" xfId="32735" xr:uid="{00000000-0005-0000-0000-000085540000}"/>
    <cellStyle name="Input 4 2 2 2 2 2 2" xfId="33227" xr:uid="{00000000-0005-0000-0000-000086540000}"/>
    <cellStyle name="Input 4 2 2 2 2 3" xfId="29449" xr:uid="{00000000-0005-0000-0000-000087540000}"/>
    <cellStyle name="Input 4 2 2 2 3" xfId="32499" xr:uid="{00000000-0005-0000-0000-000088540000}"/>
    <cellStyle name="Input 4 2 2 2 4" xfId="29213" xr:uid="{00000000-0005-0000-0000-000089540000}"/>
    <cellStyle name="Input 4 2 2 3" xfId="26457" xr:uid="{00000000-0005-0000-0000-00008A540000}"/>
    <cellStyle name="Input 4 2 2 3 2" xfId="32387" xr:uid="{00000000-0005-0000-0000-00008B540000}"/>
    <cellStyle name="Input 4 2 2 3 3" xfId="28991" xr:uid="{00000000-0005-0000-0000-00008C540000}"/>
    <cellStyle name="Input 4 2 2 4" xfId="23370" xr:uid="{00000000-0005-0000-0000-00008D540000}"/>
    <cellStyle name="Input 4 2 2 4 2" xfId="30561" xr:uid="{00000000-0005-0000-0000-00008E540000}"/>
    <cellStyle name="Input 4 2 2 5" xfId="28701" xr:uid="{00000000-0005-0000-0000-00008F540000}"/>
    <cellStyle name="Input 4 2 2 6" xfId="28983" xr:uid="{00000000-0005-0000-0000-000090540000}"/>
    <cellStyle name="Input 4 2 3" xfId="15193" xr:uid="{00000000-0005-0000-0000-000091540000}"/>
    <cellStyle name="Input 4 2 4" xfId="24160" xr:uid="{00000000-0005-0000-0000-000092540000}"/>
    <cellStyle name="Input 4 2 4 2" xfId="32339" xr:uid="{00000000-0005-0000-0000-000093540000}"/>
    <cellStyle name="Input 4 2 4 3" xfId="28941" xr:uid="{00000000-0005-0000-0000-000094540000}"/>
    <cellStyle name="Input 4 2 5" xfId="29646" xr:uid="{00000000-0005-0000-0000-000095540000}"/>
    <cellStyle name="Input 4 2 6" xfId="33891" xr:uid="{00000000-0005-0000-0000-000096540000}"/>
    <cellStyle name="Input 4 2 7" xfId="34792" xr:uid="{00000000-0005-0000-0000-000097540000}"/>
    <cellStyle name="Input 4 2 8" xfId="13578" xr:uid="{00000000-0005-0000-0000-000098540000}"/>
    <cellStyle name="Input 4 2 9" xfId="49620" xr:uid="{00000000-0005-0000-0000-000099540000}"/>
    <cellStyle name="Input 4 3" xfId="5561" xr:uid="{00000000-0005-0000-0000-00009A540000}"/>
    <cellStyle name="Input 4 3 10" xfId="49621" xr:uid="{00000000-0005-0000-0000-00009B540000}"/>
    <cellStyle name="Input 4 3 2" xfId="23242" xr:uid="{00000000-0005-0000-0000-00009C540000}"/>
    <cellStyle name="Input 4 3 2 2" xfId="28425" xr:uid="{00000000-0005-0000-0000-00009D540000}"/>
    <cellStyle name="Input 4 3 2 2 2" xfId="32718" xr:uid="{00000000-0005-0000-0000-00009E540000}"/>
    <cellStyle name="Input 4 3 2 2 2 2" xfId="33210" xr:uid="{00000000-0005-0000-0000-00009F540000}"/>
    <cellStyle name="Input 4 3 2 2 3" xfId="29432" xr:uid="{00000000-0005-0000-0000-0000A0540000}"/>
    <cellStyle name="Input 4 3 2 3" xfId="32482" xr:uid="{00000000-0005-0000-0000-0000A1540000}"/>
    <cellStyle name="Input 4 3 2 4" xfId="29196" xr:uid="{00000000-0005-0000-0000-0000A2540000}"/>
    <cellStyle name="Input 4 3 3" xfId="25779" xr:uid="{00000000-0005-0000-0000-0000A3540000}"/>
    <cellStyle name="Input 4 3 3 2" xfId="32368" xr:uid="{00000000-0005-0000-0000-0000A4540000}"/>
    <cellStyle name="Input 4 3 3 3" xfId="28971" xr:uid="{00000000-0005-0000-0000-0000A5540000}"/>
    <cellStyle name="Input 4 3 4" xfId="23352" xr:uid="{00000000-0005-0000-0000-0000A6540000}"/>
    <cellStyle name="Input 4 3 4 2" xfId="29770" xr:uid="{00000000-0005-0000-0000-0000A7540000}"/>
    <cellStyle name="Input 4 3 5" xfId="28566" xr:uid="{00000000-0005-0000-0000-0000A8540000}"/>
    <cellStyle name="Input 4 3 6" xfId="28719" xr:uid="{00000000-0005-0000-0000-0000A9540000}"/>
    <cellStyle name="Input 4 3 7" xfId="33892" xr:uid="{00000000-0005-0000-0000-0000AA540000}"/>
    <cellStyle name="Input 4 3 8" xfId="34793" xr:uid="{00000000-0005-0000-0000-0000AB540000}"/>
    <cellStyle name="Input 4 3 9" xfId="19571" xr:uid="{00000000-0005-0000-0000-0000AC540000}"/>
    <cellStyle name="Input 4 4" xfId="5562" xr:uid="{00000000-0005-0000-0000-0000AD540000}"/>
    <cellStyle name="Input 4 4 2" xfId="33893" xr:uid="{00000000-0005-0000-0000-0000AE540000}"/>
    <cellStyle name="Input 4 4 3" xfId="34794" xr:uid="{00000000-0005-0000-0000-0000AF540000}"/>
    <cellStyle name="Input 4 4 4" xfId="15192" xr:uid="{00000000-0005-0000-0000-0000B0540000}"/>
    <cellStyle name="Input 4 5" xfId="23471" xr:uid="{00000000-0005-0000-0000-0000B1540000}"/>
    <cellStyle name="Input 4 5 2" xfId="32308" xr:uid="{00000000-0005-0000-0000-0000B2540000}"/>
    <cellStyle name="Input 4 5 3" xfId="28909" xr:uid="{00000000-0005-0000-0000-0000B3540000}"/>
    <cellStyle name="Input 4 6" xfId="29645" xr:uid="{00000000-0005-0000-0000-0000B4540000}"/>
    <cellStyle name="Input 4 7" xfId="49619" xr:uid="{00000000-0005-0000-0000-0000B5540000}"/>
    <cellStyle name="Input 40" xfId="5563" xr:uid="{00000000-0005-0000-0000-0000B6540000}"/>
    <cellStyle name="Input 40 2" xfId="5564" xr:uid="{00000000-0005-0000-0000-0000B7540000}"/>
    <cellStyle name="Input 40 2 2" xfId="34796" xr:uid="{00000000-0005-0000-0000-0000B8540000}"/>
    <cellStyle name="Input 40 2 3" xfId="49623" xr:uid="{00000000-0005-0000-0000-0000B9540000}"/>
    <cellStyle name="Input 40 3" xfId="5565" xr:uid="{00000000-0005-0000-0000-0000BA540000}"/>
    <cellStyle name="Input 40 3 2" xfId="34797" xr:uid="{00000000-0005-0000-0000-0000BB540000}"/>
    <cellStyle name="Input 40 3 3" xfId="49624" xr:uid="{00000000-0005-0000-0000-0000BC540000}"/>
    <cellStyle name="Input 40 4" xfId="34795" xr:uid="{00000000-0005-0000-0000-0000BD540000}"/>
    <cellStyle name="Input 40 5" xfId="49622" xr:uid="{00000000-0005-0000-0000-0000BE540000}"/>
    <cellStyle name="Input 41" xfId="5566" xr:uid="{00000000-0005-0000-0000-0000BF540000}"/>
    <cellStyle name="Input 41 2" xfId="5567" xr:uid="{00000000-0005-0000-0000-0000C0540000}"/>
    <cellStyle name="Input 41 2 2" xfId="34799" xr:uid="{00000000-0005-0000-0000-0000C1540000}"/>
    <cellStyle name="Input 41 2 3" xfId="49626" xr:uid="{00000000-0005-0000-0000-0000C2540000}"/>
    <cellStyle name="Input 41 3" xfId="5568" xr:uid="{00000000-0005-0000-0000-0000C3540000}"/>
    <cellStyle name="Input 41 3 2" xfId="34800" xr:uid="{00000000-0005-0000-0000-0000C4540000}"/>
    <cellStyle name="Input 41 3 3" xfId="49627" xr:uid="{00000000-0005-0000-0000-0000C5540000}"/>
    <cellStyle name="Input 41 4" xfId="34798" xr:uid="{00000000-0005-0000-0000-0000C6540000}"/>
    <cellStyle name="Input 41 5" xfId="49625" xr:uid="{00000000-0005-0000-0000-0000C7540000}"/>
    <cellStyle name="Input 42" xfId="5569" xr:uid="{00000000-0005-0000-0000-0000C8540000}"/>
    <cellStyle name="Input 42 2" xfId="5570" xr:uid="{00000000-0005-0000-0000-0000C9540000}"/>
    <cellStyle name="Input 42 2 2" xfId="34802" xr:uid="{00000000-0005-0000-0000-0000CA540000}"/>
    <cellStyle name="Input 42 2 3" xfId="49629" xr:uid="{00000000-0005-0000-0000-0000CB540000}"/>
    <cellStyle name="Input 42 3" xfId="5571" xr:uid="{00000000-0005-0000-0000-0000CC540000}"/>
    <cellStyle name="Input 42 3 2" xfId="34803" xr:uid="{00000000-0005-0000-0000-0000CD540000}"/>
    <cellStyle name="Input 42 3 3" xfId="49630" xr:uid="{00000000-0005-0000-0000-0000CE540000}"/>
    <cellStyle name="Input 42 4" xfId="34801" xr:uid="{00000000-0005-0000-0000-0000CF540000}"/>
    <cellStyle name="Input 42 5" xfId="49628" xr:uid="{00000000-0005-0000-0000-0000D0540000}"/>
    <cellStyle name="Input 43" xfId="5572" xr:uid="{00000000-0005-0000-0000-0000D1540000}"/>
    <cellStyle name="Input 43 2" xfId="5573" xr:uid="{00000000-0005-0000-0000-0000D2540000}"/>
    <cellStyle name="Input 43 2 2" xfId="34805" xr:uid="{00000000-0005-0000-0000-0000D3540000}"/>
    <cellStyle name="Input 43 2 3" xfId="49632" xr:uid="{00000000-0005-0000-0000-0000D4540000}"/>
    <cellStyle name="Input 43 3" xfId="5574" xr:uid="{00000000-0005-0000-0000-0000D5540000}"/>
    <cellStyle name="Input 43 3 2" xfId="34806" xr:uid="{00000000-0005-0000-0000-0000D6540000}"/>
    <cellStyle name="Input 43 3 3" xfId="49633" xr:uid="{00000000-0005-0000-0000-0000D7540000}"/>
    <cellStyle name="Input 43 4" xfId="34804" xr:uid="{00000000-0005-0000-0000-0000D8540000}"/>
    <cellStyle name="Input 43 5" xfId="49631" xr:uid="{00000000-0005-0000-0000-0000D9540000}"/>
    <cellStyle name="Input 44" xfId="5575" xr:uid="{00000000-0005-0000-0000-0000DA540000}"/>
    <cellStyle name="Input 44 2" xfId="5576" xr:uid="{00000000-0005-0000-0000-0000DB540000}"/>
    <cellStyle name="Input 44 2 2" xfId="34808" xr:uid="{00000000-0005-0000-0000-0000DC540000}"/>
    <cellStyle name="Input 44 2 3" xfId="49635" xr:uid="{00000000-0005-0000-0000-0000DD540000}"/>
    <cellStyle name="Input 44 3" xfId="5577" xr:uid="{00000000-0005-0000-0000-0000DE540000}"/>
    <cellStyle name="Input 44 3 2" xfId="34809" xr:uid="{00000000-0005-0000-0000-0000DF540000}"/>
    <cellStyle name="Input 44 3 3" xfId="49636" xr:uid="{00000000-0005-0000-0000-0000E0540000}"/>
    <cellStyle name="Input 44 4" xfId="34807" xr:uid="{00000000-0005-0000-0000-0000E1540000}"/>
    <cellStyle name="Input 44 5" xfId="49634" xr:uid="{00000000-0005-0000-0000-0000E2540000}"/>
    <cellStyle name="Input 45" xfId="5578" xr:uid="{00000000-0005-0000-0000-0000E3540000}"/>
    <cellStyle name="Input 45 2" xfId="5579" xr:uid="{00000000-0005-0000-0000-0000E4540000}"/>
    <cellStyle name="Input 45 2 2" xfId="34811" xr:uid="{00000000-0005-0000-0000-0000E5540000}"/>
    <cellStyle name="Input 45 2 3" xfId="49638" xr:uid="{00000000-0005-0000-0000-0000E6540000}"/>
    <cellStyle name="Input 45 3" xfId="5580" xr:uid="{00000000-0005-0000-0000-0000E7540000}"/>
    <cellStyle name="Input 45 3 2" xfId="34812" xr:uid="{00000000-0005-0000-0000-0000E8540000}"/>
    <cellStyle name="Input 45 3 3" xfId="49639" xr:uid="{00000000-0005-0000-0000-0000E9540000}"/>
    <cellStyle name="Input 45 4" xfId="34810" xr:uid="{00000000-0005-0000-0000-0000EA540000}"/>
    <cellStyle name="Input 45 5" xfId="49637" xr:uid="{00000000-0005-0000-0000-0000EB540000}"/>
    <cellStyle name="Input 46" xfId="5581" xr:uid="{00000000-0005-0000-0000-0000EC540000}"/>
    <cellStyle name="Input 46 2" xfId="5582" xr:uid="{00000000-0005-0000-0000-0000ED540000}"/>
    <cellStyle name="Input 46 2 2" xfId="34814" xr:uid="{00000000-0005-0000-0000-0000EE540000}"/>
    <cellStyle name="Input 46 2 3" xfId="49641" xr:uid="{00000000-0005-0000-0000-0000EF540000}"/>
    <cellStyle name="Input 46 3" xfId="5583" xr:uid="{00000000-0005-0000-0000-0000F0540000}"/>
    <cellStyle name="Input 46 3 2" xfId="34815" xr:uid="{00000000-0005-0000-0000-0000F1540000}"/>
    <cellStyle name="Input 46 3 3" xfId="49642" xr:uid="{00000000-0005-0000-0000-0000F2540000}"/>
    <cellStyle name="Input 46 4" xfId="34813" xr:uid="{00000000-0005-0000-0000-0000F3540000}"/>
    <cellStyle name="Input 46 5" xfId="49640" xr:uid="{00000000-0005-0000-0000-0000F4540000}"/>
    <cellStyle name="Input 47" xfId="5584" xr:uid="{00000000-0005-0000-0000-0000F5540000}"/>
    <cellStyle name="Input 47 2" xfId="5585" xr:uid="{00000000-0005-0000-0000-0000F6540000}"/>
    <cellStyle name="Input 47 2 2" xfId="34817" xr:uid="{00000000-0005-0000-0000-0000F7540000}"/>
    <cellStyle name="Input 47 2 3" xfId="49644" xr:uid="{00000000-0005-0000-0000-0000F8540000}"/>
    <cellStyle name="Input 47 3" xfId="5586" xr:uid="{00000000-0005-0000-0000-0000F9540000}"/>
    <cellStyle name="Input 47 3 2" xfId="34818" xr:uid="{00000000-0005-0000-0000-0000FA540000}"/>
    <cellStyle name="Input 47 3 3" xfId="49645" xr:uid="{00000000-0005-0000-0000-0000FB540000}"/>
    <cellStyle name="Input 47 4" xfId="34816" xr:uid="{00000000-0005-0000-0000-0000FC540000}"/>
    <cellStyle name="Input 47 5" xfId="49643" xr:uid="{00000000-0005-0000-0000-0000FD540000}"/>
    <cellStyle name="Input 48" xfId="5587" xr:uid="{00000000-0005-0000-0000-0000FE540000}"/>
    <cellStyle name="Input 48 2" xfId="5588" xr:uid="{00000000-0005-0000-0000-0000FF540000}"/>
    <cellStyle name="Input 48 2 2" xfId="34820" xr:uid="{00000000-0005-0000-0000-000000550000}"/>
    <cellStyle name="Input 48 2 3" xfId="49647" xr:uid="{00000000-0005-0000-0000-000001550000}"/>
    <cellStyle name="Input 48 3" xfId="5589" xr:uid="{00000000-0005-0000-0000-000002550000}"/>
    <cellStyle name="Input 48 3 2" xfId="34821" xr:uid="{00000000-0005-0000-0000-000003550000}"/>
    <cellStyle name="Input 48 3 3" xfId="49648" xr:uid="{00000000-0005-0000-0000-000004550000}"/>
    <cellStyle name="Input 48 4" xfId="34819" xr:uid="{00000000-0005-0000-0000-000005550000}"/>
    <cellStyle name="Input 48 5" xfId="49646" xr:uid="{00000000-0005-0000-0000-000006550000}"/>
    <cellStyle name="Input 49" xfId="5590" xr:uid="{00000000-0005-0000-0000-000007550000}"/>
    <cellStyle name="Input 49 2" xfId="5591" xr:uid="{00000000-0005-0000-0000-000008550000}"/>
    <cellStyle name="Input 49 2 2" xfId="34823" xr:uid="{00000000-0005-0000-0000-000009550000}"/>
    <cellStyle name="Input 49 2 3" xfId="49650" xr:uid="{00000000-0005-0000-0000-00000A550000}"/>
    <cellStyle name="Input 49 3" xfId="5592" xr:uid="{00000000-0005-0000-0000-00000B550000}"/>
    <cellStyle name="Input 49 3 2" xfId="34824" xr:uid="{00000000-0005-0000-0000-00000C550000}"/>
    <cellStyle name="Input 49 3 3" xfId="49651" xr:uid="{00000000-0005-0000-0000-00000D550000}"/>
    <cellStyle name="Input 49 4" xfId="34822" xr:uid="{00000000-0005-0000-0000-00000E550000}"/>
    <cellStyle name="Input 49 5" xfId="49649" xr:uid="{00000000-0005-0000-0000-00000F550000}"/>
    <cellStyle name="Input 5" xfId="5593" xr:uid="{00000000-0005-0000-0000-000010550000}"/>
    <cellStyle name="Input 5 2" xfId="5594" xr:uid="{00000000-0005-0000-0000-000011550000}"/>
    <cellStyle name="Input 5 2 2" xfId="34826" xr:uid="{00000000-0005-0000-0000-000012550000}"/>
    <cellStyle name="Input 5 2 3" xfId="49653" xr:uid="{00000000-0005-0000-0000-000013550000}"/>
    <cellStyle name="Input 5 3" xfId="5595" xr:uid="{00000000-0005-0000-0000-000014550000}"/>
    <cellStyle name="Input 5 3 2" xfId="34827" xr:uid="{00000000-0005-0000-0000-000015550000}"/>
    <cellStyle name="Input 5 3 3" xfId="49654" xr:uid="{00000000-0005-0000-0000-000016550000}"/>
    <cellStyle name="Input 5 4" xfId="5596" xr:uid="{00000000-0005-0000-0000-000017550000}"/>
    <cellStyle name="Input 5 4 2" xfId="34828" xr:uid="{00000000-0005-0000-0000-000018550000}"/>
    <cellStyle name="Input 5 5" xfId="34825" xr:uid="{00000000-0005-0000-0000-000019550000}"/>
    <cellStyle name="Input 5 6" xfId="33894" xr:uid="{00000000-0005-0000-0000-00001A550000}"/>
    <cellStyle name="Input 5 7" xfId="7717" xr:uid="{00000000-0005-0000-0000-00001B550000}"/>
    <cellStyle name="Input 5 8" xfId="49652" xr:uid="{00000000-0005-0000-0000-00001C550000}"/>
    <cellStyle name="Input 50" xfId="5597" xr:uid="{00000000-0005-0000-0000-00001D550000}"/>
    <cellStyle name="Input 50 2" xfId="5598" xr:uid="{00000000-0005-0000-0000-00001E550000}"/>
    <cellStyle name="Input 50 2 2" xfId="34830" xr:uid="{00000000-0005-0000-0000-00001F550000}"/>
    <cellStyle name="Input 50 2 3" xfId="49656" xr:uid="{00000000-0005-0000-0000-000020550000}"/>
    <cellStyle name="Input 50 3" xfId="5599" xr:uid="{00000000-0005-0000-0000-000021550000}"/>
    <cellStyle name="Input 50 3 2" xfId="34831" xr:uid="{00000000-0005-0000-0000-000022550000}"/>
    <cellStyle name="Input 50 3 3" xfId="49657" xr:uid="{00000000-0005-0000-0000-000023550000}"/>
    <cellStyle name="Input 50 4" xfId="34829" xr:uid="{00000000-0005-0000-0000-000024550000}"/>
    <cellStyle name="Input 50 5" xfId="49655" xr:uid="{00000000-0005-0000-0000-000025550000}"/>
    <cellStyle name="Input 51" xfId="5600" xr:uid="{00000000-0005-0000-0000-000026550000}"/>
    <cellStyle name="Input 51 2" xfId="5601" xr:uid="{00000000-0005-0000-0000-000027550000}"/>
    <cellStyle name="Input 51 2 2" xfId="34833" xr:uid="{00000000-0005-0000-0000-000028550000}"/>
    <cellStyle name="Input 51 2 3" xfId="49659" xr:uid="{00000000-0005-0000-0000-000029550000}"/>
    <cellStyle name="Input 51 3" xfId="5602" xr:uid="{00000000-0005-0000-0000-00002A550000}"/>
    <cellStyle name="Input 51 3 2" xfId="34834" xr:uid="{00000000-0005-0000-0000-00002B550000}"/>
    <cellStyle name="Input 51 3 3" xfId="49660" xr:uid="{00000000-0005-0000-0000-00002C550000}"/>
    <cellStyle name="Input 51 4" xfId="34832" xr:uid="{00000000-0005-0000-0000-00002D550000}"/>
    <cellStyle name="Input 51 5" xfId="49658" xr:uid="{00000000-0005-0000-0000-00002E550000}"/>
    <cellStyle name="Input 52" xfId="5603" xr:uid="{00000000-0005-0000-0000-00002F550000}"/>
    <cellStyle name="Input 52 2" xfId="5604" xr:uid="{00000000-0005-0000-0000-000030550000}"/>
    <cellStyle name="Input 52 2 2" xfId="34836" xr:uid="{00000000-0005-0000-0000-000031550000}"/>
    <cellStyle name="Input 52 2 3" xfId="49662" xr:uid="{00000000-0005-0000-0000-000032550000}"/>
    <cellStyle name="Input 52 3" xfId="5605" xr:uid="{00000000-0005-0000-0000-000033550000}"/>
    <cellStyle name="Input 52 3 2" xfId="34837" xr:uid="{00000000-0005-0000-0000-000034550000}"/>
    <cellStyle name="Input 52 3 3" xfId="49663" xr:uid="{00000000-0005-0000-0000-000035550000}"/>
    <cellStyle name="Input 52 4" xfId="34835" xr:uid="{00000000-0005-0000-0000-000036550000}"/>
    <cellStyle name="Input 52 5" xfId="49661" xr:uid="{00000000-0005-0000-0000-000037550000}"/>
    <cellStyle name="Input 53" xfId="5606" xr:uid="{00000000-0005-0000-0000-000038550000}"/>
    <cellStyle name="Input 53 2" xfId="5607" xr:uid="{00000000-0005-0000-0000-000039550000}"/>
    <cellStyle name="Input 53 2 2" xfId="34839" xr:uid="{00000000-0005-0000-0000-00003A550000}"/>
    <cellStyle name="Input 53 2 3" xfId="49665" xr:uid="{00000000-0005-0000-0000-00003B550000}"/>
    <cellStyle name="Input 53 3" xfId="5608" xr:uid="{00000000-0005-0000-0000-00003C550000}"/>
    <cellStyle name="Input 53 3 2" xfId="34840" xr:uid="{00000000-0005-0000-0000-00003D550000}"/>
    <cellStyle name="Input 53 3 3" xfId="49666" xr:uid="{00000000-0005-0000-0000-00003E550000}"/>
    <cellStyle name="Input 53 4" xfId="34838" xr:uid="{00000000-0005-0000-0000-00003F550000}"/>
    <cellStyle name="Input 53 5" xfId="49664" xr:uid="{00000000-0005-0000-0000-000040550000}"/>
    <cellStyle name="Input 54" xfId="5609" xr:uid="{00000000-0005-0000-0000-000041550000}"/>
    <cellStyle name="Input 54 2" xfId="5610" xr:uid="{00000000-0005-0000-0000-000042550000}"/>
    <cellStyle name="Input 54 2 2" xfId="34842" xr:uid="{00000000-0005-0000-0000-000043550000}"/>
    <cellStyle name="Input 54 2 3" xfId="49668" xr:uid="{00000000-0005-0000-0000-000044550000}"/>
    <cellStyle name="Input 54 3" xfId="5611" xr:uid="{00000000-0005-0000-0000-000045550000}"/>
    <cellStyle name="Input 54 3 2" xfId="34843" xr:uid="{00000000-0005-0000-0000-000046550000}"/>
    <cellStyle name="Input 54 3 3" xfId="49669" xr:uid="{00000000-0005-0000-0000-000047550000}"/>
    <cellStyle name="Input 54 4" xfId="34841" xr:uid="{00000000-0005-0000-0000-000048550000}"/>
    <cellStyle name="Input 54 5" xfId="49667" xr:uid="{00000000-0005-0000-0000-000049550000}"/>
    <cellStyle name="Input 55" xfId="5612" xr:uid="{00000000-0005-0000-0000-00004A550000}"/>
    <cellStyle name="Input 55 2" xfId="5613" xr:uid="{00000000-0005-0000-0000-00004B550000}"/>
    <cellStyle name="Input 55 2 2" xfId="34845" xr:uid="{00000000-0005-0000-0000-00004C550000}"/>
    <cellStyle name="Input 55 2 3" xfId="49671" xr:uid="{00000000-0005-0000-0000-00004D550000}"/>
    <cellStyle name="Input 55 3" xfId="5614" xr:uid="{00000000-0005-0000-0000-00004E550000}"/>
    <cellStyle name="Input 55 3 2" xfId="34846" xr:uid="{00000000-0005-0000-0000-00004F550000}"/>
    <cellStyle name="Input 55 3 3" xfId="49672" xr:uid="{00000000-0005-0000-0000-000050550000}"/>
    <cellStyle name="Input 55 4" xfId="34844" xr:uid="{00000000-0005-0000-0000-000051550000}"/>
    <cellStyle name="Input 55 5" xfId="49670" xr:uid="{00000000-0005-0000-0000-000052550000}"/>
    <cellStyle name="Input 56" xfId="5615" xr:uid="{00000000-0005-0000-0000-000053550000}"/>
    <cellStyle name="Input 56 2" xfId="5616" xr:uid="{00000000-0005-0000-0000-000054550000}"/>
    <cellStyle name="Input 56 2 2" xfId="34848" xr:uid="{00000000-0005-0000-0000-000055550000}"/>
    <cellStyle name="Input 56 2 3" xfId="49674" xr:uid="{00000000-0005-0000-0000-000056550000}"/>
    <cellStyle name="Input 56 3" xfId="5617" xr:uid="{00000000-0005-0000-0000-000057550000}"/>
    <cellStyle name="Input 56 3 2" xfId="34849" xr:uid="{00000000-0005-0000-0000-000058550000}"/>
    <cellStyle name="Input 56 3 3" xfId="49675" xr:uid="{00000000-0005-0000-0000-000059550000}"/>
    <cellStyle name="Input 56 4" xfId="34847" xr:uid="{00000000-0005-0000-0000-00005A550000}"/>
    <cellStyle name="Input 56 5" xfId="49673" xr:uid="{00000000-0005-0000-0000-00005B550000}"/>
    <cellStyle name="Input 57" xfId="5618" xr:uid="{00000000-0005-0000-0000-00005C550000}"/>
    <cellStyle name="Input 57 2" xfId="5619" xr:uid="{00000000-0005-0000-0000-00005D550000}"/>
    <cellStyle name="Input 57 2 2" xfId="34851" xr:uid="{00000000-0005-0000-0000-00005E550000}"/>
    <cellStyle name="Input 57 2 3" xfId="49677" xr:uid="{00000000-0005-0000-0000-00005F550000}"/>
    <cellStyle name="Input 57 3" xfId="5620" xr:uid="{00000000-0005-0000-0000-000060550000}"/>
    <cellStyle name="Input 57 3 2" xfId="34852" xr:uid="{00000000-0005-0000-0000-000061550000}"/>
    <cellStyle name="Input 57 3 3" xfId="49678" xr:uid="{00000000-0005-0000-0000-000062550000}"/>
    <cellStyle name="Input 57 4" xfId="34850" xr:uid="{00000000-0005-0000-0000-000063550000}"/>
    <cellStyle name="Input 57 5" xfId="49676" xr:uid="{00000000-0005-0000-0000-000064550000}"/>
    <cellStyle name="Input 58" xfId="5621" xr:uid="{00000000-0005-0000-0000-000065550000}"/>
    <cellStyle name="Input 58 2" xfId="5622" xr:uid="{00000000-0005-0000-0000-000066550000}"/>
    <cellStyle name="Input 58 2 2" xfId="34854" xr:uid="{00000000-0005-0000-0000-000067550000}"/>
    <cellStyle name="Input 58 2 3" xfId="49680" xr:uid="{00000000-0005-0000-0000-000068550000}"/>
    <cellStyle name="Input 58 3" xfId="5623" xr:uid="{00000000-0005-0000-0000-000069550000}"/>
    <cellStyle name="Input 58 3 2" xfId="34855" xr:uid="{00000000-0005-0000-0000-00006A550000}"/>
    <cellStyle name="Input 58 3 3" xfId="49681" xr:uid="{00000000-0005-0000-0000-00006B550000}"/>
    <cellStyle name="Input 58 4" xfId="34853" xr:uid="{00000000-0005-0000-0000-00006C550000}"/>
    <cellStyle name="Input 58 5" xfId="49679" xr:uid="{00000000-0005-0000-0000-00006D550000}"/>
    <cellStyle name="Input 59" xfId="5624" xr:uid="{00000000-0005-0000-0000-00006E550000}"/>
    <cellStyle name="Input 59 2" xfId="5625" xr:uid="{00000000-0005-0000-0000-00006F550000}"/>
    <cellStyle name="Input 59 2 2" xfId="34857" xr:uid="{00000000-0005-0000-0000-000070550000}"/>
    <cellStyle name="Input 59 2 3" xfId="49683" xr:uid="{00000000-0005-0000-0000-000071550000}"/>
    <cellStyle name="Input 59 3" xfId="5626" xr:uid="{00000000-0005-0000-0000-000072550000}"/>
    <cellStyle name="Input 59 3 2" xfId="34858" xr:uid="{00000000-0005-0000-0000-000073550000}"/>
    <cellStyle name="Input 59 3 3" xfId="49684" xr:uid="{00000000-0005-0000-0000-000074550000}"/>
    <cellStyle name="Input 59 4" xfId="34856" xr:uid="{00000000-0005-0000-0000-000075550000}"/>
    <cellStyle name="Input 59 5" xfId="49682" xr:uid="{00000000-0005-0000-0000-000076550000}"/>
    <cellStyle name="Input 6" xfId="5627" xr:uid="{00000000-0005-0000-0000-000077550000}"/>
    <cellStyle name="Input 6 2" xfId="5628" xr:uid="{00000000-0005-0000-0000-000078550000}"/>
    <cellStyle name="Input 6 2 2" xfId="34860" xr:uid="{00000000-0005-0000-0000-000079550000}"/>
    <cellStyle name="Input 6 2 3" xfId="49686" xr:uid="{00000000-0005-0000-0000-00007A550000}"/>
    <cellStyle name="Input 6 3" xfId="5629" xr:uid="{00000000-0005-0000-0000-00007B550000}"/>
    <cellStyle name="Input 6 3 2" xfId="34861" xr:uid="{00000000-0005-0000-0000-00007C550000}"/>
    <cellStyle name="Input 6 3 3" xfId="49687" xr:uid="{00000000-0005-0000-0000-00007D550000}"/>
    <cellStyle name="Input 6 4" xfId="5630" xr:uid="{00000000-0005-0000-0000-00007E550000}"/>
    <cellStyle name="Input 6 4 2" xfId="34862" xr:uid="{00000000-0005-0000-0000-00007F550000}"/>
    <cellStyle name="Input 6 5" xfId="34859" xr:uid="{00000000-0005-0000-0000-000080550000}"/>
    <cellStyle name="Input 6 6" xfId="33895" xr:uid="{00000000-0005-0000-0000-000081550000}"/>
    <cellStyle name="Input 6 7" xfId="7718" xr:uid="{00000000-0005-0000-0000-000082550000}"/>
    <cellStyle name="Input 6 8" xfId="49685" xr:uid="{00000000-0005-0000-0000-000083550000}"/>
    <cellStyle name="Input 60" xfId="5631" xr:uid="{00000000-0005-0000-0000-000084550000}"/>
    <cellStyle name="Input 60 2" xfId="5632" xr:uid="{00000000-0005-0000-0000-000085550000}"/>
    <cellStyle name="Input 60 2 2" xfId="34864" xr:uid="{00000000-0005-0000-0000-000086550000}"/>
    <cellStyle name="Input 60 2 3" xfId="49689" xr:uid="{00000000-0005-0000-0000-000087550000}"/>
    <cellStyle name="Input 60 3" xfId="5633" xr:uid="{00000000-0005-0000-0000-000088550000}"/>
    <cellStyle name="Input 60 3 2" xfId="34865" xr:uid="{00000000-0005-0000-0000-000089550000}"/>
    <cellStyle name="Input 60 3 3" xfId="49690" xr:uid="{00000000-0005-0000-0000-00008A550000}"/>
    <cellStyle name="Input 60 4" xfId="34863" xr:uid="{00000000-0005-0000-0000-00008B550000}"/>
    <cellStyle name="Input 60 5" xfId="49688" xr:uid="{00000000-0005-0000-0000-00008C550000}"/>
    <cellStyle name="Input 61" xfId="5634" xr:uid="{00000000-0005-0000-0000-00008D550000}"/>
    <cellStyle name="Input 61 2" xfId="5635" xr:uid="{00000000-0005-0000-0000-00008E550000}"/>
    <cellStyle name="Input 61 2 2" xfId="34867" xr:uid="{00000000-0005-0000-0000-00008F550000}"/>
    <cellStyle name="Input 61 2 3" xfId="49692" xr:uid="{00000000-0005-0000-0000-000090550000}"/>
    <cellStyle name="Input 61 3" xfId="5636" xr:uid="{00000000-0005-0000-0000-000091550000}"/>
    <cellStyle name="Input 61 3 2" xfId="34868" xr:uid="{00000000-0005-0000-0000-000092550000}"/>
    <cellStyle name="Input 61 3 3" xfId="49693" xr:uid="{00000000-0005-0000-0000-000093550000}"/>
    <cellStyle name="Input 61 4" xfId="34866" xr:uid="{00000000-0005-0000-0000-000094550000}"/>
    <cellStyle name="Input 61 5" xfId="49691" xr:uid="{00000000-0005-0000-0000-000095550000}"/>
    <cellStyle name="Input 62" xfId="5637" xr:uid="{00000000-0005-0000-0000-000096550000}"/>
    <cellStyle name="Input 62 2" xfId="5638" xr:uid="{00000000-0005-0000-0000-000097550000}"/>
    <cellStyle name="Input 62 2 2" xfId="34870" xr:uid="{00000000-0005-0000-0000-000098550000}"/>
    <cellStyle name="Input 62 2 3" xfId="49695" xr:uid="{00000000-0005-0000-0000-000099550000}"/>
    <cellStyle name="Input 62 3" xfId="5639" xr:uid="{00000000-0005-0000-0000-00009A550000}"/>
    <cellStyle name="Input 62 3 2" xfId="34871" xr:uid="{00000000-0005-0000-0000-00009B550000}"/>
    <cellStyle name="Input 62 3 3" xfId="49696" xr:uid="{00000000-0005-0000-0000-00009C550000}"/>
    <cellStyle name="Input 62 4" xfId="34869" xr:uid="{00000000-0005-0000-0000-00009D550000}"/>
    <cellStyle name="Input 62 5" xfId="49694" xr:uid="{00000000-0005-0000-0000-00009E550000}"/>
    <cellStyle name="Input 63" xfId="5640" xr:uid="{00000000-0005-0000-0000-00009F550000}"/>
    <cellStyle name="Input 63 2" xfId="5641" xr:uid="{00000000-0005-0000-0000-0000A0550000}"/>
    <cellStyle name="Input 63 2 2" xfId="34873" xr:uid="{00000000-0005-0000-0000-0000A1550000}"/>
    <cellStyle name="Input 63 2 3" xfId="49698" xr:uid="{00000000-0005-0000-0000-0000A2550000}"/>
    <cellStyle name="Input 63 3" xfId="5642" xr:uid="{00000000-0005-0000-0000-0000A3550000}"/>
    <cellStyle name="Input 63 3 2" xfId="34874" xr:uid="{00000000-0005-0000-0000-0000A4550000}"/>
    <cellStyle name="Input 63 3 3" xfId="49699" xr:uid="{00000000-0005-0000-0000-0000A5550000}"/>
    <cellStyle name="Input 63 4" xfId="34872" xr:uid="{00000000-0005-0000-0000-0000A6550000}"/>
    <cellStyle name="Input 63 5" xfId="49697" xr:uid="{00000000-0005-0000-0000-0000A7550000}"/>
    <cellStyle name="Input 64" xfId="5643" xr:uid="{00000000-0005-0000-0000-0000A8550000}"/>
    <cellStyle name="Input 64 2" xfId="5644" xr:uid="{00000000-0005-0000-0000-0000A9550000}"/>
    <cellStyle name="Input 64 2 2" xfId="34876" xr:uid="{00000000-0005-0000-0000-0000AA550000}"/>
    <cellStyle name="Input 64 2 3" xfId="49701" xr:uid="{00000000-0005-0000-0000-0000AB550000}"/>
    <cellStyle name="Input 64 3" xfId="5645" xr:uid="{00000000-0005-0000-0000-0000AC550000}"/>
    <cellStyle name="Input 64 3 2" xfId="34877" xr:uid="{00000000-0005-0000-0000-0000AD550000}"/>
    <cellStyle name="Input 64 3 3" xfId="49702" xr:uid="{00000000-0005-0000-0000-0000AE550000}"/>
    <cellStyle name="Input 64 4" xfId="34875" xr:uid="{00000000-0005-0000-0000-0000AF550000}"/>
    <cellStyle name="Input 64 5" xfId="49700" xr:uid="{00000000-0005-0000-0000-0000B0550000}"/>
    <cellStyle name="Input 65" xfId="5646" xr:uid="{00000000-0005-0000-0000-0000B1550000}"/>
    <cellStyle name="Input 65 2" xfId="5647" xr:uid="{00000000-0005-0000-0000-0000B2550000}"/>
    <cellStyle name="Input 65 2 2" xfId="34879" xr:uid="{00000000-0005-0000-0000-0000B3550000}"/>
    <cellStyle name="Input 65 2 3" xfId="49704" xr:uid="{00000000-0005-0000-0000-0000B4550000}"/>
    <cellStyle name="Input 65 3" xfId="5648" xr:uid="{00000000-0005-0000-0000-0000B5550000}"/>
    <cellStyle name="Input 65 3 2" xfId="34880" xr:uid="{00000000-0005-0000-0000-0000B6550000}"/>
    <cellStyle name="Input 65 3 3" xfId="49705" xr:uid="{00000000-0005-0000-0000-0000B7550000}"/>
    <cellStyle name="Input 65 4" xfId="34878" xr:uid="{00000000-0005-0000-0000-0000B8550000}"/>
    <cellStyle name="Input 65 5" xfId="49703" xr:uid="{00000000-0005-0000-0000-0000B9550000}"/>
    <cellStyle name="Input 66" xfId="5649" xr:uid="{00000000-0005-0000-0000-0000BA550000}"/>
    <cellStyle name="Input 66 2" xfId="5650" xr:uid="{00000000-0005-0000-0000-0000BB550000}"/>
    <cellStyle name="Input 66 2 2" xfId="34882" xr:uid="{00000000-0005-0000-0000-0000BC550000}"/>
    <cellStyle name="Input 66 2 3" xfId="49707" xr:uid="{00000000-0005-0000-0000-0000BD550000}"/>
    <cellStyle name="Input 66 3" xfId="5651" xr:uid="{00000000-0005-0000-0000-0000BE550000}"/>
    <cellStyle name="Input 66 3 2" xfId="34883" xr:uid="{00000000-0005-0000-0000-0000BF550000}"/>
    <cellStyle name="Input 66 3 3" xfId="49708" xr:uid="{00000000-0005-0000-0000-0000C0550000}"/>
    <cellStyle name="Input 66 4" xfId="34881" xr:uid="{00000000-0005-0000-0000-0000C1550000}"/>
    <cellStyle name="Input 66 5" xfId="49706" xr:uid="{00000000-0005-0000-0000-0000C2550000}"/>
    <cellStyle name="Input 67" xfId="5652" xr:uid="{00000000-0005-0000-0000-0000C3550000}"/>
    <cellStyle name="Input 67 2" xfId="5653" xr:uid="{00000000-0005-0000-0000-0000C4550000}"/>
    <cellStyle name="Input 67 2 2" xfId="34885" xr:uid="{00000000-0005-0000-0000-0000C5550000}"/>
    <cellStyle name="Input 67 2 3" xfId="49710" xr:uid="{00000000-0005-0000-0000-0000C6550000}"/>
    <cellStyle name="Input 67 3" xfId="5654" xr:uid="{00000000-0005-0000-0000-0000C7550000}"/>
    <cellStyle name="Input 67 3 2" xfId="34886" xr:uid="{00000000-0005-0000-0000-0000C8550000}"/>
    <cellStyle name="Input 67 3 3" xfId="49711" xr:uid="{00000000-0005-0000-0000-0000C9550000}"/>
    <cellStyle name="Input 67 4" xfId="34884" xr:uid="{00000000-0005-0000-0000-0000CA550000}"/>
    <cellStyle name="Input 67 5" xfId="49709" xr:uid="{00000000-0005-0000-0000-0000CB550000}"/>
    <cellStyle name="Input 68" xfId="5655" xr:uid="{00000000-0005-0000-0000-0000CC550000}"/>
    <cellStyle name="Input 68 2" xfId="5656" xr:uid="{00000000-0005-0000-0000-0000CD550000}"/>
    <cellStyle name="Input 68 2 2" xfId="34888" xr:uid="{00000000-0005-0000-0000-0000CE550000}"/>
    <cellStyle name="Input 68 2 3" xfId="49713" xr:uid="{00000000-0005-0000-0000-0000CF550000}"/>
    <cellStyle name="Input 68 3" xfId="5657" xr:uid="{00000000-0005-0000-0000-0000D0550000}"/>
    <cellStyle name="Input 68 3 2" xfId="34889" xr:uid="{00000000-0005-0000-0000-0000D1550000}"/>
    <cellStyle name="Input 68 3 3" xfId="49714" xr:uid="{00000000-0005-0000-0000-0000D2550000}"/>
    <cellStyle name="Input 68 4" xfId="34887" xr:uid="{00000000-0005-0000-0000-0000D3550000}"/>
    <cellStyle name="Input 68 5" xfId="49712" xr:uid="{00000000-0005-0000-0000-0000D4550000}"/>
    <cellStyle name="Input 69" xfId="5658" xr:uid="{00000000-0005-0000-0000-0000D5550000}"/>
    <cellStyle name="Input 69 2" xfId="5659" xr:uid="{00000000-0005-0000-0000-0000D6550000}"/>
    <cellStyle name="Input 69 2 2" xfId="34891" xr:uid="{00000000-0005-0000-0000-0000D7550000}"/>
    <cellStyle name="Input 69 2 3" xfId="49716" xr:uid="{00000000-0005-0000-0000-0000D8550000}"/>
    <cellStyle name="Input 69 3" xfId="5660" xr:uid="{00000000-0005-0000-0000-0000D9550000}"/>
    <cellStyle name="Input 69 3 2" xfId="34892" xr:uid="{00000000-0005-0000-0000-0000DA550000}"/>
    <cellStyle name="Input 69 3 3" xfId="49717" xr:uid="{00000000-0005-0000-0000-0000DB550000}"/>
    <cellStyle name="Input 69 4" xfId="34890" xr:uid="{00000000-0005-0000-0000-0000DC550000}"/>
    <cellStyle name="Input 69 5" xfId="49715" xr:uid="{00000000-0005-0000-0000-0000DD550000}"/>
    <cellStyle name="Input 7" xfId="5661" xr:uid="{00000000-0005-0000-0000-0000DE550000}"/>
    <cellStyle name="Input 7 2" xfId="5662" xr:uid="{00000000-0005-0000-0000-0000DF550000}"/>
    <cellStyle name="Input 7 2 2" xfId="34894" xr:uid="{00000000-0005-0000-0000-0000E0550000}"/>
    <cellStyle name="Input 7 2 3" xfId="49719" xr:uid="{00000000-0005-0000-0000-0000E1550000}"/>
    <cellStyle name="Input 7 3" xfId="5663" xr:uid="{00000000-0005-0000-0000-0000E2550000}"/>
    <cellStyle name="Input 7 3 2" xfId="34895" xr:uid="{00000000-0005-0000-0000-0000E3550000}"/>
    <cellStyle name="Input 7 3 3" xfId="49720" xr:uid="{00000000-0005-0000-0000-0000E4550000}"/>
    <cellStyle name="Input 7 4" xfId="5664" xr:uid="{00000000-0005-0000-0000-0000E5550000}"/>
    <cellStyle name="Input 7 4 2" xfId="34896" xr:uid="{00000000-0005-0000-0000-0000E6550000}"/>
    <cellStyle name="Input 7 5" xfId="34893" xr:uid="{00000000-0005-0000-0000-0000E7550000}"/>
    <cellStyle name="Input 7 6" xfId="33896" xr:uid="{00000000-0005-0000-0000-0000E8550000}"/>
    <cellStyle name="Input 7 7" xfId="7719" xr:uid="{00000000-0005-0000-0000-0000E9550000}"/>
    <cellStyle name="Input 7 8" xfId="49718" xr:uid="{00000000-0005-0000-0000-0000EA550000}"/>
    <cellStyle name="Input 70" xfId="5665" xr:uid="{00000000-0005-0000-0000-0000EB550000}"/>
    <cellStyle name="Input 70 2" xfId="5666" xr:uid="{00000000-0005-0000-0000-0000EC550000}"/>
    <cellStyle name="Input 70 2 2" xfId="34898" xr:uid="{00000000-0005-0000-0000-0000ED550000}"/>
    <cellStyle name="Input 70 2 3" xfId="49722" xr:uid="{00000000-0005-0000-0000-0000EE550000}"/>
    <cellStyle name="Input 70 3" xfId="5667" xr:uid="{00000000-0005-0000-0000-0000EF550000}"/>
    <cellStyle name="Input 70 3 2" xfId="34899" xr:uid="{00000000-0005-0000-0000-0000F0550000}"/>
    <cellStyle name="Input 70 3 3" xfId="49723" xr:uid="{00000000-0005-0000-0000-0000F1550000}"/>
    <cellStyle name="Input 70 4" xfId="34897" xr:uid="{00000000-0005-0000-0000-0000F2550000}"/>
    <cellStyle name="Input 70 5" xfId="49721" xr:uid="{00000000-0005-0000-0000-0000F3550000}"/>
    <cellStyle name="Input 71" xfId="5668" xr:uid="{00000000-0005-0000-0000-0000F4550000}"/>
    <cellStyle name="Input 71 2" xfId="5669" xr:uid="{00000000-0005-0000-0000-0000F5550000}"/>
    <cellStyle name="Input 71 2 2" xfId="34901" xr:uid="{00000000-0005-0000-0000-0000F6550000}"/>
    <cellStyle name="Input 71 2 3" xfId="49725" xr:uid="{00000000-0005-0000-0000-0000F7550000}"/>
    <cellStyle name="Input 71 3" xfId="5670" xr:uid="{00000000-0005-0000-0000-0000F8550000}"/>
    <cellStyle name="Input 71 3 2" xfId="34902" xr:uid="{00000000-0005-0000-0000-0000F9550000}"/>
    <cellStyle name="Input 71 3 3" xfId="49726" xr:uid="{00000000-0005-0000-0000-0000FA550000}"/>
    <cellStyle name="Input 71 4" xfId="34900" xr:uid="{00000000-0005-0000-0000-0000FB550000}"/>
    <cellStyle name="Input 71 5" xfId="49724" xr:uid="{00000000-0005-0000-0000-0000FC550000}"/>
    <cellStyle name="Input 72" xfId="5671" xr:uid="{00000000-0005-0000-0000-0000FD550000}"/>
    <cellStyle name="Input 72 2" xfId="5672" xr:uid="{00000000-0005-0000-0000-0000FE550000}"/>
    <cellStyle name="Input 72 2 2" xfId="34904" xr:uid="{00000000-0005-0000-0000-0000FF550000}"/>
    <cellStyle name="Input 72 2 3" xfId="49728" xr:uid="{00000000-0005-0000-0000-000000560000}"/>
    <cellStyle name="Input 72 3" xfId="5673" xr:uid="{00000000-0005-0000-0000-000001560000}"/>
    <cellStyle name="Input 72 3 2" xfId="34905" xr:uid="{00000000-0005-0000-0000-000002560000}"/>
    <cellStyle name="Input 72 3 3" xfId="49729" xr:uid="{00000000-0005-0000-0000-000003560000}"/>
    <cellStyle name="Input 72 4" xfId="34903" xr:uid="{00000000-0005-0000-0000-000004560000}"/>
    <cellStyle name="Input 72 5" xfId="49727" xr:uid="{00000000-0005-0000-0000-000005560000}"/>
    <cellStyle name="Input 73" xfId="5674" xr:uid="{00000000-0005-0000-0000-000006560000}"/>
    <cellStyle name="Input 73 2" xfId="5675" xr:uid="{00000000-0005-0000-0000-000007560000}"/>
    <cellStyle name="Input 73 2 2" xfId="34907" xr:uid="{00000000-0005-0000-0000-000008560000}"/>
    <cellStyle name="Input 73 2 3" xfId="49731" xr:uid="{00000000-0005-0000-0000-000009560000}"/>
    <cellStyle name="Input 73 3" xfId="5676" xr:uid="{00000000-0005-0000-0000-00000A560000}"/>
    <cellStyle name="Input 73 3 2" xfId="34908" xr:uid="{00000000-0005-0000-0000-00000B560000}"/>
    <cellStyle name="Input 73 3 3" xfId="49732" xr:uid="{00000000-0005-0000-0000-00000C560000}"/>
    <cellStyle name="Input 73 4" xfId="34906" xr:uid="{00000000-0005-0000-0000-00000D560000}"/>
    <cellStyle name="Input 73 5" xfId="49730" xr:uid="{00000000-0005-0000-0000-00000E560000}"/>
    <cellStyle name="Input 74" xfId="5677" xr:uid="{00000000-0005-0000-0000-00000F560000}"/>
    <cellStyle name="Input 74 2" xfId="5678" xr:uid="{00000000-0005-0000-0000-000010560000}"/>
    <cellStyle name="Input 74 2 2" xfId="34910" xr:uid="{00000000-0005-0000-0000-000011560000}"/>
    <cellStyle name="Input 74 2 3" xfId="49734" xr:uid="{00000000-0005-0000-0000-000012560000}"/>
    <cellStyle name="Input 74 3" xfId="5679" xr:uid="{00000000-0005-0000-0000-000013560000}"/>
    <cellStyle name="Input 74 3 2" xfId="34911" xr:uid="{00000000-0005-0000-0000-000014560000}"/>
    <cellStyle name="Input 74 3 3" xfId="49735" xr:uid="{00000000-0005-0000-0000-000015560000}"/>
    <cellStyle name="Input 74 4" xfId="34909" xr:uid="{00000000-0005-0000-0000-000016560000}"/>
    <cellStyle name="Input 74 5" xfId="49733" xr:uid="{00000000-0005-0000-0000-000017560000}"/>
    <cellStyle name="Input 75" xfId="5680" xr:uid="{00000000-0005-0000-0000-000018560000}"/>
    <cellStyle name="Input 75 2" xfId="5681" xr:uid="{00000000-0005-0000-0000-000019560000}"/>
    <cellStyle name="Input 75 2 2" xfId="34913" xr:uid="{00000000-0005-0000-0000-00001A560000}"/>
    <cellStyle name="Input 75 2 3" xfId="49737" xr:uid="{00000000-0005-0000-0000-00001B560000}"/>
    <cellStyle name="Input 75 3" xfId="5682" xr:uid="{00000000-0005-0000-0000-00001C560000}"/>
    <cellStyle name="Input 75 3 2" xfId="34914" xr:uid="{00000000-0005-0000-0000-00001D560000}"/>
    <cellStyle name="Input 75 3 3" xfId="49738" xr:uid="{00000000-0005-0000-0000-00001E560000}"/>
    <cellStyle name="Input 75 4" xfId="34912" xr:uid="{00000000-0005-0000-0000-00001F560000}"/>
    <cellStyle name="Input 75 5" xfId="49736" xr:uid="{00000000-0005-0000-0000-000020560000}"/>
    <cellStyle name="Input 76" xfId="5683" xr:uid="{00000000-0005-0000-0000-000021560000}"/>
    <cellStyle name="Input 76 2" xfId="5684" xr:uid="{00000000-0005-0000-0000-000022560000}"/>
    <cellStyle name="Input 76 2 2" xfId="34916" xr:uid="{00000000-0005-0000-0000-000023560000}"/>
    <cellStyle name="Input 76 2 3" xfId="49740" xr:uid="{00000000-0005-0000-0000-000024560000}"/>
    <cellStyle name="Input 76 3" xfId="5685" xr:uid="{00000000-0005-0000-0000-000025560000}"/>
    <cellStyle name="Input 76 3 2" xfId="34917" xr:uid="{00000000-0005-0000-0000-000026560000}"/>
    <cellStyle name="Input 76 3 3" xfId="49741" xr:uid="{00000000-0005-0000-0000-000027560000}"/>
    <cellStyle name="Input 76 4" xfId="34915" xr:uid="{00000000-0005-0000-0000-000028560000}"/>
    <cellStyle name="Input 76 5" xfId="49739" xr:uid="{00000000-0005-0000-0000-000029560000}"/>
    <cellStyle name="Input 77" xfId="5686" xr:uid="{00000000-0005-0000-0000-00002A560000}"/>
    <cellStyle name="Input 77 2" xfId="5687" xr:uid="{00000000-0005-0000-0000-00002B560000}"/>
    <cellStyle name="Input 77 2 2" xfId="34919" xr:uid="{00000000-0005-0000-0000-00002C560000}"/>
    <cellStyle name="Input 77 2 3" xfId="49743" xr:uid="{00000000-0005-0000-0000-00002D560000}"/>
    <cellStyle name="Input 77 3" xfId="5688" xr:uid="{00000000-0005-0000-0000-00002E560000}"/>
    <cellStyle name="Input 77 3 2" xfId="34920" xr:uid="{00000000-0005-0000-0000-00002F560000}"/>
    <cellStyle name="Input 77 3 3" xfId="49744" xr:uid="{00000000-0005-0000-0000-000030560000}"/>
    <cellStyle name="Input 77 4" xfId="34918" xr:uid="{00000000-0005-0000-0000-000031560000}"/>
    <cellStyle name="Input 77 5" xfId="49742" xr:uid="{00000000-0005-0000-0000-000032560000}"/>
    <cellStyle name="Input 78" xfId="5689" xr:uid="{00000000-0005-0000-0000-000033560000}"/>
    <cellStyle name="Input 78 2" xfId="5690" xr:uid="{00000000-0005-0000-0000-000034560000}"/>
    <cellStyle name="Input 78 2 2" xfId="34922" xr:uid="{00000000-0005-0000-0000-000035560000}"/>
    <cellStyle name="Input 78 2 3" xfId="49746" xr:uid="{00000000-0005-0000-0000-000036560000}"/>
    <cellStyle name="Input 78 3" xfId="5691" xr:uid="{00000000-0005-0000-0000-000037560000}"/>
    <cellStyle name="Input 78 3 2" xfId="34923" xr:uid="{00000000-0005-0000-0000-000038560000}"/>
    <cellStyle name="Input 78 3 3" xfId="49747" xr:uid="{00000000-0005-0000-0000-000039560000}"/>
    <cellStyle name="Input 78 4" xfId="34921" xr:uid="{00000000-0005-0000-0000-00003A560000}"/>
    <cellStyle name="Input 78 5" xfId="49745" xr:uid="{00000000-0005-0000-0000-00003B560000}"/>
    <cellStyle name="Input 79" xfId="5692" xr:uid="{00000000-0005-0000-0000-00003C560000}"/>
    <cellStyle name="Input 79 2" xfId="5693" xr:uid="{00000000-0005-0000-0000-00003D560000}"/>
    <cellStyle name="Input 79 2 2" xfId="34925" xr:uid="{00000000-0005-0000-0000-00003E560000}"/>
    <cellStyle name="Input 79 2 3" xfId="49749" xr:uid="{00000000-0005-0000-0000-00003F560000}"/>
    <cellStyle name="Input 79 3" xfId="5694" xr:uid="{00000000-0005-0000-0000-000040560000}"/>
    <cellStyle name="Input 79 3 2" xfId="34926" xr:uid="{00000000-0005-0000-0000-000041560000}"/>
    <cellStyle name="Input 79 3 3" xfId="49750" xr:uid="{00000000-0005-0000-0000-000042560000}"/>
    <cellStyle name="Input 79 4" xfId="34924" xr:uid="{00000000-0005-0000-0000-000043560000}"/>
    <cellStyle name="Input 79 5" xfId="49748" xr:uid="{00000000-0005-0000-0000-000044560000}"/>
    <cellStyle name="Input 8" xfId="5695" xr:uid="{00000000-0005-0000-0000-000045560000}"/>
    <cellStyle name="Input 8 2" xfId="5696" xr:uid="{00000000-0005-0000-0000-000046560000}"/>
    <cellStyle name="Input 8 2 2" xfId="34928" xr:uid="{00000000-0005-0000-0000-000047560000}"/>
    <cellStyle name="Input 8 2 3" xfId="49752" xr:uid="{00000000-0005-0000-0000-000048560000}"/>
    <cellStyle name="Input 8 3" xfId="5697" xr:uid="{00000000-0005-0000-0000-000049560000}"/>
    <cellStyle name="Input 8 3 2" xfId="34929" xr:uid="{00000000-0005-0000-0000-00004A560000}"/>
    <cellStyle name="Input 8 3 3" xfId="49753" xr:uid="{00000000-0005-0000-0000-00004B560000}"/>
    <cellStyle name="Input 8 4" xfId="5698" xr:uid="{00000000-0005-0000-0000-00004C560000}"/>
    <cellStyle name="Input 8 4 2" xfId="34930" xr:uid="{00000000-0005-0000-0000-00004D560000}"/>
    <cellStyle name="Input 8 5" xfId="34927" xr:uid="{00000000-0005-0000-0000-00004E560000}"/>
    <cellStyle name="Input 8 6" xfId="33897" xr:uid="{00000000-0005-0000-0000-00004F560000}"/>
    <cellStyle name="Input 8 7" xfId="7720" xr:uid="{00000000-0005-0000-0000-000050560000}"/>
    <cellStyle name="Input 8 8" xfId="49751" xr:uid="{00000000-0005-0000-0000-000051560000}"/>
    <cellStyle name="Input 80" xfId="5699" xr:uid="{00000000-0005-0000-0000-000052560000}"/>
    <cellStyle name="Input 80 2" xfId="5700" xr:uid="{00000000-0005-0000-0000-000053560000}"/>
    <cellStyle name="Input 80 2 2" xfId="34932" xr:uid="{00000000-0005-0000-0000-000054560000}"/>
    <cellStyle name="Input 80 2 3" xfId="49755" xr:uid="{00000000-0005-0000-0000-000055560000}"/>
    <cellStyle name="Input 80 3" xfId="5701" xr:uid="{00000000-0005-0000-0000-000056560000}"/>
    <cellStyle name="Input 80 3 2" xfId="34933" xr:uid="{00000000-0005-0000-0000-000057560000}"/>
    <cellStyle name="Input 80 3 3" xfId="49756" xr:uid="{00000000-0005-0000-0000-000058560000}"/>
    <cellStyle name="Input 80 4" xfId="34931" xr:uid="{00000000-0005-0000-0000-000059560000}"/>
    <cellStyle name="Input 80 5" xfId="49754" xr:uid="{00000000-0005-0000-0000-00005A560000}"/>
    <cellStyle name="Input 81" xfId="5702" xr:uid="{00000000-0005-0000-0000-00005B560000}"/>
    <cellStyle name="Input 81 2" xfId="5703" xr:uid="{00000000-0005-0000-0000-00005C560000}"/>
    <cellStyle name="Input 81 2 2" xfId="34935" xr:uid="{00000000-0005-0000-0000-00005D560000}"/>
    <cellStyle name="Input 81 2 3" xfId="49758" xr:uid="{00000000-0005-0000-0000-00005E560000}"/>
    <cellStyle name="Input 81 3" xfId="5704" xr:uid="{00000000-0005-0000-0000-00005F560000}"/>
    <cellStyle name="Input 81 3 2" xfId="34936" xr:uid="{00000000-0005-0000-0000-000060560000}"/>
    <cellStyle name="Input 81 3 3" xfId="49759" xr:uid="{00000000-0005-0000-0000-000061560000}"/>
    <cellStyle name="Input 81 4" xfId="34934" xr:uid="{00000000-0005-0000-0000-000062560000}"/>
    <cellStyle name="Input 81 5" xfId="49757" xr:uid="{00000000-0005-0000-0000-000063560000}"/>
    <cellStyle name="Input 82" xfId="5705" xr:uid="{00000000-0005-0000-0000-000064560000}"/>
    <cellStyle name="Input 82 2" xfId="5706" xr:uid="{00000000-0005-0000-0000-000065560000}"/>
    <cellStyle name="Input 82 2 2" xfId="34938" xr:uid="{00000000-0005-0000-0000-000066560000}"/>
    <cellStyle name="Input 82 2 3" xfId="49761" xr:uid="{00000000-0005-0000-0000-000067560000}"/>
    <cellStyle name="Input 82 3" xfId="5707" xr:uid="{00000000-0005-0000-0000-000068560000}"/>
    <cellStyle name="Input 82 3 2" xfId="34939" xr:uid="{00000000-0005-0000-0000-000069560000}"/>
    <cellStyle name="Input 82 3 3" xfId="49762" xr:uid="{00000000-0005-0000-0000-00006A560000}"/>
    <cellStyle name="Input 82 4" xfId="34937" xr:uid="{00000000-0005-0000-0000-00006B560000}"/>
    <cellStyle name="Input 82 5" xfId="49760" xr:uid="{00000000-0005-0000-0000-00006C560000}"/>
    <cellStyle name="Input 83" xfId="5708" xr:uid="{00000000-0005-0000-0000-00006D560000}"/>
    <cellStyle name="Input 83 2" xfId="5709" xr:uid="{00000000-0005-0000-0000-00006E560000}"/>
    <cellStyle name="Input 83 2 2" xfId="34941" xr:uid="{00000000-0005-0000-0000-00006F560000}"/>
    <cellStyle name="Input 83 2 3" xfId="49764" xr:uid="{00000000-0005-0000-0000-000070560000}"/>
    <cellStyle name="Input 83 3" xfId="5710" xr:uid="{00000000-0005-0000-0000-000071560000}"/>
    <cellStyle name="Input 83 3 2" xfId="34942" xr:uid="{00000000-0005-0000-0000-000072560000}"/>
    <cellStyle name="Input 83 3 3" xfId="49765" xr:uid="{00000000-0005-0000-0000-000073560000}"/>
    <cellStyle name="Input 83 4" xfId="34940" xr:uid="{00000000-0005-0000-0000-000074560000}"/>
    <cellStyle name="Input 83 5" xfId="49763" xr:uid="{00000000-0005-0000-0000-000075560000}"/>
    <cellStyle name="Input 84" xfId="5711" xr:uid="{00000000-0005-0000-0000-000076560000}"/>
    <cellStyle name="Input 84 2" xfId="5712" xr:uid="{00000000-0005-0000-0000-000077560000}"/>
    <cellStyle name="Input 84 2 2" xfId="34944" xr:uid="{00000000-0005-0000-0000-000078560000}"/>
    <cellStyle name="Input 84 2 3" xfId="49767" xr:uid="{00000000-0005-0000-0000-000079560000}"/>
    <cellStyle name="Input 84 3" xfId="5713" xr:uid="{00000000-0005-0000-0000-00007A560000}"/>
    <cellStyle name="Input 84 3 2" xfId="34945" xr:uid="{00000000-0005-0000-0000-00007B560000}"/>
    <cellStyle name="Input 84 3 3" xfId="49768" xr:uid="{00000000-0005-0000-0000-00007C560000}"/>
    <cellStyle name="Input 84 4" xfId="34943" xr:uid="{00000000-0005-0000-0000-00007D560000}"/>
    <cellStyle name="Input 84 5" xfId="49766" xr:uid="{00000000-0005-0000-0000-00007E560000}"/>
    <cellStyle name="Input 85" xfId="5714" xr:uid="{00000000-0005-0000-0000-00007F560000}"/>
    <cellStyle name="Input 85 2" xfId="5715" xr:uid="{00000000-0005-0000-0000-000080560000}"/>
    <cellStyle name="Input 85 2 2" xfId="34947" xr:uid="{00000000-0005-0000-0000-000081560000}"/>
    <cellStyle name="Input 85 2 3" xfId="49770" xr:uid="{00000000-0005-0000-0000-000082560000}"/>
    <cellStyle name="Input 85 3" xfId="5716" xr:uid="{00000000-0005-0000-0000-000083560000}"/>
    <cellStyle name="Input 85 3 2" xfId="34948" xr:uid="{00000000-0005-0000-0000-000084560000}"/>
    <cellStyle name="Input 85 3 3" xfId="49771" xr:uid="{00000000-0005-0000-0000-000085560000}"/>
    <cellStyle name="Input 85 4" xfId="34946" xr:uid="{00000000-0005-0000-0000-000086560000}"/>
    <cellStyle name="Input 85 5" xfId="49769" xr:uid="{00000000-0005-0000-0000-000087560000}"/>
    <cellStyle name="Input 86" xfId="5717" xr:uid="{00000000-0005-0000-0000-000088560000}"/>
    <cellStyle name="Input 86 2" xfId="5718" xr:uid="{00000000-0005-0000-0000-000089560000}"/>
    <cellStyle name="Input 86 2 2" xfId="34950" xr:uid="{00000000-0005-0000-0000-00008A560000}"/>
    <cellStyle name="Input 86 2 3" xfId="49773" xr:uid="{00000000-0005-0000-0000-00008B560000}"/>
    <cellStyle name="Input 86 3" xfId="5719" xr:uid="{00000000-0005-0000-0000-00008C560000}"/>
    <cellStyle name="Input 86 3 2" xfId="34951" xr:uid="{00000000-0005-0000-0000-00008D560000}"/>
    <cellStyle name="Input 86 3 3" xfId="49774" xr:uid="{00000000-0005-0000-0000-00008E560000}"/>
    <cellStyle name="Input 86 4" xfId="34949" xr:uid="{00000000-0005-0000-0000-00008F560000}"/>
    <cellStyle name="Input 86 5" xfId="49772" xr:uid="{00000000-0005-0000-0000-000090560000}"/>
    <cellStyle name="Input 87" xfId="5720" xr:uid="{00000000-0005-0000-0000-000091560000}"/>
    <cellStyle name="Input 87 2" xfId="5721" xr:uid="{00000000-0005-0000-0000-000092560000}"/>
    <cellStyle name="Input 87 2 2" xfId="34953" xr:uid="{00000000-0005-0000-0000-000093560000}"/>
    <cellStyle name="Input 87 2 3" xfId="49776" xr:uid="{00000000-0005-0000-0000-000094560000}"/>
    <cellStyle name="Input 87 3" xfId="5722" xr:uid="{00000000-0005-0000-0000-000095560000}"/>
    <cellStyle name="Input 87 3 2" xfId="34954" xr:uid="{00000000-0005-0000-0000-000096560000}"/>
    <cellStyle name="Input 87 3 3" xfId="49777" xr:uid="{00000000-0005-0000-0000-000097560000}"/>
    <cellStyle name="Input 87 4" xfId="34952" xr:uid="{00000000-0005-0000-0000-000098560000}"/>
    <cellStyle name="Input 87 5" xfId="49775" xr:uid="{00000000-0005-0000-0000-000099560000}"/>
    <cellStyle name="Input 88" xfId="5723" xr:uid="{00000000-0005-0000-0000-00009A560000}"/>
    <cellStyle name="Input 88 2" xfId="5724" xr:uid="{00000000-0005-0000-0000-00009B560000}"/>
    <cellStyle name="Input 88 2 2" xfId="34956" xr:uid="{00000000-0005-0000-0000-00009C560000}"/>
    <cellStyle name="Input 88 2 3" xfId="49779" xr:uid="{00000000-0005-0000-0000-00009D560000}"/>
    <cellStyle name="Input 88 3" xfId="5725" xr:uid="{00000000-0005-0000-0000-00009E560000}"/>
    <cellStyle name="Input 88 3 2" xfId="34957" xr:uid="{00000000-0005-0000-0000-00009F560000}"/>
    <cellStyle name="Input 88 3 3" xfId="49780" xr:uid="{00000000-0005-0000-0000-0000A0560000}"/>
    <cellStyle name="Input 88 4" xfId="34955" xr:uid="{00000000-0005-0000-0000-0000A1560000}"/>
    <cellStyle name="Input 88 5" xfId="49778" xr:uid="{00000000-0005-0000-0000-0000A2560000}"/>
    <cellStyle name="Input 89" xfId="5726" xr:uid="{00000000-0005-0000-0000-0000A3560000}"/>
    <cellStyle name="Input 89 2" xfId="5727" xr:uid="{00000000-0005-0000-0000-0000A4560000}"/>
    <cellStyle name="Input 89 2 2" xfId="34959" xr:uid="{00000000-0005-0000-0000-0000A5560000}"/>
    <cellStyle name="Input 89 2 3" xfId="49782" xr:uid="{00000000-0005-0000-0000-0000A6560000}"/>
    <cellStyle name="Input 89 3" xfId="5728" xr:uid="{00000000-0005-0000-0000-0000A7560000}"/>
    <cellStyle name="Input 89 3 2" xfId="34960" xr:uid="{00000000-0005-0000-0000-0000A8560000}"/>
    <cellStyle name="Input 89 3 3" xfId="49783" xr:uid="{00000000-0005-0000-0000-0000A9560000}"/>
    <cellStyle name="Input 89 4" xfId="34958" xr:uid="{00000000-0005-0000-0000-0000AA560000}"/>
    <cellStyle name="Input 89 5" xfId="49781" xr:uid="{00000000-0005-0000-0000-0000AB560000}"/>
    <cellStyle name="Input 9" xfId="5729" xr:uid="{00000000-0005-0000-0000-0000AC560000}"/>
    <cellStyle name="Input 9 2" xfId="5730" xr:uid="{00000000-0005-0000-0000-0000AD560000}"/>
    <cellStyle name="Input 9 2 2" xfId="34962" xr:uid="{00000000-0005-0000-0000-0000AE560000}"/>
    <cellStyle name="Input 9 2 3" xfId="49785" xr:uid="{00000000-0005-0000-0000-0000AF560000}"/>
    <cellStyle name="Input 9 3" xfId="5731" xr:uid="{00000000-0005-0000-0000-0000B0560000}"/>
    <cellStyle name="Input 9 3 2" xfId="34963" xr:uid="{00000000-0005-0000-0000-0000B1560000}"/>
    <cellStyle name="Input 9 3 3" xfId="49786" xr:uid="{00000000-0005-0000-0000-0000B2560000}"/>
    <cellStyle name="Input 9 4" xfId="5732" xr:uid="{00000000-0005-0000-0000-0000B3560000}"/>
    <cellStyle name="Input 9 4 2" xfId="34964" xr:uid="{00000000-0005-0000-0000-0000B4560000}"/>
    <cellStyle name="Input 9 5" xfId="34961" xr:uid="{00000000-0005-0000-0000-0000B5560000}"/>
    <cellStyle name="Input 9 6" xfId="33898" xr:uid="{00000000-0005-0000-0000-0000B6560000}"/>
    <cellStyle name="Input 9 7" xfId="7721" xr:uid="{00000000-0005-0000-0000-0000B7560000}"/>
    <cellStyle name="Input 9 8" xfId="49784" xr:uid="{00000000-0005-0000-0000-0000B8560000}"/>
    <cellStyle name="Input 90" xfId="5733" xr:uid="{00000000-0005-0000-0000-0000B9560000}"/>
    <cellStyle name="Input 90 2" xfId="5734" xr:uid="{00000000-0005-0000-0000-0000BA560000}"/>
    <cellStyle name="Input 90 2 2" xfId="34966" xr:uid="{00000000-0005-0000-0000-0000BB560000}"/>
    <cellStyle name="Input 90 2 3" xfId="49788" xr:uid="{00000000-0005-0000-0000-0000BC560000}"/>
    <cellStyle name="Input 90 3" xfId="5735" xr:uid="{00000000-0005-0000-0000-0000BD560000}"/>
    <cellStyle name="Input 90 3 2" xfId="34967" xr:uid="{00000000-0005-0000-0000-0000BE560000}"/>
    <cellStyle name="Input 90 3 3" xfId="49789" xr:uid="{00000000-0005-0000-0000-0000BF560000}"/>
    <cellStyle name="Input 90 4" xfId="34965" xr:uid="{00000000-0005-0000-0000-0000C0560000}"/>
    <cellStyle name="Input 90 5" xfId="49787" xr:uid="{00000000-0005-0000-0000-0000C1560000}"/>
    <cellStyle name="Input 91" xfId="5736" xr:uid="{00000000-0005-0000-0000-0000C2560000}"/>
    <cellStyle name="Input 91 2" xfId="5737" xr:uid="{00000000-0005-0000-0000-0000C3560000}"/>
    <cellStyle name="Input 91 2 2" xfId="34969" xr:uid="{00000000-0005-0000-0000-0000C4560000}"/>
    <cellStyle name="Input 91 2 3" xfId="49791" xr:uid="{00000000-0005-0000-0000-0000C5560000}"/>
    <cellStyle name="Input 91 3" xfId="5738" xr:uid="{00000000-0005-0000-0000-0000C6560000}"/>
    <cellStyle name="Input 91 3 2" xfId="34970" xr:uid="{00000000-0005-0000-0000-0000C7560000}"/>
    <cellStyle name="Input 91 3 3" xfId="49792" xr:uid="{00000000-0005-0000-0000-0000C8560000}"/>
    <cellStyle name="Input 91 4" xfId="34968" xr:uid="{00000000-0005-0000-0000-0000C9560000}"/>
    <cellStyle name="Input 91 5" xfId="49790" xr:uid="{00000000-0005-0000-0000-0000CA560000}"/>
    <cellStyle name="Input 92" xfId="5739" xr:uid="{00000000-0005-0000-0000-0000CB560000}"/>
    <cellStyle name="Input 92 2" xfId="5740" xr:uid="{00000000-0005-0000-0000-0000CC560000}"/>
    <cellStyle name="Input 92 2 2" xfId="34972" xr:uid="{00000000-0005-0000-0000-0000CD560000}"/>
    <cellStyle name="Input 92 2 3" xfId="49794" xr:uid="{00000000-0005-0000-0000-0000CE560000}"/>
    <cellStyle name="Input 92 3" xfId="5741" xr:uid="{00000000-0005-0000-0000-0000CF560000}"/>
    <cellStyle name="Input 92 3 2" xfId="34973" xr:uid="{00000000-0005-0000-0000-0000D0560000}"/>
    <cellStyle name="Input 92 3 3" xfId="49795" xr:uid="{00000000-0005-0000-0000-0000D1560000}"/>
    <cellStyle name="Input 92 4" xfId="34971" xr:uid="{00000000-0005-0000-0000-0000D2560000}"/>
    <cellStyle name="Input 92 5" xfId="49793" xr:uid="{00000000-0005-0000-0000-0000D3560000}"/>
    <cellStyle name="Input 93" xfId="5742" xr:uid="{00000000-0005-0000-0000-0000D4560000}"/>
    <cellStyle name="Input 93 2" xfId="5743" xr:uid="{00000000-0005-0000-0000-0000D5560000}"/>
    <cellStyle name="Input 93 2 2" xfId="34975" xr:uid="{00000000-0005-0000-0000-0000D6560000}"/>
    <cellStyle name="Input 93 2 3" xfId="49797" xr:uid="{00000000-0005-0000-0000-0000D7560000}"/>
    <cellStyle name="Input 93 3" xfId="5744" xr:uid="{00000000-0005-0000-0000-0000D8560000}"/>
    <cellStyle name="Input 93 3 2" xfId="34976" xr:uid="{00000000-0005-0000-0000-0000D9560000}"/>
    <cellStyle name="Input 93 3 3" xfId="49798" xr:uid="{00000000-0005-0000-0000-0000DA560000}"/>
    <cellStyle name="Input 93 4" xfId="34974" xr:uid="{00000000-0005-0000-0000-0000DB560000}"/>
    <cellStyle name="Input 93 5" xfId="49796" xr:uid="{00000000-0005-0000-0000-0000DC560000}"/>
    <cellStyle name="Input 94" xfId="5745" xr:uid="{00000000-0005-0000-0000-0000DD560000}"/>
    <cellStyle name="Input 94 2" xfId="5746" xr:uid="{00000000-0005-0000-0000-0000DE560000}"/>
    <cellStyle name="Input 94 2 2" xfId="34978" xr:uid="{00000000-0005-0000-0000-0000DF560000}"/>
    <cellStyle name="Input 94 2 3" xfId="49800" xr:uid="{00000000-0005-0000-0000-0000E0560000}"/>
    <cellStyle name="Input 94 3" xfId="5747" xr:uid="{00000000-0005-0000-0000-0000E1560000}"/>
    <cellStyle name="Input 94 3 2" xfId="34979" xr:uid="{00000000-0005-0000-0000-0000E2560000}"/>
    <cellStyle name="Input 94 3 3" xfId="49801" xr:uid="{00000000-0005-0000-0000-0000E3560000}"/>
    <cellStyle name="Input 94 4" xfId="34977" xr:uid="{00000000-0005-0000-0000-0000E4560000}"/>
    <cellStyle name="Input 94 5" xfId="49799" xr:uid="{00000000-0005-0000-0000-0000E5560000}"/>
    <cellStyle name="Input Cells" xfId="5748" xr:uid="{00000000-0005-0000-0000-0000E6560000}"/>
    <cellStyle name="k_TONG HOP KINH PHI" xfId="5749" xr:uid="{00000000-0005-0000-0000-0000E7560000}"/>
    <cellStyle name="k_ÿÿÿÿÿ" xfId="5750" xr:uid="{00000000-0005-0000-0000-0000E8560000}"/>
    <cellStyle name="k_ÿÿÿÿÿ_1" xfId="5751" xr:uid="{00000000-0005-0000-0000-0000E9560000}"/>
    <cellStyle name="k_ÿÿÿÿÿ_2" xfId="5752" xr:uid="{00000000-0005-0000-0000-0000EA560000}"/>
    <cellStyle name="kh¸c_Bang Chi tieu" xfId="5756" xr:uid="{00000000-0005-0000-0000-0000EB560000}"/>
    <cellStyle name="khanh" xfId="871" xr:uid="{00000000-0005-0000-0000-0000EC560000}"/>
    <cellStyle name="khanh 2" xfId="19233" xr:uid="{00000000-0005-0000-0000-0000ED560000}"/>
    <cellStyle name="khanh 3" xfId="15194" xr:uid="{00000000-0005-0000-0000-0000EE560000}"/>
    <cellStyle name="khanh 4" xfId="29647" xr:uid="{00000000-0005-0000-0000-0000EF560000}"/>
    <cellStyle name="khung" xfId="5757" xr:uid="{00000000-0005-0000-0000-0000F0560000}"/>
    <cellStyle name="khung 2" xfId="5758" xr:uid="{00000000-0005-0000-0000-0000F1560000}"/>
    <cellStyle name="khung 2 2" xfId="34981" xr:uid="{00000000-0005-0000-0000-0000F2560000}"/>
    <cellStyle name="khung 2 3" xfId="49803" xr:uid="{00000000-0005-0000-0000-0000F3560000}"/>
    <cellStyle name="khung 3" xfId="5759" xr:uid="{00000000-0005-0000-0000-0000F4560000}"/>
    <cellStyle name="khung 3 2" xfId="34982" xr:uid="{00000000-0005-0000-0000-0000F5560000}"/>
    <cellStyle name="khung 3 3" xfId="49804" xr:uid="{00000000-0005-0000-0000-0000F6560000}"/>
    <cellStyle name="khung 4" xfId="34980" xr:uid="{00000000-0005-0000-0000-0000F7560000}"/>
    <cellStyle name="khung 5" xfId="49802" xr:uid="{00000000-0005-0000-0000-0000F8560000}"/>
    <cellStyle name="kien1" xfId="5753" xr:uid="{00000000-0005-0000-0000-0000F9560000}"/>
    <cellStyle name="Kiểu 1" xfId="5754" xr:uid="{00000000-0005-0000-0000-0000FA560000}"/>
    <cellStyle name="KLBXUNG" xfId="5755" xr:uid="{00000000-0005-0000-0000-0000FB560000}"/>
    <cellStyle name="Ledger 17 x 11 in" xfId="872" xr:uid="{00000000-0005-0000-0000-0000FC560000}"/>
    <cellStyle name="Ledger 17 x 11 in 2" xfId="873" xr:uid="{00000000-0005-0000-0000-0000FD560000}"/>
    <cellStyle name="Ledger 17 x 11 in 2 10" xfId="5761" xr:uid="{00000000-0005-0000-0000-0000FE560000}"/>
    <cellStyle name="Ledger 17 x 11 in 2 2" xfId="874" xr:uid="{00000000-0005-0000-0000-0000FF560000}"/>
    <cellStyle name="Ledger 17 x 11 in 2 2 2" xfId="1610" xr:uid="{00000000-0005-0000-0000-000000570000}"/>
    <cellStyle name="Ledger 17 x 11 in 2 2 3" xfId="1611" xr:uid="{00000000-0005-0000-0000-000001570000}"/>
    <cellStyle name="Ledger 17 x 11 in 2 2 3 2" xfId="15197" xr:uid="{00000000-0005-0000-0000-000002570000}"/>
    <cellStyle name="Ledger 17 x 11 in 2 2 4" xfId="1612" xr:uid="{00000000-0005-0000-0000-000003570000}"/>
    <cellStyle name="Ledger 17 x 11 in 2 2 4 2" xfId="29650" xr:uid="{00000000-0005-0000-0000-000004570000}"/>
    <cellStyle name="Ledger 17 x 11 in 2 2 5" xfId="1613" xr:uid="{00000000-0005-0000-0000-000005570000}"/>
    <cellStyle name="Ledger 17 x 11 in 2 2 6" xfId="1614" xr:uid="{00000000-0005-0000-0000-000006570000}"/>
    <cellStyle name="Ledger 17 x 11 in 2 2 7" xfId="1615" xr:uid="{00000000-0005-0000-0000-000007570000}"/>
    <cellStyle name="Ledger 17 x 11 in 2 3" xfId="875" xr:uid="{00000000-0005-0000-0000-000008570000}"/>
    <cellStyle name="Ledger 17 x 11 in 2 4" xfId="876" xr:uid="{00000000-0005-0000-0000-000009570000}"/>
    <cellStyle name="Ledger 17 x 11 in 2 4 2" xfId="15196" xr:uid="{00000000-0005-0000-0000-00000A570000}"/>
    <cellStyle name="Ledger 17 x 11 in 2 5" xfId="877" xr:uid="{00000000-0005-0000-0000-00000B570000}"/>
    <cellStyle name="Ledger 17 x 11 in 2 5 2" xfId="29649" xr:uid="{00000000-0005-0000-0000-00000C570000}"/>
    <cellStyle name="Ledger 17 x 11 in 2 6" xfId="1616" xr:uid="{00000000-0005-0000-0000-00000D570000}"/>
    <cellStyle name="Ledger 17 x 11 in 2 6 2" xfId="33900" xr:uid="{00000000-0005-0000-0000-00000E570000}"/>
    <cellStyle name="Ledger 17 x 11 in 2 7" xfId="1617" xr:uid="{00000000-0005-0000-0000-00000F570000}"/>
    <cellStyle name="Ledger 17 x 11 in 2 8" xfId="1618" xr:uid="{00000000-0005-0000-0000-000010570000}"/>
    <cellStyle name="Ledger 17 x 11 in 2 9" xfId="1619" xr:uid="{00000000-0005-0000-0000-000011570000}"/>
    <cellStyle name="Ledger 17 x 11 in 3" xfId="878" xr:uid="{00000000-0005-0000-0000-000012570000}"/>
    <cellStyle name="Ledger 17 x 11 in 3 2" xfId="19235" xr:uid="{00000000-0005-0000-0000-000013570000}"/>
    <cellStyle name="Ledger 17 x 11 in 3 3" xfId="15198" xr:uid="{00000000-0005-0000-0000-000014570000}"/>
    <cellStyle name="Ledger 17 x 11 in 3 4" xfId="29651" xr:uid="{00000000-0005-0000-0000-000015570000}"/>
    <cellStyle name="Ledger 17 x 11 in 4" xfId="5760" xr:uid="{00000000-0005-0000-0000-000016570000}"/>
    <cellStyle name="Ledger 17 x 11 in 4 2" xfId="19234" xr:uid="{00000000-0005-0000-0000-000017570000}"/>
    <cellStyle name="Ledger 17 x 11 in 5" xfId="5762" xr:uid="{00000000-0005-0000-0000-000018570000}"/>
    <cellStyle name="Ledger 17 x 11 in 5 2" xfId="33901" xr:uid="{00000000-0005-0000-0000-000019570000}"/>
    <cellStyle name="Ledger 17 x 11 in 5 3" xfId="15195" xr:uid="{00000000-0005-0000-0000-00001A570000}"/>
    <cellStyle name="Ledger 17 x 11 in 6" xfId="29648" xr:uid="{00000000-0005-0000-0000-00001B570000}"/>
    <cellStyle name="Ledger 17 x 11 in 7" xfId="33899" xr:uid="{00000000-0005-0000-0000-00001C570000}"/>
    <cellStyle name="Ledger 17 x 11 in_Bang TH dang ky KHXD duong GTNT 2016 (20_1_16) Lay y kien TC KHDT - Copy" xfId="5763" xr:uid="{00000000-0005-0000-0000-00001D570000}"/>
    <cellStyle name="left" xfId="5764" xr:uid="{00000000-0005-0000-0000-00001E570000}"/>
    <cellStyle name="Link Currency (0)" xfId="879" xr:uid="{00000000-0005-0000-0000-00001F570000}"/>
    <cellStyle name="Link Currency (0) 2" xfId="5765" xr:uid="{00000000-0005-0000-0000-000020570000}"/>
    <cellStyle name="Link Currency (0) 2 2" xfId="19236" xr:uid="{00000000-0005-0000-0000-000021570000}"/>
    <cellStyle name="Link Currency (0) 3" xfId="15199" xr:uid="{00000000-0005-0000-0000-000022570000}"/>
    <cellStyle name="Link Currency (0) 4" xfId="29652" xr:uid="{00000000-0005-0000-0000-000023570000}"/>
    <cellStyle name="Link Currency (0) 5" xfId="33902" xr:uid="{00000000-0005-0000-0000-000024570000}"/>
    <cellStyle name="Link Currency (2)" xfId="880" xr:uid="{00000000-0005-0000-0000-000025570000}"/>
    <cellStyle name="Link Currency (2) 2" xfId="5766" xr:uid="{00000000-0005-0000-0000-000026570000}"/>
    <cellStyle name="Link Currency (2) 2 2" xfId="19237" xr:uid="{00000000-0005-0000-0000-000027570000}"/>
    <cellStyle name="Link Currency (2) 3" xfId="15200" xr:uid="{00000000-0005-0000-0000-000028570000}"/>
    <cellStyle name="Link Currency (2) 4" xfId="29653" xr:uid="{00000000-0005-0000-0000-000029570000}"/>
    <cellStyle name="Link Currency (2) 5" xfId="33903" xr:uid="{00000000-0005-0000-0000-00002A570000}"/>
    <cellStyle name="Link Units (0)" xfId="881" xr:uid="{00000000-0005-0000-0000-00002B570000}"/>
    <cellStyle name="Link Units (0) 2" xfId="5767" xr:uid="{00000000-0005-0000-0000-00002C570000}"/>
    <cellStyle name="Link Units (0) 2 2" xfId="19238" xr:uid="{00000000-0005-0000-0000-00002D570000}"/>
    <cellStyle name="Link Units (0) 3" xfId="15201" xr:uid="{00000000-0005-0000-0000-00002E570000}"/>
    <cellStyle name="Link Units (0) 4" xfId="29654" xr:uid="{00000000-0005-0000-0000-00002F570000}"/>
    <cellStyle name="Link Units (0) 5" xfId="33904" xr:uid="{00000000-0005-0000-0000-000030570000}"/>
    <cellStyle name="Link Units (1)" xfId="882" xr:uid="{00000000-0005-0000-0000-000031570000}"/>
    <cellStyle name="Link Units (1) 2" xfId="5768" xr:uid="{00000000-0005-0000-0000-000032570000}"/>
    <cellStyle name="Link Units (1) 2 2" xfId="19239" xr:uid="{00000000-0005-0000-0000-000033570000}"/>
    <cellStyle name="Link Units (1) 3" xfId="15202" xr:uid="{00000000-0005-0000-0000-000034570000}"/>
    <cellStyle name="Link Units (1) 4" xfId="29655" xr:uid="{00000000-0005-0000-0000-000035570000}"/>
    <cellStyle name="Link Units (1) 5" xfId="33905" xr:uid="{00000000-0005-0000-0000-000036570000}"/>
    <cellStyle name="Link Units (2)" xfId="883" xr:uid="{00000000-0005-0000-0000-000037570000}"/>
    <cellStyle name="Link Units (2) 2" xfId="5769" xr:uid="{00000000-0005-0000-0000-000038570000}"/>
    <cellStyle name="Link Units (2) 2 2" xfId="19240" xr:uid="{00000000-0005-0000-0000-000039570000}"/>
    <cellStyle name="Link Units (2) 3" xfId="15203" xr:uid="{00000000-0005-0000-0000-00003A570000}"/>
    <cellStyle name="Link Units (2) 4" xfId="29656" xr:uid="{00000000-0005-0000-0000-00003B570000}"/>
    <cellStyle name="Link Units (2) 5" xfId="33906" xr:uid="{00000000-0005-0000-0000-00003C570000}"/>
    <cellStyle name="Linked Cell 10" xfId="5770" xr:uid="{00000000-0005-0000-0000-00003D570000}"/>
    <cellStyle name="Linked Cell 11" xfId="5771" xr:uid="{00000000-0005-0000-0000-00003E570000}"/>
    <cellStyle name="Linked Cell 12" xfId="5772" xr:uid="{00000000-0005-0000-0000-00003F570000}"/>
    <cellStyle name="Linked Cell 13" xfId="5773" xr:uid="{00000000-0005-0000-0000-000040570000}"/>
    <cellStyle name="Linked Cell 14" xfId="5774" xr:uid="{00000000-0005-0000-0000-000041570000}"/>
    <cellStyle name="Linked Cell 15" xfId="5775" xr:uid="{00000000-0005-0000-0000-000042570000}"/>
    <cellStyle name="Linked Cell 15 2" xfId="50443" xr:uid="{00000000-0005-0000-0000-000043570000}"/>
    <cellStyle name="Linked Cell 2" xfId="884" xr:uid="{00000000-0005-0000-0000-000044570000}"/>
    <cellStyle name="Linked Cell 2 2" xfId="5777" xr:uid="{00000000-0005-0000-0000-000045570000}"/>
    <cellStyle name="Linked Cell 2 2 2" xfId="21377" xr:uid="{00000000-0005-0000-0000-000046570000}"/>
    <cellStyle name="Linked Cell 2 2 3" xfId="15205" xr:uid="{00000000-0005-0000-0000-000047570000}"/>
    <cellStyle name="Linked Cell 2 2 4" xfId="29658" xr:uid="{00000000-0005-0000-0000-000048570000}"/>
    <cellStyle name="Linked Cell 2 2 5" xfId="33907" xr:uid="{00000000-0005-0000-0000-000049570000}"/>
    <cellStyle name="Linked Cell 2 2 6" xfId="12113" xr:uid="{00000000-0005-0000-0000-00004A570000}"/>
    <cellStyle name="Linked Cell 2 3" xfId="5776" xr:uid="{00000000-0005-0000-0000-00004B570000}"/>
    <cellStyle name="Linked Cell 2 3 2" xfId="19241" xr:uid="{00000000-0005-0000-0000-00004C570000}"/>
    <cellStyle name="Linked Cell 2 4" xfId="15204" xr:uid="{00000000-0005-0000-0000-00004D570000}"/>
    <cellStyle name="Linked Cell 2 5" xfId="29657" xr:uid="{00000000-0005-0000-0000-00004E570000}"/>
    <cellStyle name="Linked Cell 2 6" xfId="8966" xr:uid="{00000000-0005-0000-0000-00004F570000}"/>
    <cellStyle name="Linked Cell 3" xfId="5778" xr:uid="{00000000-0005-0000-0000-000050570000}"/>
    <cellStyle name="Linked Cell 3 2" xfId="33908" xr:uid="{00000000-0005-0000-0000-000051570000}"/>
    <cellStyle name="Linked Cell 3 3" xfId="7722" xr:uid="{00000000-0005-0000-0000-000052570000}"/>
    <cellStyle name="Linked Cell 4" xfId="5779" xr:uid="{00000000-0005-0000-0000-000053570000}"/>
    <cellStyle name="Linked Cell 5" xfId="5780" xr:uid="{00000000-0005-0000-0000-000054570000}"/>
    <cellStyle name="Linked Cell 6" xfId="5781" xr:uid="{00000000-0005-0000-0000-000055570000}"/>
    <cellStyle name="Linked Cell 7" xfId="5782" xr:uid="{00000000-0005-0000-0000-000056570000}"/>
    <cellStyle name="Linked Cell 8" xfId="5783" xr:uid="{00000000-0005-0000-0000-000057570000}"/>
    <cellStyle name="Linked Cell 9" xfId="5784" xr:uid="{00000000-0005-0000-0000-000058570000}"/>
    <cellStyle name="Linked Cells" xfId="5785" xr:uid="{00000000-0005-0000-0000-000059570000}"/>
    <cellStyle name="Loai CBDT" xfId="7723" xr:uid="{00000000-0005-0000-0000-00005A570000}"/>
    <cellStyle name="Loai CBDT 2" xfId="9706" xr:uid="{00000000-0005-0000-0000-00005B570000}"/>
    <cellStyle name="Loai CBDT 2 2" xfId="19844" xr:uid="{00000000-0005-0000-0000-00005C570000}"/>
    <cellStyle name="Loai CBDT 2 3" xfId="15207" xr:uid="{00000000-0005-0000-0000-00005D570000}"/>
    <cellStyle name="Loai CBDT 2 4" xfId="29660" xr:uid="{00000000-0005-0000-0000-00005E570000}"/>
    <cellStyle name="Loai CBDT 3" xfId="19757" xr:uid="{00000000-0005-0000-0000-00005F570000}"/>
    <cellStyle name="Loai CBDT 4" xfId="15206" xr:uid="{00000000-0005-0000-0000-000060570000}"/>
    <cellStyle name="Loai CBDT 5" xfId="29659" xr:uid="{00000000-0005-0000-0000-000061570000}"/>
    <cellStyle name="Loai CT" xfId="7724" xr:uid="{00000000-0005-0000-0000-000062570000}"/>
    <cellStyle name="Loai CT 2" xfId="9699" xr:uid="{00000000-0005-0000-0000-000063570000}"/>
    <cellStyle name="Loai CT 2 2" xfId="19842" xr:uid="{00000000-0005-0000-0000-000064570000}"/>
    <cellStyle name="Loai CT 2 3" xfId="15209" xr:uid="{00000000-0005-0000-0000-000065570000}"/>
    <cellStyle name="Loai CT 2 4" xfId="29662" xr:uid="{00000000-0005-0000-0000-000066570000}"/>
    <cellStyle name="Loai CT 3" xfId="19758" xr:uid="{00000000-0005-0000-0000-000067570000}"/>
    <cellStyle name="Loai CT 4" xfId="15208" xr:uid="{00000000-0005-0000-0000-000068570000}"/>
    <cellStyle name="Loai CT 5" xfId="29661" xr:uid="{00000000-0005-0000-0000-000069570000}"/>
    <cellStyle name="Loai GD" xfId="7725" xr:uid="{00000000-0005-0000-0000-00006A570000}"/>
    <cellStyle name="Loai GD 2" xfId="9705" xr:uid="{00000000-0005-0000-0000-00006B570000}"/>
    <cellStyle name="Loai GD 2 2" xfId="19843" xr:uid="{00000000-0005-0000-0000-00006C570000}"/>
    <cellStyle name="Loai GD 2 3" xfId="15211" xr:uid="{00000000-0005-0000-0000-00006D570000}"/>
    <cellStyle name="Loai GD 2 4" xfId="29664" xr:uid="{00000000-0005-0000-0000-00006E570000}"/>
    <cellStyle name="Loai GD 3" xfId="19759" xr:uid="{00000000-0005-0000-0000-00006F570000}"/>
    <cellStyle name="Loai GD 4" xfId="15210" xr:uid="{00000000-0005-0000-0000-000070570000}"/>
    <cellStyle name="Loai GD 5" xfId="29663" xr:uid="{00000000-0005-0000-0000-000071570000}"/>
    <cellStyle name="MAU" xfId="5786" xr:uid="{00000000-0005-0000-0000-000072570000}"/>
    <cellStyle name="Migliaia (0)_CALPREZZ" xfId="885" xr:uid="{00000000-0005-0000-0000-000073570000}"/>
    <cellStyle name="Migliaia_ PESO ELETTR." xfId="886" xr:uid="{00000000-0005-0000-0000-000074570000}"/>
    <cellStyle name="Millares [0]_2AV_M_M " xfId="5787" xr:uid="{00000000-0005-0000-0000-000075570000}"/>
    <cellStyle name="Millares_2AV_M_M " xfId="5788" xr:uid="{00000000-0005-0000-0000-000076570000}"/>
    <cellStyle name="Milliers [0]_      " xfId="887" xr:uid="{00000000-0005-0000-0000-000077570000}"/>
    <cellStyle name="Milliers_      " xfId="888" xr:uid="{00000000-0005-0000-0000-000078570000}"/>
    <cellStyle name="Môc" xfId="5794" xr:uid="{00000000-0005-0000-0000-000079570000}"/>
    <cellStyle name="Model" xfId="889" xr:uid="{00000000-0005-0000-0000-00007A570000}"/>
    <cellStyle name="Model 2" xfId="7726" xr:uid="{00000000-0005-0000-0000-00007B570000}"/>
    <cellStyle name="Model 2 2" xfId="19772" xr:uid="{00000000-0005-0000-0000-00007C570000}"/>
    <cellStyle name="Model 2 3" xfId="15213" xr:uid="{00000000-0005-0000-0000-00007D570000}"/>
    <cellStyle name="Model 2 4" xfId="29666" xr:uid="{00000000-0005-0000-0000-00007E570000}"/>
    <cellStyle name="Model 3" xfId="7727" xr:uid="{00000000-0005-0000-0000-00007F570000}"/>
    <cellStyle name="Model 3 2" xfId="19242" xr:uid="{00000000-0005-0000-0000-000080570000}"/>
    <cellStyle name="Model 4" xfId="7728" xr:uid="{00000000-0005-0000-0000-000081570000}"/>
    <cellStyle name="Model 4 2" xfId="15212" xr:uid="{00000000-0005-0000-0000-000082570000}"/>
    <cellStyle name="Model 5" xfId="7729" xr:uid="{00000000-0005-0000-0000-000083570000}"/>
    <cellStyle name="Model 5 2" xfId="29665" xr:uid="{00000000-0005-0000-0000-000084570000}"/>
    <cellStyle name="Model 6" xfId="7730" xr:uid="{00000000-0005-0000-0000-000085570000}"/>
    <cellStyle name="moi" xfId="890" xr:uid="{00000000-0005-0000-0000-000086570000}"/>
    <cellStyle name="moi 10" xfId="42922" xr:uid="{00000000-0005-0000-0000-000087570000}"/>
    <cellStyle name="moi 10 2" xfId="43665" xr:uid="{00000000-0005-0000-0000-000088570000}"/>
    <cellStyle name="moi 10 3" xfId="45514" xr:uid="{00000000-0005-0000-0000-000089570000}"/>
    <cellStyle name="moi 11" xfId="43631" xr:uid="{00000000-0005-0000-0000-00008A570000}"/>
    <cellStyle name="moi 12" xfId="44804" xr:uid="{00000000-0005-0000-0000-00008B570000}"/>
    <cellStyle name="moi 2" xfId="5789" xr:uid="{00000000-0005-0000-0000-00008C570000}"/>
    <cellStyle name="moi 2 2" xfId="19773" xr:uid="{00000000-0005-0000-0000-00008D570000}"/>
    <cellStyle name="moi 2 2 2" xfId="23071" xr:uid="{00000000-0005-0000-0000-00008E570000}"/>
    <cellStyle name="moi 2 2 2 2" xfId="28044" xr:uid="{00000000-0005-0000-0000-00008F570000}"/>
    <cellStyle name="moi 2 2 2 2 2" xfId="32430" xr:uid="{00000000-0005-0000-0000-000090570000}"/>
    <cellStyle name="moi 2 2 2 2 2 2" xfId="47502" xr:uid="{00000000-0005-0000-0000-000091570000}"/>
    <cellStyle name="moi 2 2 2 2 3" xfId="29036" xr:uid="{00000000-0005-0000-0000-000092570000}"/>
    <cellStyle name="moi 2 2 2 2 4" xfId="44551" xr:uid="{00000000-0005-0000-0000-000093570000}"/>
    <cellStyle name="moi 2 2 2 3" xfId="28277" xr:uid="{00000000-0005-0000-0000-000094570000}"/>
    <cellStyle name="moi 2 2 2 3 2" xfId="32570" xr:uid="{00000000-0005-0000-0000-000095570000}"/>
    <cellStyle name="moi 2 2 2 3 2 2" xfId="33062" xr:uid="{00000000-0005-0000-0000-000096570000}"/>
    <cellStyle name="moi 2 2 2 3 3" xfId="29284" xr:uid="{00000000-0005-0000-0000-000097570000}"/>
    <cellStyle name="moi 2 2 2 3 4" xfId="46397" xr:uid="{00000000-0005-0000-0000-000098570000}"/>
    <cellStyle name="moi 2 2 2 4" xfId="32164" xr:uid="{00000000-0005-0000-0000-000099570000}"/>
    <cellStyle name="moi 2 2 2 5" xfId="28765" xr:uid="{00000000-0005-0000-0000-00009A570000}"/>
    <cellStyle name="moi 2 2 2 6" xfId="44125" xr:uid="{00000000-0005-0000-0000-00009B570000}"/>
    <cellStyle name="moi 2 2 3" xfId="29782" xr:uid="{00000000-0005-0000-0000-00009C570000}"/>
    <cellStyle name="moi 2 2 3 2" xfId="45967" xr:uid="{00000000-0005-0000-0000-00009D570000}"/>
    <cellStyle name="moi 2 2 4" xfId="28567" xr:uid="{00000000-0005-0000-0000-00009E570000}"/>
    <cellStyle name="moi 2 2 5" xfId="42626" xr:uid="{00000000-0005-0000-0000-00009F570000}"/>
    <cellStyle name="moi 2 3" xfId="15215" xr:uid="{00000000-0005-0000-0000-0000A0570000}"/>
    <cellStyle name="moi 2 3 2" xfId="43796" xr:uid="{00000000-0005-0000-0000-0000A1570000}"/>
    <cellStyle name="moi 2 3 3" xfId="45638" xr:uid="{00000000-0005-0000-0000-0000A2570000}"/>
    <cellStyle name="moi 2 3 4" xfId="41697" xr:uid="{00000000-0005-0000-0000-0000A3570000}"/>
    <cellStyle name="moi 2 4" xfId="29668" xr:uid="{00000000-0005-0000-0000-0000A4570000}"/>
    <cellStyle name="moi 2 4 2" xfId="46619" xr:uid="{00000000-0005-0000-0000-0000A5570000}"/>
    <cellStyle name="moi 2 4 3" xfId="43082" xr:uid="{00000000-0005-0000-0000-0000A6570000}"/>
    <cellStyle name="moi 2 5" xfId="33909" xr:uid="{00000000-0005-0000-0000-0000A7570000}"/>
    <cellStyle name="moi 2 5 2" xfId="44966" xr:uid="{00000000-0005-0000-0000-0000A8570000}"/>
    <cellStyle name="moi 2 6" xfId="7731" xr:uid="{00000000-0005-0000-0000-0000A9570000}"/>
    <cellStyle name="moi 2 7" xfId="42132" xr:uid="{00000000-0005-0000-0000-0000AA570000}"/>
    <cellStyle name="moi 3" xfId="7732" xr:uid="{00000000-0005-0000-0000-0000AB570000}"/>
    <cellStyle name="moi 3 2" xfId="11711" xr:uid="{00000000-0005-0000-0000-0000AC570000}"/>
    <cellStyle name="moi 3 2 2" xfId="21069" xr:uid="{00000000-0005-0000-0000-0000AD570000}"/>
    <cellStyle name="moi 3 2 2 2" xfId="23189" xr:uid="{00000000-0005-0000-0000-0000AE570000}"/>
    <cellStyle name="moi 3 2 2 2 2" xfId="28160" xr:uid="{00000000-0005-0000-0000-0000AF570000}"/>
    <cellStyle name="moi 3 2 2 2 2 2" xfId="32446" xr:uid="{00000000-0005-0000-0000-0000B0570000}"/>
    <cellStyle name="moi 3 2 2 2 2 3" xfId="29152" xr:uid="{00000000-0005-0000-0000-0000B1570000}"/>
    <cellStyle name="moi 3 2 2 2 2 4" xfId="47513" xr:uid="{00000000-0005-0000-0000-0000B2570000}"/>
    <cellStyle name="moi 3 2 2 2 3" xfId="28381" xr:uid="{00000000-0005-0000-0000-0000B3570000}"/>
    <cellStyle name="moi 3 2 2 2 3 2" xfId="32674" xr:uid="{00000000-0005-0000-0000-0000B4570000}"/>
    <cellStyle name="moi 3 2 2 2 3 2 2" xfId="33166" xr:uid="{00000000-0005-0000-0000-0000B5570000}"/>
    <cellStyle name="moi 3 2 2 2 3 3" xfId="29388" xr:uid="{00000000-0005-0000-0000-0000B6570000}"/>
    <cellStyle name="moi 3 2 2 2 4" xfId="32280" xr:uid="{00000000-0005-0000-0000-0000B7570000}"/>
    <cellStyle name="moi 3 2 2 2 5" xfId="28881" xr:uid="{00000000-0005-0000-0000-0000B8570000}"/>
    <cellStyle name="moi 3 2 2 2 6" xfId="44554" xr:uid="{00000000-0005-0000-0000-0000B9570000}"/>
    <cellStyle name="moi 3 2 2 3" xfId="30241" xr:uid="{00000000-0005-0000-0000-0000BA570000}"/>
    <cellStyle name="moi 3 2 2 3 2" xfId="46400" xr:uid="{00000000-0005-0000-0000-0000BB570000}"/>
    <cellStyle name="moi 3 2 2 4" xfId="28684" xr:uid="{00000000-0005-0000-0000-0000BC570000}"/>
    <cellStyle name="moi 3 2 2 5" xfId="44225" xr:uid="{00000000-0005-0000-0000-0000BD570000}"/>
    <cellStyle name="moi 3 2 3" xfId="15217" xr:uid="{00000000-0005-0000-0000-0000BE570000}"/>
    <cellStyle name="moi 3 2 3 2" xfId="46068" xr:uid="{00000000-0005-0000-0000-0000BF570000}"/>
    <cellStyle name="moi 3 2 4" xfId="29670" xr:uid="{00000000-0005-0000-0000-0000C0570000}"/>
    <cellStyle name="moi 3 2 5" xfId="42635" xr:uid="{00000000-0005-0000-0000-0000C1570000}"/>
    <cellStyle name="moi 3 3" xfId="20199" xr:uid="{00000000-0005-0000-0000-0000C2570000}"/>
    <cellStyle name="moi 3 3 2" xfId="23125" xr:uid="{00000000-0005-0000-0000-0000C3570000}"/>
    <cellStyle name="moi 3 3 2 2" xfId="28097" xr:uid="{00000000-0005-0000-0000-0000C4570000}"/>
    <cellStyle name="moi 3 3 2 2 2" xfId="32437" xr:uid="{00000000-0005-0000-0000-0000C5570000}"/>
    <cellStyle name="moi 3 3 2 2 3" xfId="29089" xr:uid="{00000000-0005-0000-0000-0000C6570000}"/>
    <cellStyle name="moi 3 3 2 3" xfId="28325" xr:uid="{00000000-0005-0000-0000-0000C7570000}"/>
    <cellStyle name="moi 3 3 2 3 2" xfId="32618" xr:uid="{00000000-0005-0000-0000-0000C8570000}"/>
    <cellStyle name="moi 3 3 2 3 2 2" xfId="33110" xr:uid="{00000000-0005-0000-0000-0000C9570000}"/>
    <cellStyle name="moi 3 3 2 3 3" xfId="29332" xr:uid="{00000000-0005-0000-0000-0000CA570000}"/>
    <cellStyle name="moi 3 3 2 4" xfId="32217" xr:uid="{00000000-0005-0000-0000-0000CB570000}"/>
    <cellStyle name="moi 3 3 2 5" xfId="28818" xr:uid="{00000000-0005-0000-0000-0000CC570000}"/>
    <cellStyle name="moi 3 3 2 6" xfId="43830" xr:uid="{00000000-0005-0000-0000-0000CD570000}"/>
    <cellStyle name="moi 3 3 3" xfId="29877" xr:uid="{00000000-0005-0000-0000-0000CE570000}"/>
    <cellStyle name="moi 3 3 3 2" xfId="45672" xr:uid="{00000000-0005-0000-0000-0000CF570000}"/>
    <cellStyle name="moi 3 3 4" xfId="28621" xr:uid="{00000000-0005-0000-0000-0000D0570000}"/>
    <cellStyle name="moi 3 3 5" xfId="41742" xr:uid="{00000000-0005-0000-0000-0000D1570000}"/>
    <cellStyle name="moi 3 4" xfId="15216" xr:uid="{00000000-0005-0000-0000-0000D2570000}"/>
    <cellStyle name="moi 3 4 2" xfId="46694" xr:uid="{00000000-0005-0000-0000-0000D3570000}"/>
    <cellStyle name="moi 3 4 3" xfId="43201" xr:uid="{00000000-0005-0000-0000-0000D4570000}"/>
    <cellStyle name="moi 3 5" xfId="29669" xr:uid="{00000000-0005-0000-0000-0000D5570000}"/>
    <cellStyle name="moi 3 5 2" xfId="45086" xr:uid="{00000000-0005-0000-0000-0000D6570000}"/>
    <cellStyle name="moi 3 6" xfId="42250" xr:uid="{00000000-0005-0000-0000-0000D7570000}"/>
    <cellStyle name="moi 4" xfId="7733" xr:uid="{00000000-0005-0000-0000-0000D8570000}"/>
    <cellStyle name="moi 4 2" xfId="11704" xr:uid="{00000000-0005-0000-0000-0000D9570000}"/>
    <cellStyle name="moi 4 2 2" xfId="21062" xr:uid="{00000000-0005-0000-0000-0000DA570000}"/>
    <cellStyle name="moi 4 2 2 2" xfId="23186" xr:uid="{00000000-0005-0000-0000-0000DB570000}"/>
    <cellStyle name="moi 4 2 2 2 2" xfId="28157" xr:uid="{00000000-0005-0000-0000-0000DC570000}"/>
    <cellStyle name="moi 4 2 2 2 2 2" xfId="32445" xr:uid="{00000000-0005-0000-0000-0000DD570000}"/>
    <cellStyle name="moi 4 2 2 2 2 3" xfId="29149" xr:uid="{00000000-0005-0000-0000-0000DE570000}"/>
    <cellStyle name="moi 4 2 2 2 3" xfId="28378" xr:uid="{00000000-0005-0000-0000-0000DF570000}"/>
    <cellStyle name="moi 4 2 2 2 3 2" xfId="32671" xr:uid="{00000000-0005-0000-0000-0000E0570000}"/>
    <cellStyle name="moi 4 2 2 2 3 2 2" xfId="33163" xr:uid="{00000000-0005-0000-0000-0000E1570000}"/>
    <cellStyle name="moi 4 2 2 2 3 3" xfId="29385" xr:uid="{00000000-0005-0000-0000-0000E2570000}"/>
    <cellStyle name="moi 4 2 2 2 4" xfId="32277" xr:uid="{00000000-0005-0000-0000-0000E3570000}"/>
    <cellStyle name="moi 4 2 2 2 5" xfId="28878" xr:uid="{00000000-0005-0000-0000-0000E4570000}"/>
    <cellStyle name="moi 4 2 2 3" xfId="30234" xr:uid="{00000000-0005-0000-0000-0000E5570000}"/>
    <cellStyle name="moi 4 2 2 4" xfId="28681" xr:uid="{00000000-0005-0000-0000-0000E6570000}"/>
    <cellStyle name="moi 4 2 2 5" xfId="44165" xr:uid="{00000000-0005-0000-0000-0000E7570000}"/>
    <cellStyle name="moi 4 2 3" xfId="15219" xr:uid="{00000000-0005-0000-0000-0000E8570000}"/>
    <cellStyle name="moi 4 2 3 2" xfId="46008" xr:uid="{00000000-0005-0000-0000-0000E9570000}"/>
    <cellStyle name="moi 4 2 4" xfId="29672" xr:uid="{00000000-0005-0000-0000-0000EA570000}"/>
    <cellStyle name="moi 4 2 5" xfId="43131" xr:uid="{00000000-0005-0000-0000-0000EB570000}"/>
    <cellStyle name="moi 4 3" xfId="20169" xr:uid="{00000000-0005-0000-0000-0000EC570000}"/>
    <cellStyle name="moi 4 3 2" xfId="23119" xr:uid="{00000000-0005-0000-0000-0000ED570000}"/>
    <cellStyle name="moi 4 3 2 2" xfId="28091" xr:uid="{00000000-0005-0000-0000-0000EE570000}"/>
    <cellStyle name="moi 4 3 2 2 2" xfId="32433" xr:uid="{00000000-0005-0000-0000-0000EF570000}"/>
    <cellStyle name="moi 4 3 2 2 3" xfId="29083" xr:uid="{00000000-0005-0000-0000-0000F0570000}"/>
    <cellStyle name="moi 4 3 2 3" xfId="28322" xr:uid="{00000000-0005-0000-0000-0000F1570000}"/>
    <cellStyle name="moi 4 3 2 3 2" xfId="32615" xr:uid="{00000000-0005-0000-0000-0000F2570000}"/>
    <cellStyle name="moi 4 3 2 3 2 2" xfId="33107" xr:uid="{00000000-0005-0000-0000-0000F3570000}"/>
    <cellStyle name="moi 4 3 2 3 3" xfId="29329" xr:uid="{00000000-0005-0000-0000-0000F4570000}"/>
    <cellStyle name="moi 4 3 2 4" xfId="32211" xr:uid="{00000000-0005-0000-0000-0000F5570000}"/>
    <cellStyle name="moi 4 3 2 5" xfId="28812" xr:uid="{00000000-0005-0000-0000-0000F6570000}"/>
    <cellStyle name="moi 4 3 3" xfId="29867" xr:uid="{00000000-0005-0000-0000-0000F7570000}"/>
    <cellStyle name="moi 4 3 4" xfId="28615" xr:uid="{00000000-0005-0000-0000-0000F8570000}"/>
    <cellStyle name="moi 4 3 5" xfId="45016" xr:uid="{00000000-0005-0000-0000-0000F9570000}"/>
    <cellStyle name="moi 4 4" xfId="15218" xr:uid="{00000000-0005-0000-0000-0000FA570000}"/>
    <cellStyle name="moi 4 5" xfId="29671" xr:uid="{00000000-0005-0000-0000-0000FB570000}"/>
    <cellStyle name="moi 4 6" xfId="42181" xr:uid="{00000000-0005-0000-0000-0000FC570000}"/>
    <cellStyle name="moi 5" xfId="7734" xr:uid="{00000000-0005-0000-0000-0000FD570000}"/>
    <cellStyle name="moi 5 2" xfId="19243" xr:uid="{00000000-0005-0000-0000-0000FE570000}"/>
    <cellStyle name="moi 5 2 2" xfId="44241" xr:uid="{00000000-0005-0000-0000-0000FF570000}"/>
    <cellStyle name="moi 5 2 3" xfId="46084" xr:uid="{00000000-0005-0000-0000-000000580000}"/>
    <cellStyle name="moi 5 3" xfId="45106" xr:uid="{00000000-0005-0000-0000-000001580000}"/>
    <cellStyle name="moi 6" xfId="7735" xr:uid="{00000000-0005-0000-0000-000002580000}"/>
    <cellStyle name="moi 6 2" xfId="15214" xr:uid="{00000000-0005-0000-0000-000003580000}"/>
    <cellStyle name="moi 6 2 2" xfId="44226" xr:uid="{00000000-0005-0000-0000-000004580000}"/>
    <cellStyle name="moi 6 2 3" xfId="46069" xr:uid="{00000000-0005-0000-0000-000005580000}"/>
    <cellStyle name="moi 6 2 4" xfId="43202" xr:uid="{00000000-0005-0000-0000-000006580000}"/>
    <cellStyle name="moi 6 3" xfId="45087" xr:uid="{00000000-0005-0000-0000-000007580000}"/>
    <cellStyle name="moi 6 4" xfId="42251" xr:uid="{00000000-0005-0000-0000-000008580000}"/>
    <cellStyle name="moi 7" xfId="29667" xr:uid="{00000000-0005-0000-0000-000009580000}"/>
    <cellStyle name="moi 7 2" xfId="43428" xr:uid="{00000000-0005-0000-0000-00000A580000}"/>
    <cellStyle name="moi 7 3" xfId="45316" xr:uid="{00000000-0005-0000-0000-00000B580000}"/>
    <cellStyle name="moi 7 4" xfId="42480" xr:uid="{00000000-0005-0000-0000-00000C580000}"/>
    <cellStyle name="moi 8" xfId="42479" xr:uid="{00000000-0005-0000-0000-00000D580000}"/>
    <cellStyle name="moi 8 2" xfId="43427" xr:uid="{00000000-0005-0000-0000-00000E580000}"/>
    <cellStyle name="moi 8 3" xfId="45315" xr:uid="{00000000-0005-0000-0000-00000F580000}"/>
    <cellStyle name="moi 9" xfId="42608" xr:uid="{00000000-0005-0000-0000-000010580000}"/>
    <cellStyle name="moi 9 2" xfId="43562" xr:uid="{00000000-0005-0000-0000-000011580000}"/>
    <cellStyle name="moi 9 3" xfId="45453" xr:uid="{00000000-0005-0000-0000-000012580000}"/>
    <cellStyle name="Mon?aire [0]_      " xfId="5790" xr:uid="{00000000-0005-0000-0000-000013580000}"/>
    <cellStyle name="Mon?aire_      " xfId="5791" xr:uid="{00000000-0005-0000-0000-000014580000}"/>
    <cellStyle name="Moneda [0]_2AV_M_M " xfId="5792" xr:uid="{00000000-0005-0000-0000-000015580000}"/>
    <cellStyle name="Moneda_2AV_M_M " xfId="5793" xr:uid="{00000000-0005-0000-0000-000016580000}"/>
    <cellStyle name="Monétaire [0]_      " xfId="891" xr:uid="{00000000-0005-0000-0000-000017580000}"/>
    <cellStyle name="Monétaire_      " xfId="892" xr:uid="{00000000-0005-0000-0000-000018580000}"/>
    <cellStyle name="n" xfId="893" xr:uid="{00000000-0005-0000-0000-000019580000}"/>
    <cellStyle name="n 2" xfId="9707" xr:uid="{00000000-0005-0000-0000-00001A580000}"/>
    <cellStyle name="n 2 2" xfId="19845" xr:uid="{00000000-0005-0000-0000-00001B580000}"/>
    <cellStyle name="n 2 3" xfId="15221" xr:uid="{00000000-0005-0000-0000-00001C580000}"/>
    <cellStyle name="n 2 4" xfId="29674" xr:uid="{00000000-0005-0000-0000-00001D580000}"/>
    <cellStyle name="n 3" xfId="19244" xr:uid="{00000000-0005-0000-0000-00001E580000}"/>
    <cellStyle name="n 4" xfId="15220" xr:uid="{00000000-0005-0000-0000-00001F580000}"/>
    <cellStyle name="n 5" xfId="29673" xr:uid="{00000000-0005-0000-0000-000020580000}"/>
    <cellStyle name="Neutral 10" xfId="5795" xr:uid="{00000000-0005-0000-0000-000021580000}"/>
    <cellStyle name="Neutral 11" xfId="5796" xr:uid="{00000000-0005-0000-0000-000022580000}"/>
    <cellStyle name="Neutral 12" xfId="5797" xr:uid="{00000000-0005-0000-0000-000023580000}"/>
    <cellStyle name="Neutral 13" xfId="5798" xr:uid="{00000000-0005-0000-0000-000024580000}"/>
    <cellStyle name="Neutral 14" xfId="5799" xr:uid="{00000000-0005-0000-0000-000025580000}"/>
    <cellStyle name="Neutral 15" xfId="5800" xr:uid="{00000000-0005-0000-0000-000026580000}"/>
    <cellStyle name="Neutral 15 2" xfId="50444" xr:uid="{00000000-0005-0000-0000-000027580000}"/>
    <cellStyle name="Neutral 2" xfId="894" xr:uid="{00000000-0005-0000-0000-000028580000}"/>
    <cellStyle name="Neutral 2 2" xfId="5802" xr:uid="{00000000-0005-0000-0000-000029580000}"/>
    <cellStyle name="Neutral 2 2 2" xfId="21378" xr:uid="{00000000-0005-0000-0000-00002A580000}"/>
    <cellStyle name="Neutral 2 2 3" xfId="15223" xr:uid="{00000000-0005-0000-0000-00002B580000}"/>
    <cellStyle name="Neutral 2 2 4" xfId="29676" xr:uid="{00000000-0005-0000-0000-00002C580000}"/>
    <cellStyle name="Neutral 2 2 5" xfId="33910" xr:uid="{00000000-0005-0000-0000-00002D580000}"/>
    <cellStyle name="Neutral 2 2 6" xfId="12114" xr:uid="{00000000-0005-0000-0000-00002E580000}"/>
    <cellStyle name="Neutral 2 3" xfId="5801" xr:uid="{00000000-0005-0000-0000-00002F580000}"/>
    <cellStyle name="Neutral 2 3 2" xfId="19245" xr:uid="{00000000-0005-0000-0000-000030580000}"/>
    <cellStyle name="Neutral 2 4" xfId="15222" xr:uid="{00000000-0005-0000-0000-000031580000}"/>
    <cellStyle name="Neutral 2 5" xfId="29675" xr:uid="{00000000-0005-0000-0000-000032580000}"/>
    <cellStyle name="Neutral 2 6" xfId="8967" xr:uid="{00000000-0005-0000-0000-000033580000}"/>
    <cellStyle name="Neutral 3" xfId="5803" xr:uid="{00000000-0005-0000-0000-000034580000}"/>
    <cellStyle name="Neutral 3 2" xfId="33911" xr:uid="{00000000-0005-0000-0000-000035580000}"/>
    <cellStyle name="Neutral 3 3" xfId="7736" xr:uid="{00000000-0005-0000-0000-000036580000}"/>
    <cellStyle name="Neutral 4" xfId="5804" xr:uid="{00000000-0005-0000-0000-000037580000}"/>
    <cellStyle name="Neutral 5" xfId="5805" xr:uid="{00000000-0005-0000-0000-000038580000}"/>
    <cellStyle name="Neutral 6" xfId="5806" xr:uid="{00000000-0005-0000-0000-000039580000}"/>
    <cellStyle name="Neutral 7" xfId="5807" xr:uid="{00000000-0005-0000-0000-00003A580000}"/>
    <cellStyle name="Neutral 8" xfId="5808" xr:uid="{00000000-0005-0000-0000-00003B580000}"/>
    <cellStyle name="Neutral 9" xfId="5809" xr:uid="{00000000-0005-0000-0000-00003C580000}"/>
    <cellStyle name="New" xfId="5810" xr:uid="{00000000-0005-0000-0000-00003D580000}"/>
    <cellStyle name="New 2" xfId="34383" xr:uid="{00000000-0005-0000-0000-00003E580000}"/>
    <cellStyle name="New Times Roman" xfId="895" xr:uid="{00000000-0005-0000-0000-00003F580000}"/>
    <cellStyle name="New Times Roman 2" xfId="9708" xr:uid="{00000000-0005-0000-0000-000040580000}"/>
    <cellStyle name="New Times Roman 2 2" xfId="19846" xr:uid="{00000000-0005-0000-0000-000041580000}"/>
    <cellStyle name="New Times Roman 2 3" xfId="15225" xr:uid="{00000000-0005-0000-0000-000042580000}"/>
    <cellStyle name="New Times Roman 2 4" xfId="29678" xr:uid="{00000000-0005-0000-0000-000043580000}"/>
    <cellStyle name="New Times Roman 3" xfId="19246" xr:uid="{00000000-0005-0000-0000-000044580000}"/>
    <cellStyle name="New Times Roman 4" xfId="15224" xr:uid="{00000000-0005-0000-0000-000045580000}"/>
    <cellStyle name="New Times Roman 5" xfId="29677" xr:uid="{00000000-0005-0000-0000-000046580000}"/>
    <cellStyle name="nga" xfId="6220" xr:uid="{00000000-0005-0000-0000-000047580000}"/>
    <cellStyle name="no dec" xfId="896" xr:uid="{00000000-0005-0000-0000-000048580000}"/>
    <cellStyle name="no dec 2" xfId="9709" xr:uid="{00000000-0005-0000-0000-000049580000}"/>
    <cellStyle name="no dec 2 2" xfId="19847" xr:uid="{00000000-0005-0000-0000-00004A580000}"/>
    <cellStyle name="no dec 2 3" xfId="15227" xr:uid="{00000000-0005-0000-0000-00004B580000}"/>
    <cellStyle name="no dec 2 4" xfId="29680" xr:uid="{00000000-0005-0000-0000-00004C580000}"/>
    <cellStyle name="no dec 3" xfId="19247" xr:uid="{00000000-0005-0000-0000-00004D580000}"/>
    <cellStyle name="no dec 4" xfId="15226" xr:uid="{00000000-0005-0000-0000-00004E580000}"/>
    <cellStyle name="no dec 5" xfId="29679" xr:uid="{00000000-0005-0000-0000-00004F580000}"/>
    <cellStyle name="ÑONVÒ" xfId="5811" xr:uid="{00000000-0005-0000-0000-000050580000}"/>
    <cellStyle name="ÑONVÒ 2" xfId="34382" xr:uid="{00000000-0005-0000-0000-000051580000}"/>
    <cellStyle name="Normal" xfId="0" builtinId="0"/>
    <cellStyle name="Normal - Style1" xfId="897" xr:uid="{00000000-0005-0000-0000-000053580000}"/>
    <cellStyle name="Normal - Style1 2" xfId="5812" xr:uid="{00000000-0005-0000-0000-000054580000}"/>
    <cellStyle name="Normal - Style1 2 10" xfId="10568" xr:uid="{00000000-0005-0000-0000-000055580000}"/>
    <cellStyle name="Normal - Style1 2 10 2" xfId="20424" xr:uid="{00000000-0005-0000-0000-000056580000}"/>
    <cellStyle name="Normal - Style1 2 10 3" xfId="15230" xr:uid="{00000000-0005-0000-0000-000057580000}"/>
    <cellStyle name="Normal - Style1 2 11" xfId="10592" xr:uid="{00000000-0005-0000-0000-000058580000}"/>
    <cellStyle name="Normal - Style1 2 11 2" xfId="20434" xr:uid="{00000000-0005-0000-0000-000059580000}"/>
    <cellStyle name="Normal - Style1 2 11 3" xfId="15231" xr:uid="{00000000-0005-0000-0000-00005A580000}"/>
    <cellStyle name="Normal - Style1 2 12" xfId="10618" xr:uid="{00000000-0005-0000-0000-00005B580000}"/>
    <cellStyle name="Normal - Style1 2 12 2" xfId="20445" xr:uid="{00000000-0005-0000-0000-00005C580000}"/>
    <cellStyle name="Normal - Style1 2 12 3" xfId="15232" xr:uid="{00000000-0005-0000-0000-00005D580000}"/>
    <cellStyle name="Normal - Style1 2 13" xfId="10644" xr:uid="{00000000-0005-0000-0000-00005E580000}"/>
    <cellStyle name="Normal - Style1 2 13 2" xfId="20457" xr:uid="{00000000-0005-0000-0000-00005F580000}"/>
    <cellStyle name="Normal - Style1 2 13 3" xfId="15233" xr:uid="{00000000-0005-0000-0000-000060580000}"/>
    <cellStyle name="Normal - Style1 2 14" xfId="10671" xr:uid="{00000000-0005-0000-0000-000061580000}"/>
    <cellStyle name="Normal - Style1 2 14 2" xfId="20468" xr:uid="{00000000-0005-0000-0000-000062580000}"/>
    <cellStyle name="Normal - Style1 2 14 3" xfId="15234" xr:uid="{00000000-0005-0000-0000-000063580000}"/>
    <cellStyle name="Normal - Style1 2 15" xfId="10696" xr:uid="{00000000-0005-0000-0000-000064580000}"/>
    <cellStyle name="Normal - Style1 2 15 2" xfId="20479" xr:uid="{00000000-0005-0000-0000-000065580000}"/>
    <cellStyle name="Normal - Style1 2 15 3" xfId="15235" xr:uid="{00000000-0005-0000-0000-000066580000}"/>
    <cellStyle name="Normal - Style1 2 16" xfId="10723" xr:uid="{00000000-0005-0000-0000-000067580000}"/>
    <cellStyle name="Normal - Style1 2 16 2" xfId="20493" xr:uid="{00000000-0005-0000-0000-000068580000}"/>
    <cellStyle name="Normal - Style1 2 16 3" xfId="15236" xr:uid="{00000000-0005-0000-0000-000069580000}"/>
    <cellStyle name="Normal - Style1 2 17" xfId="10747" xr:uid="{00000000-0005-0000-0000-00006A580000}"/>
    <cellStyle name="Normal - Style1 2 17 2" xfId="20503" xr:uid="{00000000-0005-0000-0000-00006B580000}"/>
    <cellStyle name="Normal - Style1 2 17 3" xfId="15237" xr:uid="{00000000-0005-0000-0000-00006C580000}"/>
    <cellStyle name="Normal - Style1 2 18" xfId="10773" xr:uid="{00000000-0005-0000-0000-00006D580000}"/>
    <cellStyle name="Normal - Style1 2 18 2" xfId="20516" xr:uid="{00000000-0005-0000-0000-00006E580000}"/>
    <cellStyle name="Normal - Style1 2 18 3" xfId="15238" xr:uid="{00000000-0005-0000-0000-00006F580000}"/>
    <cellStyle name="Normal - Style1 2 19" xfId="10798" xr:uid="{00000000-0005-0000-0000-000070580000}"/>
    <cellStyle name="Normal - Style1 2 19 2" xfId="20528" xr:uid="{00000000-0005-0000-0000-000071580000}"/>
    <cellStyle name="Normal - Style1 2 19 3" xfId="15239" xr:uid="{00000000-0005-0000-0000-000072580000}"/>
    <cellStyle name="Normal - Style1 2 2" xfId="7738" xr:uid="{00000000-0005-0000-0000-000073580000}"/>
    <cellStyle name="Normal - Style1 2 2 2" xfId="9956" xr:uid="{00000000-0005-0000-0000-000074580000}"/>
    <cellStyle name="Normal - Style1 2 2 2 2" xfId="19994" xr:uid="{00000000-0005-0000-0000-000075580000}"/>
    <cellStyle name="Normal - Style1 2 2 2 3" xfId="15241" xr:uid="{00000000-0005-0000-0000-000076580000}"/>
    <cellStyle name="Normal - Style1 2 2 3" xfId="10030" xr:uid="{00000000-0005-0000-0000-000077580000}"/>
    <cellStyle name="Normal - Style1 2 2 3 2" xfId="20033" xr:uid="{00000000-0005-0000-0000-000078580000}"/>
    <cellStyle name="Normal - Style1 2 2 3 3" xfId="15242" xr:uid="{00000000-0005-0000-0000-000079580000}"/>
    <cellStyle name="Normal - Style1 2 2 4" xfId="10461" xr:uid="{00000000-0005-0000-0000-00007A580000}"/>
    <cellStyle name="Normal - Style1 2 2 4 2" xfId="20370" xr:uid="{00000000-0005-0000-0000-00007B580000}"/>
    <cellStyle name="Normal - Style1 2 2 4 3" xfId="15243" xr:uid="{00000000-0005-0000-0000-00007C580000}"/>
    <cellStyle name="Normal - Style1 2 2 5" xfId="11353" xr:uid="{00000000-0005-0000-0000-00007D580000}"/>
    <cellStyle name="Normal - Style1 2 2 5 2" xfId="20795" xr:uid="{00000000-0005-0000-0000-00007E580000}"/>
    <cellStyle name="Normal - Style1 2 2 5 3" xfId="15244" xr:uid="{00000000-0005-0000-0000-00007F580000}"/>
    <cellStyle name="Normal - Style1 2 2 6" xfId="11518" xr:uid="{00000000-0005-0000-0000-000080580000}"/>
    <cellStyle name="Normal - Style1 2 2 6 2" xfId="20908" xr:uid="{00000000-0005-0000-0000-000081580000}"/>
    <cellStyle name="Normal - Style1 2 2 6 3" xfId="15245" xr:uid="{00000000-0005-0000-0000-000082580000}"/>
    <cellStyle name="Normal - Style1 2 2 7" xfId="11443" xr:uid="{00000000-0005-0000-0000-000083580000}"/>
    <cellStyle name="Normal - Style1 2 2 7 2" xfId="20853" xr:uid="{00000000-0005-0000-0000-000084580000}"/>
    <cellStyle name="Normal - Style1 2 2 7 3" xfId="15246" xr:uid="{00000000-0005-0000-0000-000085580000}"/>
    <cellStyle name="Normal - Style1 2 2 8" xfId="19774" xr:uid="{00000000-0005-0000-0000-000086580000}"/>
    <cellStyle name="Normal - Style1 2 2 9" xfId="15240" xr:uid="{00000000-0005-0000-0000-000087580000}"/>
    <cellStyle name="Normal - Style1 2 20" xfId="10823" xr:uid="{00000000-0005-0000-0000-000088580000}"/>
    <cellStyle name="Normal - Style1 2 20 2" xfId="20539" xr:uid="{00000000-0005-0000-0000-000089580000}"/>
    <cellStyle name="Normal - Style1 2 20 3" xfId="15247" xr:uid="{00000000-0005-0000-0000-00008A580000}"/>
    <cellStyle name="Normal - Style1 2 21" xfId="10850" xr:uid="{00000000-0005-0000-0000-00008B580000}"/>
    <cellStyle name="Normal - Style1 2 21 2" xfId="20553" xr:uid="{00000000-0005-0000-0000-00008C580000}"/>
    <cellStyle name="Normal - Style1 2 21 3" xfId="15248" xr:uid="{00000000-0005-0000-0000-00008D580000}"/>
    <cellStyle name="Normal - Style1 2 22" xfId="10874" xr:uid="{00000000-0005-0000-0000-00008E580000}"/>
    <cellStyle name="Normal - Style1 2 22 2" xfId="20564" xr:uid="{00000000-0005-0000-0000-00008F580000}"/>
    <cellStyle name="Normal - Style1 2 22 3" xfId="15249" xr:uid="{00000000-0005-0000-0000-000090580000}"/>
    <cellStyle name="Normal - Style1 2 23" xfId="10900" xr:uid="{00000000-0005-0000-0000-000091580000}"/>
    <cellStyle name="Normal - Style1 2 23 2" xfId="20576" xr:uid="{00000000-0005-0000-0000-000092580000}"/>
    <cellStyle name="Normal - Style1 2 23 3" xfId="15250" xr:uid="{00000000-0005-0000-0000-000093580000}"/>
    <cellStyle name="Normal - Style1 2 24" xfId="10926" xr:uid="{00000000-0005-0000-0000-000094580000}"/>
    <cellStyle name="Normal - Style1 2 24 2" xfId="20587" xr:uid="{00000000-0005-0000-0000-000095580000}"/>
    <cellStyle name="Normal - Style1 2 24 3" xfId="15251" xr:uid="{00000000-0005-0000-0000-000096580000}"/>
    <cellStyle name="Normal - Style1 2 25" xfId="10952" xr:uid="{00000000-0005-0000-0000-000097580000}"/>
    <cellStyle name="Normal - Style1 2 25 2" xfId="20598" xr:uid="{00000000-0005-0000-0000-000098580000}"/>
    <cellStyle name="Normal - Style1 2 25 3" xfId="15252" xr:uid="{00000000-0005-0000-0000-000099580000}"/>
    <cellStyle name="Normal - Style1 2 26" xfId="10979" xr:uid="{00000000-0005-0000-0000-00009A580000}"/>
    <cellStyle name="Normal - Style1 2 26 2" xfId="20611" xr:uid="{00000000-0005-0000-0000-00009B580000}"/>
    <cellStyle name="Normal - Style1 2 26 3" xfId="15253" xr:uid="{00000000-0005-0000-0000-00009C580000}"/>
    <cellStyle name="Normal - Style1 2 27" xfId="11009" xr:uid="{00000000-0005-0000-0000-00009D580000}"/>
    <cellStyle name="Normal - Style1 2 27 2" xfId="20627" xr:uid="{00000000-0005-0000-0000-00009E580000}"/>
    <cellStyle name="Normal - Style1 2 27 3" xfId="15254" xr:uid="{00000000-0005-0000-0000-00009F580000}"/>
    <cellStyle name="Normal - Style1 2 28" xfId="11037" xr:uid="{00000000-0005-0000-0000-0000A0580000}"/>
    <cellStyle name="Normal - Style1 2 28 2" xfId="20639" xr:uid="{00000000-0005-0000-0000-0000A1580000}"/>
    <cellStyle name="Normal - Style1 2 28 3" xfId="15255" xr:uid="{00000000-0005-0000-0000-0000A2580000}"/>
    <cellStyle name="Normal - Style1 2 29" xfId="11069" xr:uid="{00000000-0005-0000-0000-0000A3580000}"/>
    <cellStyle name="Normal - Style1 2 29 2" xfId="20659" xr:uid="{00000000-0005-0000-0000-0000A4580000}"/>
    <cellStyle name="Normal - Style1 2 29 3" xfId="15256" xr:uid="{00000000-0005-0000-0000-0000A5580000}"/>
    <cellStyle name="Normal - Style1 2 3" xfId="7739" xr:uid="{00000000-0005-0000-0000-0000A6580000}"/>
    <cellStyle name="Normal - Style1 2 3 2" xfId="20378" xr:uid="{00000000-0005-0000-0000-0000A7580000}"/>
    <cellStyle name="Normal - Style1 2 3 3" xfId="15257" xr:uid="{00000000-0005-0000-0000-0000A8580000}"/>
    <cellStyle name="Normal - Style1 2 30" xfId="11105" xr:uid="{00000000-0005-0000-0000-0000A9580000}"/>
    <cellStyle name="Normal - Style1 2 30 2" xfId="20664" xr:uid="{00000000-0005-0000-0000-0000AA580000}"/>
    <cellStyle name="Normal - Style1 2 30 3" xfId="15258" xr:uid="{00000000-0005-0000-0000-0000AB580000}"/>
    <cellStyle name="Normal - Style1 2 31" xfId="10971" xr:uid="{00000000-0005-0000-0000-0000AC580000}"/>
    <cellStyle name="Normal - Style1 2 31 2" xfId="20609" xr:uid="{00000000-0005-0000-0000-0000AD580000}"/>
    <cellStyle name="Normal - Style1 2 31 3" xfId="15259" xr:uid="{00000000-0005-0000-0000-0000AE580000}"/>
    <cellStyle name="Normal - Style1 2 32" xfId="11065" xr:uid="{00000000-0005-0000-0000-0000AF580000}"/>
    <cellStyle name="Normal - Style1 2 32 2" xfId="20656" xr:uid="{00000000-0005-0000-0000-0000B0580000}"/>
    <cellStyle name="Normal - Style1 2 32 3" xfId="15260" xr:uid="{00000000-0005-0000-0000-0000B1580000}"/>
    <cellStyle name="Normal - Style1 2 33" xfId="11164" xr:uid="{00000000-0005-0000-0000-0000B2580000}"/>
    <cellStyle name="Normal - Style1 2 33 2" xfId="20690" xr:uid="{00000000-0005-0000-0000-0000B3580000}"/>
    <cellStyle name="Normal - Style1 2 33 3" xfId="15261" xr:uid="{00000000-0005-0000-0000-0000B4580000}"/>
    <cellStyle name="Normal - Style1 2 34" xfId="11192" xr:uid="{00000000-0005-0000-0000-0000B5580000}"/>
    <cellStyle name="Normal - Style1 2 34 2" xfId="20706" xr:uid="{00000000-0005-0000-0000-0000B6580000}"/>
    <cellStyle name="Normal - Style1 2 34 3" xfId="15262" xr:uid="{00000000-0005-0000-0000-0000B7580000}"/>
    <cellStyle name="Normal - Style1 2 35" xfId="11218" xr:uid="{00000000-0005-0000-0000-0000B8580000}"/>
    <cellStyle name="Normal - Style1 2 35 2" xfId="20720" xr:uid="{00000000-0005-0000-0000-0000B9580000}"/>
    <cellStyle name="Normal - Style1 2 35 3" xfId="15263" xr:uid="{00000000-0005-0000-0000-0000BA580000}"/>
    <cellStyle name="Normal - Style1 2 36" xfId="11244" xr:uid="{00000000-0005-0000-0000-0000BB580000}"/>
    <cellStyle name="Normal - Style1 2 36 2" xfId="20737" xr:uid="{00000000-0005-0000-0000-0000BC580000}"/>
    <cellStyle name="Normal - Style1 2 36 3" xfId="15264" xr:uid="{00000000-0005-0000-0000-0000BD580000}"/>
    <cellStyle name="Normal - Style1 2 37" xfId="11262" xr:uid="{00000000-0005-0000-0000-0000BE580000}"/>
    <cellStyle name="Normal - Style1 2 37 2" xfId="20743" xr:uid="{00000000-0005-0000-0000-0000BF580000}"/>
    <cellStyle name="Normal - Style1 2 37 3" xfId="15265" xr:uid="{00000000-0005-0000-0000-0000C0580000}"/>
    <cellStyle name="Normal - Style1 2 38" xfId="19760" xr:uid="{00000000-0005-0000-0000-0000C1580000}"/>
    <cellStyle name="Normal - Style1 2 39" xfId="15229" xr:uid="{00000000-0005-0000-0000-0000C2580000}"/>
    <cellStyle name="Normal - Style1 2 4" xfId="7740" xr:uid="{00000000-0005-0000-0000-0000C3580000}"/>
    <cellStyle name="Normal - Style1 2 4 2" xfId="20383" xr:uid="{00000000-0005-0000-0000-0000C4580000}"/>
    <cellStyle name="Normal - Style1 2 4 3" xfId="15266" xr:uid="{00000000-0005-0000-0000-0000C5580000}"/>
    <cellStyle name="Normal - Style1 2 40" xfId="33912" xr:uid="{00000000-0005-0000-0000-0000C6580000}"/>
    <cellStyle name="Normal - Style1 2 41" xfId="7737" xr:uid="{00000000-0005-0000-0000-0000C7580000}"/>
    <cellStyle name="Normal - Style1 2 5" xfId="7741" xr:uid="{00000000-0005-0000-0000-0000C8580000}"/>
    <cellStyle name="Normal - Style1 2 5 2" xfId="20384" xr:uid="{00000000-0005-0000-0000-0000C9580000}"/>
    <cellStyle name="Normal - Style1 2 5 3" xfId="15267" xr:uid="{00000000-0005-0000-0000-0000CA580000}"/>
    <cellStyle name="Normal - Style1 2 6" xfId="7742" xr:uid="{00000000-0005-0000-0000-0000CB580000}"/>
    <cellStyle name="Normal - Style1 2 6 2" xfId="20394" xr:uid="{00000000-0005-0000-0000-0000CC580000}"/>
    <cellStyle name="Normal - Style1 2 6 3" xfId="15268" xr:uid="{00000000-0005-0000-0000-0000CD580000}"/>
    <cellStyle name="Normal - Style1 2 7" xfId="10495" xr:uid="{00000000-0005-0000-0000-0000CE580000}"/>
    <cellStyle name="Normal - Style1 2 7 2" xfId="20393" xr:uid="{00000000-0005-0000-0000-0000CF580000}"/>
    <cellStyle name="Normal - Style1 2 7 3" xfId="15269" xr:uid="{00000000-0005-0000-0000-0000D0580000}"/>
    <cellStyle name="Normal - Style1 2 8" xfId="10497" xr:uid="{00000000-0005-0000-0000-0000D1580000}"/>
    <cellStyle name="Normal - Style1 2 8 2" xfId="20396" xr:uid="{00000000-0005-0000-0000-0000D2580000}"/>
    <cellStyle name="Normal - Style1 2 8 3" xfId="15270" xr:uid="{00000000-0005-0000-0000-0000D3580000}"/>
    <cellStyle name="Normal - Style1 2 9" xfId="10487" xr:uid="{00000000-0005-0000-0000-0000D4580000}"/>
    <cellStyle name="Normal - Style1 2 9 2" xfId="13579" xr:uid="{00000000-0005-0000-0000-0000D5580000}"/>
    <cellStyle name="Normal - Style1 2 9 2 2" xfId="21476" xr:uid="{00000000-0005-0000-0000-0000D6580000}"/>
    <cellStyle name="Normal - Style1 2 9 2 2 2" xfId="26458" xr:uid="{00000000-0005-0000-0000-0000D7580000}"/>
    <cellStyle name="Normal - Style1 2 9 2 2 3" xfId="30562" xr:uid="{00000000-0005-0000-0000-0000D8580000}"/>
    <cellStyle name="Normal - Style1 2 9 2 3" xfId="15272" xr:uid="{00000000-0005-0000-0000-0000D9580000}"/>
    <cellStyle name="Normal - Style1 2 9 2 4" xfId="24161" xr:uid="{00000000-0005-0000-0000-0000DA580000}"/>
    <cellStyle name="Normal - Style1 2 9 3" xfId="20388" xr:uid="{00000000-0005-0000-0000-0000DB580000}"/>
    <cellStyle name="Normal - Style1 2 9 4" xfId="15271" xr:uid="{00000000-0005-0000-0000-0000DC580000}"/>
    <cellStyle name="Normal - Style1 3" xfId="5813" xr:uid="{00000000-0005-0000-0000-0000DD580000}"/>
    <cellStyle name="Normal - Style1 3 2" xfId="13580" xr:uid="{00000000-0005-0000-0000-0000DE580000}"/>
    <cellStyle name="Normal - Style1 3 2 2" xfId="21477" xr:uid="{00000000-0005-0000-0000-0000DF580000}"/>
    <cellStyle name="Normal - Style1 3 2 2 2" xfId="26459" xr:uid="{00000000-0005-0000-0000-0000E0580000}"/>
    <cellStyle name="Normal - Style1 3 2 2 3" xfId="30563" xr:uid="{00000000-0005-0000-0000-0000E1580000}"/>
    <cellStyle name="Normal - Style1 3 2 3" xfId="15274" xr:uid="{00000000-0005-0000-0000-0000E2580000}"/>
    <cellStyle name="Normal - Style1 3 2 4" xfId="24162" xr:uid="{00000000-0005-0000-0000-0000E3580000}"/>
    <cellStyle name="Normal - Style1 3 3" xfId="19833" xr:uid="{00000000-0005-0000-0000-0000E4580000}"/>
    <cellStyle name="Normal - Style1 3 4" xfId="15273" xr:uid="{00000000-0005-0000-0000-0000E5580000}"/>
    <cellStyle name="Normal - Style1 3 5" xfId="33913" xr:uid="{00000000-0005-0000-0000-0000E6580000}"/>
    <cellStyle name="Normal - Style1 3 6" xfId="9656" xr:uid="{00000000-0005-0000-0000-0000E7580000}"/>
    <cellStyle name="Normal - Style1 3 7" xfId="7743" xr:uid="{00000000-0005-0000-0000-0000E8580000}"/>
    <cellStyle name="Normal - Style1 4" xfId="7744" xr:uid="{00000000-0005-0000-0000-0000E9580000}"/>
    <cellStyle name="Normal - Style1 4 2" xfId="19248" xr:uid="{00000000-0005-0000-0000-0000EA580000}"/>
    <cellStyle name="Normal - Style1 5" xfId="7745" xr:uid="{00000000-0005-0000-0000-0000EB580000}"/>
    <cellStyle name="Normal - Style1 5 2" xfId="15228" xr:uid="{00000000-0005-0000-0000-0000EC580000}"/>
    <cellStyle name="Normal - Style1 6" xfId="7746" xr:uid="{00000000-0005-0000-0000-0000ED580000}"/>
    <cellStyle name="Normal - 유형1" xfId="5814" xr:uid="{00000000-0005-0000-0000-0000EE580000}"/>
    <cellStyle name="Normal 10" xfId="1620" xr:uid="{00000000-0005-0000-0000-0000EF580000}"/>
    <cellStyle name="Normal 10 10" xfId="13581" xr:uid="{00000000-0005-0000-0000-0000F0580000}"/>
    <cellStyle name="Normal 10 10 2" xfId="21478" xr:uid="{00000000-0005-0000-0000-0000F1580000}"/>
    <cellStyle name="Normal 10 10 2 2" xfId="26460" xr:uid="{00000000-0005-0000-0000-0000F2580000}"/>
    <cellStyle name="Normal 10 10 2 3" xfId="30564" xr:uid="{00000000-0005-0000-0000-0000F3580000}"/>
    <cellStyle name="Normal 10 10 3" xfId="15276" xr:uid="{00000000-0005-0000-0000-0000F4580000}"/>
    <cellStyle name="Normal 10 10 4" xfId="24163" xr:uid="{00000000-0005-0000-0000-0000F5580000}"/>
    <cellStyle name="Normal 10 11" xfId="19051" xr:uid="{00000000-0005-0000-0000-0000F6580000}"/>
    <cellStyle name="Normal 10 12" xfId="15275" xr:uid="{00000000-0005-0000-0000-0000F7580000}"/>
    <cellStyle name="Normal 10 13" xfId="8112" xr:uid="{00000000-0005-0000-0000-0000F8580000}"/>
    <cellStyle name="Normal 10 2" xfId="898" xr:uid="{00000000-0005-0000-0000-0000F9580000}"/>
    <cellStyle name="Normal 10 2 2" xfId="1621" xr:uid="{00000000-0005-0000-0000-0000FA580000}"/>
    <cellStyle name="Normal 10 2 2 2" xfId="5815" xr:uid="{00000000-0005-0000-0000-0000FB580000}"/>
    <cellStyle name="Normal 10 2 2 2 2" xfId="13584" xr:uid="{00000000-0005-0000-0000-0000FC580000}"/>
    <cellStyle name="Normal 10 2 2 2 2 2" xfId="21481" xr:uid="{00000000-0005-0000-0000-0000FD580000}"/>
    <cellStyle name="Normal 10 2 2 2 2 2 2" xfId="26463" xr:uid="{00000000-0005-0000-0000-0000FE580000}"/>
    <cellStyle name="Normal 10 2 2 2 2 2 3" xfId="30567" xr:uid="{00000000-0005-0000-0000-0000FF580000}"/>
    <cellStyle name="Normal 10 2 2 2 2 3" xfId="15280" xr:uid="{00000000-0005-0000-0000-000000590000}"/>
    <cellStyle name="Normal 10 2 2 2 2 4" xfId="24166" xr:uid="{00000000-0005-0000-0000-000001590000}"/>
    <cellStyle name="Normal 10 2 2 2 3" xfId="20000" xr:uid="{00000000-0005-0000-0000-000002590000}"/>
    <cellStyle name="Normal 10 2 2 2 4" xfId="15279" xr:uid="{00000000-0005-0000-0000-000003590000}"/>
    <cellStyle name="Normal 10 2 2 2 5" xfId="9965" xr:uid="{00000000-0005-0000-0000-000004590000}"/>
    <cellStyle name="Normal 10 2 2 2 6" xfId="36369" xr:uid="{00000000-0005-0000-0000-000005590000}"/>
    <cellStyle name="Normal 10 2 2 3" xfId="13583" xr:uid="{00000000-0005-0000-0000-000006590000}"/>
    <cellStyle name="Normal 10 2 2 3 2" xfId="21480" xr:uid="{00000000-0005-0000-0000-000007590000}"/>
    <cellStyle name="Normal 10 2 2 3 2 2" xfId="26462" xr:uid="{00000000-0005-0000-0000-000008590000}"/>
    <cellStyle name="Normal 10 2 2 3 2 3" xfId="30566" xr:uid="{00000000-0005-0000-0000-000009590000}"/>
    <cellStyle name="Normal 10 2 2 3 3" xfId="15281" xr:uid="{00000000-0005-0000-0000-00000A590000}"/>
    <cellStyle name="Normal 10 2 2 3 4" xfId="24165" xr:uid="{00000000-0005-0000-0000-00000B590000}"/>
    <cellStyle name="Normal 10 2 2 3 5" xfId="36370" xr:uid="{00000000-0005-0000-0000-00000C590000}"/>
    <cellStyle name="Normal 10 2 2 4" xfId="19251" xr:uid="{00000000-0005-0000-0000-00000D590000}"/>
    <cellStyle name="Normal 10 2 2 5" xfId="15278" xr:uid="{00000000-0005-0000-0000-00000E590000}"/>
    <cellStyle name="Normal 10 2 2 5 2" xfId="36371" xr:uid="{00000000-0005-0000-0000-00000F590000}"/>
    <cellStyle name="Normal 10 2 2 6" xfId="36372" xr:uid="{00000000-0005-0000-0000-000010590000}"/>
    <cellStyle name="Normal 10 2 2 7" xfId="36368" xr:uid="{00000000-0005-0000-0000-000011590000}"/>
    <cellStyle name="Normal 10 2 3" xfId="5816" xr:uid="{00000000-0005-0000-0000-000012590000}"/>
    <cellStyle name="Normal 10 2 3 2" xfId="13585" xr:uid="{00000000-0005-0000-0000-000013590000}"/>
    <cellStyle name="Normal 10 2 3 2 2" xfId="21482" xr:uid="{00000000-0005-0000-0000-000014590000}"/>
    <cellStyle name="Normal 10 2 3 2 2 2" xfId="26464" xr:uid="{00000000-0005-0000-0000-000015590000}"/>
    <cellStyle name="Normal 10 2 3 2 2 3" xfId="30568" xr:uid="{00000000-0005-0000-0000-000016590000}"/>
    <cellStyle name="Normal 10 2 3 2 3" xfId="15283" xr:uid="{00000000-0005-0000-0000-000017590000}"/>
    <cellStyle name="Normal 10 2 3 2 4" xfId="24167" xr:uid="{00000000-0005-0000-0000-000018590000}"/>
    <cellStyle name="Normal 10 2 3 3" xfId="19848" xr:uid="{00000000-0005-0000-0000-000019590000}"/>
    <cellStyle name="Normal 10 2 3 4" xfId="15282" xr:uid="{00000000-0005-0000-0000-00001A590000}"/>
    <cellStyle name="Normal 10 2 3 5" xfId="9710" xr:uid="{00000000-0005-0000-0000-00001B590000}"/>
    <cellStyle name="Normal 10 2 3 6" xfId="36373" xr:uid="{00000000-0005-0000-0000-00001C590000}"/>
    <cellStyle name="Normal 10 2 4" xfId="8969" xr:uid="{00000000-0005-0000-0000-00001D590000}"/>
    <cellStyle name="Normal 10 2 4 2" xfId="13586" xr:uid="{00000000-0005-0000-0000-00001E590000}"/>
    <cellStyle name="Normal 10 2 4 2 2" xfId="21483" xr:uid="{00000000-0005-0000-0000-00001F590000}"/>
    <cellStyle name="Normal 10 2 4 2 2 2" xfId="26465" xr:uid="{00000000-0005-0000-0000-000020590000}"/>
    <cellStyle name="Normal 10 2 4 2 2 3" xfId="30569" xr:uid="{00000000-0005-0000-0000-000021590000}"/>
    <cellStyle name="Normal 10 2 4 2 3" xfId="15285" xr:uid="{00000000-0005-0000-0000-000022590000}"/>
    <cellStyle name="Normal 10 2 4 2 4" xfId="24168" xr:uid="{00000000-0005-0000-0000-000023590000}"/>
    <cellStyle name="Normal 10 2 4 3" xfId="19250" xr:uid="{00000000-0005-0000-0000-000024590000}"/>
    <cellStyle name="Normal 10 2 4 4" xfId="15284" xr:uid="{00000000-0005-0000-0000-000025590000}"/>
    <cellStyle name="Normal 10 2 5" xfId="13582" xr:uid="{00000000-0005-0000-0000-000026590000}"/>
    <cellStyle name="Normal 10 2 5 2" xfId="21479" xr:uid="{00000000-0005-0000-0000-000027590000}"/>
    <cellStyle name="Normal 10 2 5 2 2" xfId="26461" xr:uid="{00000000-0005-0000-0000-000028590000}"/>
    <cellStyle name="Normal 10 2 5 2 3" xfId="30565" xr:uid="{00000000-0005-0000-0000-000029590000}"/>
    <cellStyle name="Normal 10 2 5 3" xfId="15286" xr:uid="{00000000-0005-0000-0000-00002A590000}"/>
    <cellStyle name="Normal 10 2 5 4" xfId="24164" xr:uid="{00000000-0005-0000-0000-00002B590000}"/>
    <cellStyle name="Normal 10 2 5 5" xfId="36374" xr:uid="{00000000-0005-0000-0000-00002C590000}"/>
    <cellStyle name="Normal 10 2 6" xfId="19098" xr:uid="{00000000-0005-0000-0000-00002D590000}"/>
    <cellStyle name="Normal 10 2 6 2" xfId="36375" xr:uid="{00000000-0005-0000-0000-00002E590000}"/>
    <cellStyle name="Normal 10 2 7" xfId="15277" xr:uid="{00000000-0005-0000-0000-00002F590000}"/>
    <cellStyle name="Normal 10 2 7 2" xfId="49372" xr:uid="{00000000-0005-0000-0000-000030590000}"/>
    <cellStyle name="Normal 10 2 8" xfId="8145" xr:uid="{00000000-0005-0000-0000-000031590000}"/>
    <cellStyle name="Normal 10 2 9" xfId="36367" xr:uid="{00000000-0005-0000-0000-000032590000}"/>
    <cellStyle name="Normal 10 3" xfId="899" xr:uid="{00000000-0005-0000-0000-000033590000}"/>
    <cellStyle name="Normal 10 3 2" xfId="13587" xr:uid="{00000000-0005-0000-0000-000034590000}"/>
    <cellStyle name="Normal 10 3 2 2" xfId="21484" xr:uid="{00000000-0005-0000-0000-000035590000}"/>
    <cellStyle name="Normal 10 3 2 2 2" xfId="26466" xr:uid="{00000000-0005-0000-0000-000036590000}"/>
    <cellStyle name="Normal 10 3 2 2 3" xfId="30570" xr:uid="{00000000-0005-0000-0000-000037590000}"/>
    <cellStyle name="Normal 10 3 2 3" xfId="15288" xr:uid="{00000000-0005-0000-0000-000038590000}"/>
    <cellStyle name="Normal 10 3 2 4" xfId="24169" xr:uid="{00000000-0005-0000-0000-000039590000}"/>
    <cellStyle name="Normal 10 3 3" xfId="19783" xr:uid="{00000000-0005-0000-0000-00003A590000}"/>
    <cellStyle name="Normal 10 3 4" xfId="15287" xr:uid="{00000000-0005-0000-0000-00003B590000}"/>
    <cellStyle name="Normal 10 3 5" xfId="33914" xr:uid="{00000000-0005-0000-0000-00003C590000}"/>
    <cellStyle name="Normal 10 3 6" xfId="9590" xr:uid="{00000000-0005-0000-0000-00003D590000}"/>
    <cellStyle name="Normal 10 3 7" xfId="36376" xr:uid="{00000000-0005-0000-0000-00003E590000}"/>
    <cellStyle name="Normal 10 3 8" xfId="5817" xr:uid="{00000000-0005-0000-0000-00003F590000}"/>
    <cellStyle name="Normal 10 4" xfId="9851" xr:uid="{00000000-0005-0000-0000-000040590000}"/>
    <cellStyle name="Normal 10 4 2" xfId="13588" xr:uid="{00000000-0005-0000-0000-000041590000}"/>
    <cellStyle name="Normal 10 4 2 2" xfId="21485" xr:uid="{00000000-0005-0000-0000-000042590000}"/>
    <cellStyle name="Normal 10 4 2 2 2" xfId="26467" xr:uid="{00000000-0005-0000-0000-000043590000}"/>
    <cellStyle name="Normal 10 4 2 2 3" xfId="30571" xr:uid="{00000000-0005-0000-0000-000044590000}"/>
    <cellStyle name="Normal 10 4 2 3" xfId="15290" xr:uid="{00000000-0005-0000-0000-000045590000}"/>
    <cellStyle name="Normal 10 4 2 4" xfId="24170" xr:uid="{00000000-0005-0000-0000-000046590000}"/>
    <cellStyle name="Normal 10 4 3" xfId="19933" xr:uid="{00000000-0005-0000-0000-000047590000}"/>
    <cellStyle name="Normal 10 4 4" xfId="15289" xr:uid="{00000000-0005-0000-0000-000048590000}"/>
    <cellStyle name="Normal 10 4 5" xfId="36377" xr:uid="{00000000-0005-0000-0000-000049590000}"/>
    <cellStyle name="Normal 10 5" xfId="10303" xr:uid="{00000000-0005-0000-0000-00004A590000}"/>
    <cellStyle name="Normal 10 5 2" xfId="13589" xr:uid="{00000000-0005-0000-0000-00004B590000}"/>
    <cellStyle name="Normal 10 5 2 2" xfId="21486" xr:uid="{00000000-0005-0000-0000-00004C590000}"/>
    <cellStyle name="Normal 10 5 2 2 2" xfId="26468" xr:uid="{00000000-0005-0000-0000-00004D590000}"/>
    <cellStyle name="Normal 10 5 2 2 3" xfId="30572" xr:uid="{00000000-0005-0000-0000-00004E590000}"/>
    <cellStyle name="Normal 10 5 2 3" xfId="15292" xr:uid="{00000000-0005-0000-0000-00004F590000}"/>
    <cellStyle name="Normal 10 5 2 4" xfId="24171" xr:uid="{00000000-0005-0000-0000-000050590000}"/>
    <cellStyle name="Normal 10 5 3" xfId="20241" xr:uid="{00000000-0005-0000-0000-000051590000}"/>
    <cellStyle name="Normal 10 5 4" xfId="15291" xr:uid="{00000000-0005-0000-0000-000052590000}"/>
    <cellStyle name="Normal 10 5 5" xfId="36378" xr:uid="{00000000-0005-0000-0000-000053590000}"/>
    <cellStyle name="Normal 10 6" xfId="10911" xr:uid="{00000000-0005-0000-0000-000054590000}"/>
    <cellStyle name="Normal 10 6 2" xfId="13590" xr:uid="{00000000-0005-0000-0000-000055590000}"/>
    <cellStyle name="Normal 10 6 2 2" xfId="21487" xr:uid="{00000000-0005-0000-0000-000056590000}"/>
    <cellStyle name="Normal 10 6 2 2 2" xfId="26469" xr:uid="{00000000-0005-0000-0000-000057590000}"/>
    <cellStyle name="Normal 10 6 2 2 3" xfId="30573" xr:uid="{00000000-0005-0000-0000-000058590000}"/>
    <cellStyle name="Normal 10 6 2 3" xfId="15294" xr:uid="{00000000-0005-0000-0000-000059590000}"/>
    <cellStyle name="Normal 10 6 2 4" xfId="24172" xr:uid="{00000000-0005-0000-0000-00005A590000}"/>
    <cellStyle name="Normal 10 6 3" xfId="20582" xr:uid="{00000000-0005-0000-0000-00005B590000}"/>
    <cellStyle name="Normal 10 6 4" xfId="15293" xr:uid="{00000000-0005-0000-0000-00005C590000}"/>
    <cellStyle name="Normal 10 6 5" xfId="36379" xr:uid="{00000000-0005-0000-0000-00005D590000}"/>
    <cellStyle name="Normal 10 7" xfId="11589" xr:uid="{00000000-0005-0000-0000-00005E590000}"/>
    <cellStyle name="Normal 10 7 2" xfId="13591" xr:uid="{00000000-0005-0000-0000-00005F590000}"/>
    <cellStyle name="Normal 10 7 2 2" xfId="21488" xr:uid="{00000000-0005-0000-0000-000060590000}"/>
    <cellStyle name="Normal 10 7 2 2 2" xfId="26470" xr:uid="{00000000-0005-0000-0000-000061590000}"/>
    <cellStyle name="Normal 10 7 2 2 3" xfId="30574" xr:uid="{00000000-0005-0000-0000-000062590000}"/>
    <cellStyle name="Normal 10 7 2 3" xfId="15296" xr:uid="{00000000-0005-0000-0000-000063590000}"/>
    <cellStyle name="Normal 10 7 2 4" xfId="24173" xr:uid="{00000000-0005-0000-0000-000064590000}"/>
    <cellStyle name="Normal 10 7 3" xfId="20954" xr:uid="{00000000-0005-0000-0000-000065590000}"/>
    <cellStyle name="Normal 10 7 4" xfId="15295" xr:uid="{00000000-0005-0000-0000-000066590000}"/>
    <cellStyle name="Normal 10 7 5" xfId="49371" xr:uid="{00000000-0005-0000-0000-000067590000}"/>
    <cellStyle name="Normal 10 8" xfId="11609" xr:uid="{00000000-0005-0000-0000-000068590000}"/>
    <cellStyle name="Normal 10 8 2" xfId="13592" xr:uid="{00000000-0005-0000-0000-000069590000}"/>
    <cellStyle name="Normal 10 8 2 2" xfId="21489" xr:uid="{00000000-0005-0000-0000-00006A590000}"/>
    <cellStyle name="Normal 10 8 2 2 2" xfId="26471" xr:uid="{00000000-0005-0000-0000-00006B590000}"/>
    <cellStyle name="Normal 10 8 2 2 3" xfId="30575" xr:uid="{00000000-0005-0000-0000-00006C590000}"/>
    <cellStyle name="Normal 10 8 2 3" xfId="15298" xr:uid="{00000000-0005-0000-0000-00006D590000}"/>
    <cellStyle name="Normal 10 8 2 4" xfId="24174" xr:uid="{00000000-0005-0000-0000-00006E590000}"/>
    <cellStyle name="Normal 10 8 3" xfId="20967" xr:uid="{00000000-0005-0000-0000-00006F590000}"/>
    <cellStyle name="Normal 10 8 4" xfId="15297" xr:uid="{00000000-0005-0000-0000-000070590000}"/>
    <cellStyle name="Normal 10 9" xfId="8968" xr:uid="{00000000-0005-0000-0000-000071590000}"/>
    <cellStyle name="Normal 10 9 2" xfId="13593" xr:uid="{00000000-0005-0000-0000-000072590000}"/>
    <cellStyle name="Normal 10 9 2 2" xfId="21490" xr:uid="{00000000-0005-0000-0000-000073590000}"/>
    <cellStyle name="Normal 10 9 2 2 2" xfId="26472" xr:uid="{00000000-0005-0000-0000-000074590000}"/>
    <cellStyle name="Normal 10 9 2 2 3" xfId="30576" xr:uid="{00000000-0005-0000-0000-000075590000}"/>
    <cellStyle name="Normal 10 9 2 3" xfId="15300" xr:uid="{00000000-0005-0000-0000-000076590000}"/>
    <cellStyle name="Normal 10 9 2 4" xfId="24175" xr:uid="{00000000-0005-0000-0000-000077590000}"/>
    <cellStyle name="Normal 10 9 3" xfId="19249" xr:uid="{00000000-0005-0000-0000-000078590000}"/>
    <cellStyle name="Normal 10 9 4" xfId="15299" xr:uid="{00000000-0005-0000-0000-000079590000}"/>
    <cellStyle name="Normal 10_mypersonnel" xfId="49373" xr:uid="{00000000-0005-0000-0000-00007A590000}"/>
    <cellStyle name="Normal 100" xfId="5818" xr:uid="{00000000-0005-0000-0000-00007B590000}"/>
    <cellStyle name="Normal 100 2" xfId="33915" xr:uid="{00000000-0005-0000-0000-00007C590000}"/>
    <cellStyle name="Normal 100 3" xfId="7747" xr:uid="{00000000-0005-0000-0000-00007D590000}"/>
    <cellStyle name="Normal 101" xfId="5819" xr:uid="{00000000-0005-0000-0000-00007E590000}"/>
    <cellStyle name="Normal 101 2" xfId="33916" xr:uid="{00000000-0005-0000-0000-00007F590000}"/>
    <cellStyle name="Normal 101 3" xfId="7748" xr:uid="{00000000-0005-0000-0000-000080590000}"/>
    <cellStyle name="Normal 102" xfId="5820" xr:uid="{00000000-0005-0000-0000-000081590000}"/>
    <cellStyle name="Normal 102 2" xfId="33917" xr:uid="{00000000-0005-0000-0000-000082590000}"/>
    <cellStyle name="Normal 102 3" xfId="7749" xr:uid="{00000000-0005-0000-0000-000083590000}"/>
    <cellStyle name="Normal 103" xfId="5821" xr:uid="{00000000-0005-0000-0000-000084590000}"/>
    <cellStyle name="Normal 103 2" xfId="33918" xr:uid="{00000000-0005-0000-0000-000085590000}"/>
    <cellStyle name="Normal 103 3" xfId="7750" xr:uid="{00000000-0005-0000-0000-000086590000}"/>
    <cellStyle name="Normal 104" xfId="5822" xr:uid="{00000000-0005-0000-0000-000087590000}"/>
    <cellStyle name="Normal 104 2" xfId="33919" xr:uid="{00000000-0005-0000-0000-000088590000}"/>
    <cellStyle name="Normal 104 3" xfId="7751" xr:uid="{00000000-0005-0000-0000-000089590000}"/>
    <cellStyle name="Normal 104 4" xfId="47759" xr:uid="{00000000-0005-0000-0000-00008A590000}"/>
    <cellStyle name="Normal 105" xfId="5823" xr:uid="{00000000-0005-0000-0000-00008B590000}"/>
    <cellStyle name="Normal 105 2" xfId="33920" xr:uid="{00000000-0005-0000-0000-00008C590000}"/>
    <cellStyle name="Normal 105 3" xfId="7752" xr:uid="{00000000-0005-0000-0000-00008D590000}"/>
    <cellStyle name="Normal 106" xfId="5824" xr:uid="{00000000-0005-0000-0000-00008E590000}"/>
    <cellStyle name="Normal 106 2" xfId="33921" xr:uid="{00000000-0005-0000-0000-00008F590000}"/>
    <cellStyle name="Normal 106 3" xfId="7753" xr:uid="{00000000-0005-0000-0000-000090590000}"/>
    <cellStyle name="Normal 107" xfId="5825" xr:uid="{00000000-0005-0000-0000-000091590000}"/>
    <cellStyle name="Normal 107 2" xfId="33922" xr:uid="{00000000-0005-0000-0000-000092590000}"/>
    <cellStyle name="Normal 107 3" xfId="7754" xr:uid="{00000000-0005-0000-0000-000093590000}"/>
    <cellStyle name="Normal 107 4" xfId="47751" xr:uid="{00000000-0005-0000-0000-000094590000}"/>
    <cellStyle name="Normal 108" xfId="5826" xr:uid="{00000000-0005-0000-0000-000095590000}"/>
    <cellStyle name="Normal 108 2" xfId="33923" xr:uid="{00000000-0005-0000-0000-000096590000}"/>
    <cellStyle name="Normal 108 3" xfId="7755" xr:uid="{00000000-0005-0000-0000-000097590000}"/>
    <cellStyle name="Normal 109" xfId="5827" xr:uid="{00000000-0005-0000-0000-000098590000}"/>
    <cellStyle name="Normal 109 2" xfId="50498" xr:uid="{00000000-0005-0000-0000-000099590000}"/>
    <cellStyle name="Normal 11" xfId="1622" xr:uid="{00000000-0005-0000-0000-00009A590000}"/>
    <cellStyle name="Normal 11 10" xfId="8137" xr:uid="{00000000-0005-0000-0000-00009B590000}"/>
    <cellStyle name="Normal 11 10 2" xfId="11717" xr:uid="{00000000-0005-0000-0000-00009C590000}"/>
    <cellStyle name="Normal 11 10 2 2" xfId="21075" xr:uid="{00000000-0005-0000-0000-00009D590000}"/>
    <cellStyle name="Normal 11 10 2 2 2" xfId="26152" xr:uid="{00000000-0005-0000-0000-00009E590000}"/>
    <cellStyle name="Normal 11 10 2 2 3" xfId="30247" xr:uid="{00000000-0005-0000-0000-00009F590000}"/>
    <cellStyle name="Normal 11 10 2 3" xfId="15303" xr:uid="{00000000-0005-0000-0000-0000A0590000}"/>
    <cellStyle name="Normal 11 10 2 4" xfId="23845" xr:uid="{00000000-0005-0000-0000-0000A1590000}"/>
    <cellStyle name="Normal 11 10 3" xfId="19090" xr:uid="{00000000-0005-0000-0000-0000A2590000}"/>
    <cellStyle name="Normal 11 10 3 2" xfId="25726" xr:uid="{00000000-0005-0000-0000-0000A3590000}"/>
    <cellStyle name="Normal 11 10 3 3" xfId="29686" xr:uid="{00000000-0005-0000-0000-0000A4590000}"/>
    <cellStyle name="Normal 11 10 4" xfId="15302" xr:uid="{00000000-0005-0000-0000-0000A5590000}"/>
    <cellStyle name="Normal 11 10 5" xfId="23416" xr:uid="{00000000-0005-0000-0000-0000A6590000}"/>
    <cellStyle name="Normal 11 11" xfId="10319" xr:uid="{00000000-0005-0000-0000-0000A7590000}"/>
    <cellStyle name="Normal 11 11 2" xfId="11735" xr:uid="{00000000-0005-0000-0000-0000A8590000}"/>
    <cellStyle name="Normal 11 11 2 2" xfId="21093" xr:uid="{00000000-0005-0000-0000-0000A9590000}"/>
    <cellStyle name="Normal 11 11 2 2 2" xfId="26170" xr:uid="{00000000-0005-0000-0000-0000AA590000}"/>
    <cellStyle name="Normal 11 11 2 2 3" xfId="30265" xr:uid="{00000000-0005-0000-0000-0000AB590000}"/>
    <cellStyle name="Normal 11 11 2 3" xfId="15305" xr:uid="{00000000-0005-0000-0000-0000AC590000}"/>
    <cellStyle name="Normal 11 11 2 4" xfId="23863" xr:uid="{00000000-0005-0000-0000-0000AD590000}"/>
    <cellStyle name="Normal 11 11 3" xfId="20257" xr:uid="{00000000-0005-0000-0000-0000AE590000}"/>
    <cellStyle name="Normal 11 11 3 2" xfId="25863" xr:uid="{00000000-0005-0000-0000-0000AF590000}"/>
    <cellStyle name="Normal 11 11 3 3" xfId="29903" xr:uid="{00000000-0005-0000-0000-0000B0590000}"/>
    <cellStyle name="Normal 11 11 4" xfId="15304" xr:uid="{00000000-0005-0000-0000-0000B1590000}"/>
    <cellStyle name="Normal 11 11 5" xfId="23556" xr:uid="{00000000-0005-0000-0000-0000B2590000}"/>
    <cellStyle name="Normal 11 12" xfId="10331" xr:uid="{00000000-0005-0000-0000-0000B3590000}"/>
    <cellStyle name="Normal 11 12 2" xfId="11743" xr:uid="{00000000-0005-0000-0000-0000B4590000}"/>
    <cellStyle name="Normal 11 12 2 2" xfId="21101" xr:uid="{00000000-0005-0000-0000-0000B5590000}"/>
    <cellStyle name="Normal 11 12 2 2 2" xfId="26178" xr:uid="{00000000-0005-0000-0000-0000B6590000}"/>
    <cellStyle name="Normal 11 12 2 2 3" xfId="30273" xr:uid="{00000000-0005-0000-0000-0000B7590000}"/>
    <cellStyle name="Normal 11 12 2 3" xfId="15307" xr:uid="{00000000-0005-0000-0000-0000B8590000}"/>
    <cellStyle name="Normal 11 12 2 4" xfId="23871" xr:uid="{00000000-0005-0000-0000-0000B9590000}"/>
    <cellStyle name="Normal 11 12 3" xfId="20268" xr:uid="{00000000-0005-0000-0000-0000BA590000}"/>
    <cellStyle name="Normal 11 12 3 2" xfId="25872" xr:uid="{00000000-0005-0000-0000-0000BB590000}"/>
    <cellStyle name="Normal 11 12 3 3" xfId="29912" xr:uid="{00000000-0005-0000-0000-0000BC590000}"/>
    <cellStyle name="Normal 11 12 4" xfId="15306" xr:uid="{00000000-0005-0000-0000-0000BD590000}"/>
    <cellStyle name="Normal 11 12 5" xfId="23565" xr:uid="{00000000-0005-0000-0000-0000BE590000}"/>
    <cellStyle name="Normal 11 13" xfId="10358" xr:uid="{00000000-0005-0000-0000-0000BF590000}"/>
    <cellStyle name="Normal 11 13 2" xfId="11760" xr:uid="{00000000-0005-0000-0000-0000C0590000}"/>
    <cellStyle name="Normal 11 13 2 2" xfId="21118" xr:uid="{00000000-0005-0000-0000-0000C1590000}"/>
    <cellStyle name="Normal 11 13 2 2 2" xfId="26194" xr:uid="{00000000-0005-0000-0000-0000C2590000}"/>
    <cellStyle name="Normal 11 13 2 2 3" xfId="30289" xr:uid="{00000000-0005-0000-0000-0000C3590000}"/>
    <cellStyle name="Normal 11 13 2 3" xfId="15309" xr:uid="{00000000-0005-0000-0000-0000C4590000}"/>
    <cellStyle name="Normal 11 13 2 4" xfId="23887" xr:uid="{00000000-0005-0000-0000-0000C5590000}"/>
    <cellStyle name="Normal 11 13 3" xfId="20292" xr:uid="{00000000-0005-0000-0000-0000C6590000}"/>
    <cellStyle name="Normal 11 13 3 2" xfId="25891" xr:uid="{00000000-0005-0000-0000-0000C7590000}"/>
    <cellStyle name="Normal 11 13 3 3" xfId="29931" xr:uid="{00000000-0005-0000-0000-0000C8590000}"/>
    <cellStyle name="Normal 11 13 4" xfId="15308" xr:uid="{00000000-0005-0000-0000-0000C9590000}"/>
    <cellStyle name="Normal 11 13 5" xfId="23584" xr:uid="{00000000-0005-0000-0000-0000CA590000}"/>
    <cellStyle name="Normal 11 14" xfId="10352" xr:uid="{00000000-0005-0000-0000-0000CB590000}"/>
    <cellStyle name="Normal 11 14 2" xfId="11754" xr:uid="{00000000-0005-0000-0000-0000CC590000}"/>
    <cellStyle name="Normal 11 14 2 2" xfId="21112" xr:uid="{00000000-0005-0000-0000-0000CD590000}"/>
    <cellStyle name="Normal 11 14 2 2 2" xfId="26188" xr:uid="{00000000-0005-0000-0000-0000CE590000}"/>
    <cellStyle name="Normal 11 14 2 2 3" xfId="30283" xr:uid="{00000000-0005-0000-0000-0000CF590000}"/>
    <cellStyle name="Normal 11 14 2 3" xfId="15311" xr:uid="{00000000-0005-0000-0000-0000D0590000}"/>
    <cellStyle name="Normal 11 14 2 4" xfId="23881" xr:uid="{00000000-0005-0000-0000-0000D1590000}"/>
    <cellStyle name="Normal 11 14 3" xfId="20286" xr:uid="{00000000-0005-0000-0000-0000D2590000}"/>
    <cellStyle name="Normal 11 14 3 2" xfId="25885" xr:uid="{00000000-0005-0000-0000-0000D3590000}"/>
    <cellStyle name="Normal 11 14 3 3" xfId="29925" xr:uid="{00000000-0005-0000-0000-0000D4590000}"/>
    <cellStyle name="Normal 11 14 4" xfId="15310" xr:uid="{00000000-0005-0000-0000-0000D5590000}"/>
    <cellStyle name="Normal 11 14 5" xfId="23578" xr:uid="{00000000-0005-0000-0000-0000D6590000}"/>
    <cellStyle name="Normal 11 15" xfId="10327" xr:uid="{00000000-0005-0000-0000-0000D7590000}"/>
    <cellStyle name="Normal 11 15 2" xfId="11740" xr:uid="{00000000-0005-0000-0000-0000D8590000}"/>
    <cellStyle name="Normal 11 15 2 2" xfId="21098" xr:uid="{00000000-0005-0000-0000-0000D9590000}"/>
    <cellStyle name="Normal 11 15 2 2 2" xfId="26175" xr:uid="{00000000-0005-0000-0000-0000DA590000}"/>
    <cellStyle name="Normal 11 15 2 2 3" xfId="30270" xr:uid="{00000000-0005-0000-0000-0000DB590000}"/>
    <cellStyle name="Normal 11 15 2 3" xfId="15313" xr:uid="{00000000-0005-0000-0000-0000DC590000}"/>
    <cellStyle name="Normal 11 15 2 4" xfId="23868" xr:uid="{00000000-0005-0000-0000-0000DD590000}"/>
    <cellStyle name="Normal 11 15 3" xfId="20264" xr:uid="{00000000-0005-0000-0000-0000DE590000}"/>
    <cellStyle name="Normal 11 15 3 2" xfId="25869" xr:uid="{00000000-0005-0000-0000-0000DF590000}"/>
    <cellStyle name="Normal 11 15 3 3" xfId="29909" xr:uid="{00000000-0005-0000-0000-0000E0590000}"/>
    <cellStyle name="Normal 11 15 4" xfId="15312" xr:uid="{00000000-0005-0000-0000-0000E1590000}"/>
    <cellStyle name="Normal 11 15 5" xfId="23562" xr:uid="{00000000-0005-0000-0000-0000E2590000}"/>
    <cellStyle name="Normal 11 16" xfId="10354" xr:uid="{00000000-0005-0000-0000-0000E3590000}"/>
    <cellStyle name="Normal 11 16 2" xfId="11756" xr:uid="{00000000-0005-0000-0000-0000E4590000}"/>
    <cellStyle name="Normal 11 16 2 2" xfId="21114" xr:uid="{00000000-0005-0000-0000-0000E5590000}"/>
    <cellStyle name="Normal 11 16 2 2 2" xfId="26190" xr:uid="{00000000-0005-0000-0000-0000E6590000}"/>
    <cellStyle name="Normal 11 16 2 2 3" xfId="30285" xr:uid="{00000000-0005-0000-0000-0000E7590000}"/>
    <cellStyle name="Normal 11 16 2 3" xfId="15315" xr:uid="{00000000-0005-0000-0000-0000E8590000}"/>
    <cellStyle name="Normal 11 16 2 4" xfId="23883" xr:uid="{00000000-0005-0000-0000-0000E9590000}"/>
    <cellStyle name="Normal 11 16 3" xfId="20288" xr:uid="{00000000-0005-0000-0000-0000EA590000}"/>
    <cellStyle name="Normal 11 16 3 2" xfId="25887" xr:uid="{00000000-0005-0000-0000-0000EB590000}"/>
    <cellStyle name="Normal 11 16 3 3" xfId="29927" xr:uid="{00000000-0005-0000-0000-0000EC590000}"/>
    <cellStyle name="Normal 11 16 4" xfId="15314" xr:uid="{00000000-0005-0000-0000-0000ED590000}"/>
    <cellStyle name="Normal 11 16 5" xfId="23580" xr:uid="{00000000-0005-0000-0000-0000EE590000}"/>
    <cellStyle name="Normal 11 17" xfId="10433" xr:uid="{00000000-0005-0000-0000-0000EF590000}"/>
    <cellStyle name="Normal 11 17 2" xfId="11815" xr:uid="{00000000-0005-0000-0000-0000F0590000}"/>
    <cellStyle name="Normal 11 17 2 2" xfId="21173" xr:uid="{00000000-0005-0000-0000-0000F1590000}"/>
    <cellStyle name="Normal 11 17 2 2 2" xfId="26249" xr:uid="{00000000-0005-0000-0000-0000F2590000}"/>
    <cellStyle name="Normal 11 17 2 2 3" xfId="30344" xr:uid="{00000000-0005-0000-0000-0000F3590000}"/>
    <cellStyle name="Normal 11 17 2 3" xfId="15317" xr:uid="{00000000-0005-0000-0000-0000F4590000}"/>
    <cellStyle name="Normal 11 17 2 4" xfId="23942" xr:uid="{00000000-0005-0000-0000-0000F5590000}"/>
    <cellStyle name="Normal 11 17 3" xfId="20352" xr:uid="{00000000-0005-0000-0000-0000F6590000}"/>
    <cellStyle name="Normal 11 17 3 2" xfId="25944" xr:uid="{00000000-0005-0000-0000-0000F7590000}"/>
    <cellStyle name="Normal 11 17 3 3" xfId="29984" xr:uid="{00000000-0005-0000-0000-0000F8590000}"/>
    <cellStyle name="Normal 11 17 4" xfId="15316" xr:uid="{00000000-0005-0000-0000-0000F9590000}"/>
    <cellStyle name="Normal 11 17 5" xfId="23637" xr:uid="{00000000-0005-0000-0000-0000FA590000}"/>
    <cellStyle name="Normal 11 18" xfId="10440" xr:uid="{00000000-0005-0000-0000-0000FB590000}"/>
    <cellStyle name="Normal 11 18 2" xfId="11816" xr:uid="{00000000-0005-0000-0000-0000FC590000}"/>
    <cellStyle name="Normal 11 18 2 2" xfId="21174" xr:uid="{00000000-0005-0000-0000-0000FD590000}"/>
    <cellStyle name="Normal 11 18 2 2 2" xfId="26250" xr:uid="{00000000-0005-0000-0000-0000FE590000}"/>
    <cellStyle name="Normal 11 18 2 2 3" xfId="30345" xr:uid="{00000000-0005-0000-0000-0000FF590000}"/>
    <cellStyle name="Normal 11 18 2 3" xfId="15319" xr:uid="{00000000-0005-0000-0000-0000005A0000}"/>
    <cellStyle name="Normal 11 18 2 4" xfId="23943" xr:uid="{00000000-0005-0000-0000-0000015A0000}"/>
    <cellStyle name="Normal 11 18 3" xfId="20359" xr:uid="{00000000-0005-0000-0000-0000025A0000}"/>
    <cellStyle name="Normal 11 18 3 2" xfId="25946" xr:uid="{00000000-0005-0000-0000-0000035A0000}"/>
    <cellStyle name="Normal 11 18 3 3" xfId="29986" xr:uid="{00000000-0005-0000-0000-0000045A0000}"/>
    <cellStyle name="Normal 11 18 4" xfId="15318" xr:uid="{00000000-0005-0000-0000-0000055A0000}"/>
    <cellStyle name="Normal 11 18 5" xfId="23639" xr:uid="{00000000-0005-0000-0000-0000065A0000}"/>
    <cellStyle name="Normal 11 19" xfId="9616" xr:uid="{00000000-0005-0000-0000-0000075A0000}"/>
    <cellStyle name="Normal 11 19 2" xfId="11624" xr:uid="{00000000-0005-0000-0000-0000085A0000}"/>
    <cellStyle name="Normal 11 19 2 2" xfId="20982" xr:uid="{00000000-0005-0000-0000-0000095A0000}"/>
    <cellStyle name="Normal 11 19 2 2 2" xfId="26110" xr:uid="{00000000-0005-0000-0000-00000A5A0000}"/>
    <cellStyle name="Normal 11 19 2 2 3" xfId="30155" xr:uid="{00000000-0005-0000-0000-00000B5A0000}"/>
    <cellStyle name="Normal 11 19 2 3" xfId="15321" xr:uid="{00000000-0005-0000-0000-00000C5A0000}"/>
    <cellStyle name="Normal 11 19 2 4" xfId="23804" xr:uid="{00000000-0005-0000-0000-00000D5A0000}"/>
    <cellStyle name="Normal 11 19 3" xfId="11983" xr:uid="{00000000-0005-0000-0000-00000E5A0000}"/>
    <cellStyle name="Normal 11 19 3 2" xfId="21325" xr:uid="{00000000-0005-0000-0000-00000F5A0000}"/>
    <cellStyle name="Normal 11 19 3 2 2" xfId="26393" xr:uid="{00000000-0005-0000-0000-0000105A0000}"/>
    <cellStyle name="Normal 11 19 3 2 3" xfId="30493" xr:uid="{00000000-0005-0000-0000-0000115A0000}"/>
    <cellStyle name="Normal 11 19 3 3" xfId="15322" xr:uid="{00000000-0005-0000-0000-0000125A0000}"/>
    <cellStyle name="Normal 11 19 3 4" xfId="24086" xr:uid="{00000000-0005-0000-0000-0000135A0000}"/>
    <cellStyle name="Normal 11 19 4" xfId="11999" xr:uid="{00000000-0005-0000-0000-0000145A0000}"/>
    <cellStyle name="Normal 11 19 4 2" xfId="21342" xr:uid="{00000000-0005-0000-0000-0000155A0000}"/>
    <cellStyle name="Normal 11 19 4 2 2" xfId="26404" xr:uid="{00000000-0005-0000-0000-0000165A0000}"/>
    <cellStyle name="Normal 11 19 4 2 3" xfId="30504" xr:uid="{00000000-0005-0000-0000-0000175A0000}"/>
    <cellStyle name="Normal 11 19 4 3" xfId="15323" xr:uid="{00000000-0005-0000-0000-0000185A0000}"/>
    <cellStyle name="Normal 11 19 4 4" xfId="24097" xr:uid="{00000000-0005-0000-0000-0000195A0000}"/>
    <cellStyle name="Normal 11 19 5" xfId="12010" xr:uid="{00000000-0005-0000-0000-00001A5A0000}"/>
    <cellStyle name="Normal 11 19 5 2" xfId="21353" xr:uid="{00000000-0005-0000-0000-00001B5A0000}"/>
    <cellStyle name="Normal 11 19 5 2 2" xfId="26415" xr:uid="{00000000-0005-0000-0000-00001C5A0000}"/>
    <cellStyle name="Normal 11 19 5 2 3" xfId="30515" xr:uid="{00000000-0005-0000-0000-00001D5A0000}"/>
    <cellStyle name="Normal 11 19 5 3" xfId="15324" xr:uid="{00000000-0005-0000-0000-00001E5A0000}"/>
    <cellStyle name="Normal 11 19 5 4" xfId="24108" xr:uid="{00000000-0005-0000-0000-00001F5A0000}"/>
    <cellStyle name="Normal 11 19 6" xfId="19802" xr:uid="{00000000-0005-0000-0000-0000205A0000}"/>
    <cellStyle name="Normal 11 19 6 2" xfId="25793" xr:uid="{00000000-0005-0000-0000-0000215A0000}"/>
    <cellStyle name="Normal 11 19 6 3" xfId="29785" xr:uid="{00000000-0005-0000-0000-0000225A0000}"/>
    <cellStyle name="Normal 11 19 7" xfId="15320" xr:uid="{00000000-0005-0000-0000-0000235A0000}"/>
    <cellStyle name="Normal 11 19 8" xfId="23486" xr:uid="{00000000-0005-0000-0000-0000245A0000}"/>
    <cellStyle name="Normal 11 2" xfId="900" xr:uid="{00000000-0005-0000-0000-0000255A0000}"/>
    <cellStyle name="Normal 11 2 10" xfId="11252" xr:uid="{00000000-0005-0000-0000-0000265A0000}"/>
    <cellStyle name="Normal 11 2 10 2" xfId="11910" xr:uid="{00000000-0005-0000-0000-0000275A0000}"/>
    <cellStyle name="Normal 11 2 10 2 2" xfId="21268" xr:uid="{00000000-0005-0000-0000-0000285A0000}"/>
    <cellStyle name="Normal 11 2 10 2 2 2" xfId="26343" xr:uid="{00000000-0005-0000-0000-0000295A0000}"/>
    <cellStyle name="Normal 11 2 10 2 2 3" xfId="30439" xr:uid="{00000000-0005-0000-0000-00002A5A0000}"/>
    <cellStyle name="Normal 11 2 10 2 3" xfId="15327" xr:uid="{00000000-0005-0000-0000-00002B5A0000}"/>
    <cellStyle name="Normal 11 2 10 2 4" xfId="24036" xr:uid="{00000000-0005-0000-0000-00002C5A0000}"/>
    <cellStyle name="Normal 11 2 10 3" xfId="20740" xr:uid="{00000000-0005-0000-0000-00002D5A0000}"/>
    <cellStyle name="Normal 11 2 10 3 2" xfId="26046" xr:uid="{00000000-0005-0000-0000-00002E5A0000}"/>
    <cellStyle name="Normal 11 2 10 3 3" xfId="30087" xr:uid="{00000000-0005-0000-0000-00002F5A0000}"/>
    <cellStyle name="Normal 11 2 10 4" xfId="15326" xr:uid="{00000000-0005-0000-0000-0000305A0000}"/>
    <cellStyle name="Normal 11 2 10 5" xfId="23739" xr:uid="{00000000-0005-0000-0000-0000315A0000}"/>
    <cellStyle name="Normal 11 2 11" xfId="10472" xr:uid="{00000000-0005-0000-0000-0000325A0000}"/>
    <cellStyle name="Normal 11 2 11 2" xfId="11819" xr:uid="{00000000-0005-0000-0000-0000335A0000}"/>
    <cellStyle name="Normal 11 2 11 2 2" xfId="21177" xr:uid="{00000000-0005-0000-0000-0000345A0000}"/>
    <cellStyle name="Normal 11 2 11 2 2 2" xfId="26253" xr:uid="{00000000-0005-0000-0000-0000355A0000}"/>
    <cellStyle name="Normal 11 2 11 2 2 3" xfId="30348" xr:uid="{00000000-0005-0000-0000-0000365A0000}"/>
    <cellStyle name="Normal 11 2 11 2 3" xfId="15329" xr:uid="{00000000-0005-0000-0000-0000375A0000}"/>
    <cellStyle name="Normal 11 2 11 2 4" xfId="23946" xr:uid="{00000000-0005-0000-0000-0000385A0000}"/>
    <cellStyle name="Normal 11 2 11 3" xfId="20377" xr:uid="{00000000-0005-0000-0000-0000395A0000}"/>
    <cellStyle name="Normal 11 2 11 3 2" xfId="25949" xr:uid="{00000000-0005-0000-0000-00003A5A0000}"/>
    <cellStyle name="Normal 11 2 11 3 3" xfId="29989" xr:uid="{00000000-0005-0000-0000-00003B5A0000}"/>
    <cellStyle name="Normal 11 2 11 4" xfId="15328" xr:uid="{00000000-0005-0000-0000-00003C5A0000}"/>
    <cellStyle name="Normal 11 2 11 5" xfId="23642" xr:uid="{00000000-0005-0000-0000-00003D5A0000}"/>
    <cellStyle name="Normal 11 2 12" xfId="11527" xr:uid="{00000000-0005-0000-0000-00003E5A0000}"/>
    <cellStyle name="Normal 11 2 12 2" xfId="11946" xr:uid="{00000000-0005-0000-0000-00003F5A0000}"/>
    <cellStyle name="Normal 11 2 12 2 2" xfId="21304" xr:uid="{00000000-0005-0000-0000-0000405A0000}"/>
    <cellStyle name="Normal 11 2 12 2 2 2" xfId="26375" xr:uid="{00000000-0005-0000-0000-0000415A0000}"/>
    <cellStyle name="Normal 11 2 12 2 2 3" xfId="30474" xr:uid="{00000000-0005-0000-0000-0000425A0000}"/>
    <cellStyle name="Normal 11 2 12 2 3" xfId="15331" xr:uid="{00000000-0005-0000-0000-0000435A0000}"/>
    <cellStyle name="Normal 11 2 12 2 4" xfId="24068" xr:uid="{00000000-0005-0000-0000-0000445A0000}"/>
    <cellStyle name="Normal 11 2 12 3" xfId="20914" xr:uid="{00000000-0005-0000-0000-0000455A0000}"/>
    <cellStyle name="Normal 11 2 12 3 2" xfId="26085" xr:uid="{00000000-0005-0000-0000-0000465A0000}"/>
    <cellStyle name="Normal 11 2 12 3 3" xfId="30129" xr:uid="{00000000-0005-0000-0000-0000475A0000}"/>
    <cellStyle name="Normal 11 2 12 4" xfId="15330" xr:uid="{00000000-0005-0000-0000-0000485A0000}"/>
    <cellStyle name="Normal 11 2 12 5" xfId="23779" xr:uid="{00000000-0005-0000-0000-0000495A0000}"/>
    <cellStyle name="Normal 11 2 13" xfId="11442" xr:uid="{00000000-0005-0000-0000-00004A5A0000}"/>
    <cellStyle name="Normal 11 2 13 2" xfId="11936" xr:uid="{00000000-0005-0000-0000-00004B5A0000}"/>
    <cellStyle name="Normal 11 2 13 2 2" xfId="21294" xr:uid="{00000000-0005-0000-0000-00004C5A0000}"/>
    <cellStyle name="Normal 11 2 13 2 2 2" xfId="26367" xr:uid="{00000000-0005-0000-0000-00004D5A0000}"/>
    <cellStyle name="Normal 11 2 13 2 2 3" xfId="30464" xr:uid="{00000000-0005-0000-0000-00004E5A0000}"/>
    <cellStyle name="Normal 11 2 13 2 3" xfId="15333" xr:uid="{00000000-0005-0000-0000-00004F5A0000}"/>
    <cellStyle name="Normal 11 2 13 2 4" xfId="24060" xr:uid="{00000000-0005-0000-0000-0000505A0000}"/>
    <cellStyle name="Normal 11 2 13 3" xfId="20852" xr:uid="{00000000-0005-0000-0000-0000515A0000}"/>
    <cellStyle name="Normal 11 2 13 3 2" xfId="26074" xr:uid="{00000000-0005-0000-0000-0000525A0000}"/>
    <cellStyle name="Normal 11 2 13 3 3" xfId="30116" xr:uid="{00000000-0005-0000-0000-0000535A0000}"/>
    <cellStyle name="Normal 11 2 13 4" xfId="15332" xr:uid="{00000000-0005-0000-0000-0000545A0000}"/>
    <cellStyle name="Normal 11 2 13 5" xfId="23768" xr:uid="{00000000-0005-0000-0000-0000555A0000}"/>
    <cellStyle name="Normal 11 2 14" xfId="9567" xr:uid="{00000000-0005-0000-0000-0000565A0000}"/>
    <cellStyle name="Normal 11 2 14 2" xfId="19761" xr:uid="{00000000-0005-0000-0000-0000575A0000}"/>
    <cellStyle name="Normal 11 2 14 2 2" xfId="25789" xr:uid="{00000000-0005-0000-0000-0000585A0000}"/>
    <cellStyle name="Normal 11 2 14 2 3" xfId="29780" xr:uid="{00000000-0005-0000-0000-0000595A0000}"/>
    <cellStyle name="Normal 11 2 14 3" xfId="15334" xr:uid="{00000000-0005-0000-0000-00005A5A0000}"/>
    <cellStyle name="Normal 11 2 14 4" xfId="23481" xr:uid="{00000000-0005-0000-0000-00005B5A0000}"/>
    <cellStyle name="Normal 11 2 15" xfId="19053" xr:uid="{00000000-0005-0000-0000-00005C5A0000}"/>
    <cellStyle name="Normal 11 2 16" xfId="15325" xr:uid="{00000000-0005-0000-0000-00005D5A0000}"/>
    <cellStyle name="Normal 11 2 17" xfId="33924" xr:uid="{00000000-0005-0000-0000-00005E5A0000}"/>
    <cellStyle name="Normal 11 2 18" xfId="8114" xr:uid="{00000000-0005-0000-0000-00005F5A0000}"/>
    <cellStyle name="Normal 11 2 19" xfId="7756" xr:uid="{00000000-0005-0000-0000-0000605A0000}"/>
    <cellStyle name="Normal 11 2 2" xfId="5828" xr:uid="{00000000-0005-0000-0000-0000615A0000}"/>
    <cellStyle name="Normal 11 2 2 2" xfId="10384" xr:uid="{00000000-0005-0000-0000-0000625A0000}"/>
    <cellStyle name="Normal 11 2 2 2 2" xfId="11786" xr:uid="{00000000-0005-0000-0000-0000635A0000}"/>
    <cellStyle name="Normal 11 2 2 2 2 2" xfId="21144" xr:uid="{00000000-0005-0000-0000-0000645A0000}"/>
    <cellStyle name="Normal 11 2 2 2 2 2 2" xfId="26220" xr:uid="{00000000-0005-0000-0000-0000655A0000}"/>
    <cellStyle name="Normal 11 2 2 2 2 2 3" xfId="30315" xr:uid="{00000000-0005-0000-0000-0000665A0000}"/>
    <cellStyle name="Normal 11 2 2 2 2 3" xfId="15337" xr:uid="{00000000-0005-0000-0000-0000675A0000}"/>
    <cellStyle name="Normal 11 2 2 2 2 4" xfId="23913" xr:uid="{00000000-0005-0000-0000-0000685A0000}"/>
    <cellStyle name="Normal 11 2 2 2 3" xfId="20318" xr:uid="{00000000-0005-0000-0000-0000695A0000}"/>
    <cellStyle name="Normal 11 2 2 2 3 2" xfId="25914" xr:uid="{00000000-0005-0000-0000-00006A5A0000}"/>
    <cellStyle name="Normal 11 2 2 2 3 3" xfId="29954" xr:uid="{00000000-0005-0000-0000-00006B5A0000}"/>
    <cellStyle name="Normal 11 2 2 2 4" xfId="15336" xr:uid="{00000000-0005-0000-0000-00006C5A0000}"/>
    <cellStyle name="Normal 11 2 2 2 5" xfId="23607" xr:uid="{00000000-0005-0000-0000-00006D5A0000}"/>
    <cellStyle name="Normal 11 2 2 3" xfId="11719" xr:uid="{00000000-0005-0000-0000-00006E5A0000}"/>
    <cellStyle name="Normal 11 2 2 3 2" xfId="21077" xr:uid="{00000000-0005-0000-0000-00006F5A0000}"/>
    <cellStyle name="Normal 11 2 2 3 2 2" xfId="26154" xr:uid="{00000000-0005-0000-0000-0000705A0000}"/>
    <cellStyle name="Normal 11 2 2 3 2 3" xfId="30249" xr:uid="{00000000-0005-0000-0000-0000715A0000}"/>
    <cellStyle name="Normal 11 2 2 3 3" xfId="15338" xr:uid="{00000000-0005-0000-0000-0000725A0000}"/>
    <cellStyle name="Normal 11 2 2 3 4" xfId="23847" xr:uid="{00000000-0005-0000-0000-0000735A0000}"/>
    <cellStyle name="Normal 11 2 2 4" xfId="20212" xr:uid="{00000000-0005-0000-0000-0000745A0000}"/>
    <cellStyle name="Normal 11 2 2 4 2" xfId="25844" xr:uid="{00000000-0005-0000-0000-0000755A0000}"/>
    <cellStyle name="Normal 11 2 2 4 3" xfId="29884" xr:uid="{00000000-0005-0000-0000-0000765A0000}"/>
    <cellStyle name="Normal 11 2 2 5" xfId="15335" xr:uid="{00000000-0005-0000-0000-0000775A0000}"/>
    <cellStyle name="Normal 11 2 2 6" xfId="23537" xr:uid="{00000000-0005-0000-0000-0000785A0000}"/>
    <cellStyle name="Normal 11 2 2 7" xfId="33925" xr:uid="{00000000-0005-0000-0000-0000795A0000}"/>
    <cellStyle name="Normal 11 2 2 8" xfId="10266" xr:uid="{00000000-0005-0000-0000-00007A5A0000}"/>
    <cellStyle name="Normal 11 2 2 9" xfId="49375" xr:uid="{00000000-0005-0000-0000-00007B5A0000}"/>
    <cellStyle name="Normal 11 2 3" xfId="10370" xr:uid="{00000000-0005-0000-0000-00007C5A0000}"/>
    <cellStyle name="Normal 11 2 3 2" xfId="10390" xr:uid="{00000000-0005-0000-0000-00007D5A0000}"/>
    <cellStyle name="Normal 11 2 3 2 2" xfId="11792" xr:uid="{00000000-0005-0000-0000-00007E5A0000}"/>
    <cellStyle name="Normal 11 2 3 2 2 2" xfId="21150" xr:uid="{00000000-0005-0000-0000-00007F5A0000}"/>
    <cellStyle name="Normal 11 2 3 2 2 2 2" xfId="26226" xr:uid="{00000000-0005-0000-0000-0000805A0000}"/>
    <cellStyle name="Normal 11 2 3 2 2 2 3" xfId="30321" xr:uid="{00000000-0005-0000-0000-0000815A0000}"/>
    <cellStyle name="Normal 11 2 3 2 2 3" xfId="15341" xr:uid="{00000000-0005-0000-0000-0000825A0000}"/>
    <cellStyle name="Normal 11 2 3 2 2 4" xfId="23919" xr:uid="{00000000-0005-0000-0000-0000835A0000}"/>
    <cellStyle name="Normal 11 2 3 2 3" xfId="20324" xr:uid="{00000000-0005-0000-0000-0000845A0000}"/>
    <cellStyle name="Normal 11 2 3 2 3 2" xfId="25920" xr:uid="{00000000-0005-0000-0000-0000855A0000}"/>
    <cellStyle name="Normal 11 2 3 2 3 3" xfId="29960" xr:uid="{00000000-0005-0000-0000-0000865A0000}"/>
    <cellStyle name="Normal 11 2 3 2 4" xfId="15340" xr:uid="{00000000-0005-0000-0000-0000875A0000}"/>
    <cellStyle name="Normal 11 2 3 2 5" xfId="23613" xr:uid="{00000000-0005-0000-0000-0000885A0000}"/>
    <cellStyle name="Normal 11 2 3 3" xfId="11770" xr:uid="{00000000-0005-0000-0000-0000895A0000}"/>
    <cellStyle name="Normal 11 2 3 3 2" xfId="21128" xr:uid="{00000000-0005-0000-0000-00008A5A0000}"/>
    <cellStyle name="Normal 11 2 3 3 2 2" xfId="26204" xr:uid="{00000000-0005-0000-0000-00008B5A0000}"/>
    <cellStyle name="Normal 11 2 3 3 2 3" xfId="30299" xr:uid="{00000000-0005-0000-0000-00008C5A0000}"/>
    <cellStyle name="Normal 11 2 3 3 3" xfId="15342" xr:uid="{00000000-0005-0000-0000-00008D5A0000}"/>
    <cellStyle name="Normal 11 2 3 3 4" xfId="23897" xr:uid="{00000000-0005-0000-0000-00008E5A0000}"/>
    <cellStyle name="Normal 11 2 3 4" xfId="20304" xr:uid="{00000000-0005-0000-0000-00008F5A0000}"/>
    <cellStyle name="Normal 11 2 3 4 2" xfId="25900" xr:uid="{00000000-0005-0000-0000-0000905A0000}"/>
    <cellStyle name="Normal 11 2 3 4 3" xfId="29940" xr:uid="{00000000-0005-0000-0000-0000915A0000}"/>
    <cellStyle name="Normal 11 2 3 5" xfId="15339" xr:uid="{00000000-0005-0000-0000-0000925A0000}"/>
    <cellStyle name="Normal 11 2 3 6" xfId="23593" xr:uid="{00000000-0005-0000-0000-0000935A0000}"/>
    <cellStyle name="Normal 11 2 4" xfId="10378" xr:uid="{00000000-0005-0000-0000-0000945A0000}"/>
    <cellStyle name="Normal 11 2 4 2" xfId="11780" xr:uid="{00000000-0005-0000-0000-0000955A0000}"/>
    <cellStyle name="Normal 11 2 4 2 2" xfId="21138" xr:uid="{00000000-0005-0000-0000-0000965A0000}"/>
    <cellStyle name="Normal 11 2 4 2 2 2" xfId="26214" xr:uid="{00000000-0005-0000-0000-0000975A0000}"/>
    <cellStyle name="Normal 11 2 4 2 2 3" xfId="30309" xr:uid="{00000000-0005-0000-0000-0000985A0000}"/>
    <cellStyle name="Normal 11 2 4 2 3" xfId="15344" xr:uid="{00000000-0005-0000-0000-0000995A0000}"/>
    <cellStyle name="Normal 11 2 4 2 4" xfId="23907" xr:uid="{00000000-0005-0000-0000-00009A5A0000}"/>
    <cellStyle name="Normal 11 2 4 3" xfId="20312" xr:uid="{00000000-0005-0000-0000-00009B5A0000}"/>
    <cellStyle name="Normal 11 2 4 3 2" xfId="25908" xr:uid="{00000000-0005-0000-0000-00009C5A0000}"/>
    <cellStyle name="Normal 11 2 4 3 3" xfId="29948" xr:uid="{00000000-0005-0000-0000-00009D5A0000}"/>
    <cellStyle name="Normal 11 2 4 4" xfId="15343" xr:uid="{00000000-0005-0000-0000-00009E5A0000}"/>
    <cellStyle name="Normal 11 2 4 5" xfId="23601" xr:uid="{00000000-0005-0000-0000-00009F5A0000}"/>
    <cellStyle name="Normal 11 2 5" xfId="10347" xr:uid="{00000000-0005-0000-0000-0000A05A0000}"/>
    <cellStyle name="Normal 11 2 5 2" xfId="11753" xr:uid="{00000000-0005-0000-0000-0000A15A0000}"/>
    <cellStyle name="Normal 11 2 5 2 2" xfId="21111" xr:uid="{00000000-0005-0000-0000-0000A25A0000}"/>
    <cellStyle name="Normal 11 2 5 2 2 2" xfId="26187" xr:uid="{00000000-0005-0000-0000-0000A35A0000}"/>
    <cellStyle name="Normal 11 2 5 2 2 3" xfId="30282" xr:uid="{00000000-0005-0000-0000-0000A45A0000}"/>
    <cellStyle name="Normal 11 2 5 2 3" xfId="15346" xr:uid="{00000000-0005-0000-0000-0000A55A0000}"/>
    <cellStyle name="Normal 11 2 5 2 4" xfId="23880" xr:uid="{00000000-0005-0000-0000-0000A65A0000}"/>
    <cellStyle name="Normal 11 2 5 3" xfId="20282" xr:uid="{00000000-0005-0000-0000-0000A75A0000}"/>
    <cellStyle name="Normal 11 2 5 3 2" xfId="25883" xr:uid="{00000000-0005-0000-0000-0000A85A0000}"/>
    <cellStyle name="Normal 11 2 5 3 3" xfId="29923" xr:uid="{00000000-0005-0000-0000-0000A95A0000}"/>
    <cellStyle name="Normal 11 2 5 4" xfId="15345" xr:uid="{00000000-0005-0000-0000-0000AA5A0000}"/>
    <cellStyle name="Normal 11 2 5 5" xfId="23576" xr:uid="{00000000-0005-0000-0000-0000AB5A0000}"/>
    <cellStyle name="Normal 11 2 6" xfId="10323" xr:uid="{00000000-0005-0000-0000-0000AC5A0000}"/>
    <cellStyle name="Normal 11 2 6 2" xfId="11736" xr:uid="{00000000-0005-0000-0000-0000AD5A0000}"/>
    <cellStyle name="Normal 11 2 6 2 2" xfId="21094" xr:uid="{00000000-0005-0000-0000-0000AE5A0000}"/>
    <cellStyle name="Normal 11 2 6 2 2 2" xfId="26171" xr:uid="{00000000-0005-0000-0000-0000AF5A0000}"/>
    <cellStyle name="Normal 11 2 6 2 2 3" xfId="30266" xr:uid="{00000000-0005-0000-0000-0000B05A0000}"/>
    <cellStyle name="Normal 11 2 6 2 3" xfId="15348" xr:uid="{00000000-0005-0000-0000-0000B15A0000}"/>
    <cellStyle name="Normal 11 2 6 2 4" xfId="23864" xr:uid="{00000000-0005-0000-0000-0000B25A0000}"/>
    <cellStyle name="Normal 11 2 6 3" xfId="20260" xr:uid="{00000000-0005-0000-0000-0000B35A0000}"/>
    <cellStyle name="Normal 11 2 6 3 2" xfId="25865" xr:uid="{00000000-0005-0000-0000-0000B45A0000}"/>
    <cellStyle name="Normal 11 2 6 3 3" xfId="29905" xr:uid="{00000000-0005-0000-0000-0000B55A0000}"/>
    <cellStyle name="Normal 11 2 6 4" xfId="15347" xr:uid="{00000000-0005-0000-0000-0000B65A0000}"/>
    <cellStyle name="Normal 11 2 6 5" xfId="23558" xr:uid="{00000000-0005-0000-0000-0000B75A0000}"/>
    <cellStyle name="Normal 11 2 7" xfId="11177" xr:uid="{00000000-0005-0000-0000-0000B85A0000}"/>
    <cellStyle name="Normal 11 2 7 2" xfId="11895" xr:uid="{00000000-0005-0000-0000-0000B95A0000}"/>
    <cellStyle name="Normal 11 2 7 2 2" xfId="21253" xr:uid="{00000000-0005-0000-0000-0000BA5A0000}"/>
    <cellStyle name="Normal 11 2 7 2 2 2" xfId="26328" xr:uid="{00000000-0005-0000-0000-0000BB5A0000}"/>
    <cellStyle name="Normal 11 2 7 2 2 3" xfId="30424" xr:uid="{00000000-0005-0000-0000-0000BC5A0000}"/>
    <cellStyle name="Normal 11 2 7 2 3" xfId="15350" xr:uid="{00000000-0005-0000-0000-0000BD5A0000}"/>
    <cellStyle name="Normal 11 2 7 2 4" xfId="24021" xr:uid="{00000000-0005-0000-0000-0000BE5A0000}"/>
    <cellStyle name="Normal 11 2 7 3" xfId="20700" xr:uid="{00000000-0005-0000-0000-0000BF5A0000}"/>
    <cellStyle name="Normal 11 2 7 3 2" xfId="26031" xr:uid="{00000000-0005-0000-0000-0000C05A0000}"/>
    <cellStyle name="Normal 11 2 7 3 3" xfId="30072" xr:uid="{00000000-0005-0000-0000-0000C15A0000}"/>
    <cellStyle name="Normal 11 2 7 4" xfId="15349" xr:uid="{00000000-0005-0000-0000-0000C25A0000}"/>
    <cellStyle name="Normal 11 2 7 5" xfId="23724" xr:uid="{00000000-0005-0000-0000-0000C35A0000}"/>
    <cellStyle name="Normal 11 2 8" xfId="11207" xr:uid="{00000000-0005-0000-0000-0000C45A0000}"/>
    <cellStyle name="Normal 11 2 8 2" xfId="11901" xr:uid="{00000000-0005-0000-0000-0000C55A0000}"/>
    <cellStyle name="Normal 11 2 8 2 2" xfId="21259" xr:uid="{00000000-0005-0000-0000-0000C65A0000}"/>
    <cellStyle name="Normal 11 2 8 2 2 2" xfId="26334" xr:uid="{00000000-0005-0000-0000-0000C75A0000}"/>
    <cellStyle name="Normal 11 2 8 2 2 3" xfId="30430" xr:uid="{00000000-0005-0000-0000-0000C85A0000}"/>
    <cellStyle name="Normal 11 2 8 2 3" xfId="15352" xr:uid="{00000000-0005-0000-0000-0000C95A0000}"/>
    <cellStyle name="Normal 11 2 8 2 4" xfId="24027" xr:uid="{00000000-0005-0000-0000-0000CA5A0000}"/>
    <cellStyle name="Normal 11 2 8 3" xfId="20716" xr:uid="{00000000-0005-0000-0000-0000CB5A0000}"/>
    <cellStyle name="Normal 11 2 8 3 2" xfId="26037" xr:uid="{00000000-0005-0000-0000-0000CC5A0000}"/>
    <cellStyle name="Normal 11 2 8 3 3" xfId="30078" xr:uid="{00000000-0005-0000-0000-0000CD5A0000}"/>
    <cellStyle name="Normal 11 2 8 4" xfId="15351" xr:uid="{00000000-0005-0000-0000-0000CE5A0000}"/>
    <cellStyle name="Normal 11 2 8 5" xfId="23730" xr:uid="{00000000-0005-0000-0000-0000CF5A0000}"/>
    <cellStyle name="Normal 11 2 9" xfId="11231" xr:uid="{00000000-0005-0000-0000-0000D05A0000}"/>
    <cellStyle name="Normal 11 2 9 2" xfId="11906" xr:uid="{00000000-0005-0000-0000-0000D15A0000}"/>
    <cellStyle name="Normal 11 2 9 2 2" xfId="21264" xr:uid="{00000000-0005-0000-0000-0000D25A0000}"/>
    <cellStyle name="Normal 11 2 9 2 2 2" xfId="26339" xr:uid="{00000000-0005-0000-0000-0000D35A0000}"/>
    <cellStyle name="Normal 11 2 9 2 2 3" xfId="30435" xr:uid="{00000000-0005-0000-0000-0000D45A0000}"/>
    <cellStyle name="Normal 11 2 9 2 3" xfId="15354" xr:uid="{00000000-0005-0000-0000-0000D55A0000}"/>
    <cellStyle name="Normal 11 2 9 2 4" xfId="24032" xr:uid="{00000000-0005-0000-0000-0000D65A0000}"/>
    <cellStyle name="Normal 11 2 9 3" xfId="20730" xr:uid="{00000000-0005-0000-0000-0000D75A0000}"/>
    <cellStyle name="Normal 11 2 9 3 2" xfId="26042" xr:uid="{00000000-0005-0000-0000-0000D85A0000}"/>
    <cellStyle name="Normal 11 2 9 3 3" xfId="30083" xr:uid="{00000000-0005-0000-0000-0000D95A0000}"/>
    <cellStyle name="Normal 11 2 9 4" xfId="15353" xr:uid="{00000000-0005-0000-0000-0000DA5A0000}"/>
    <cellStyle name="Normal 11 2 9 5" xfId="23735" xr:uid="{00000000-0005-0000-0000-0000DB5A0000}"/>
    <cellStyle name="Normal 11 20" xfId="10545" xr:uid="{00000000-0005-0000-0000-0000DC5A0000}"/>
    <cellStyle name="Normal 11 20 2" xfId="11826" xr:uid="{00000000-0005-0000-0000-0000DD5A0000}"/>
    <cellStyle name="Normal 11 20 2 2" xfId="21184" xr:uid="{00000000-0005-0000-0000-0000DE5A0000}"/>
    <cellStyle name="Normal 11 20 2 2 2" xfId="26260" xr:uid="{00000000-0005-0000-0000-0000DF5A0000}"/>
    <cellStyle name="Normal 11 20 2 2 3" xfId="30355" xr:uid="{00000000-0005-0000-0000-0000E05A0000}"/>
    <cellStyle name="Normal 11 20 2 3" xfId="15356" xr:uid="{00000000-0005-0000-0000-0000E15A0000}"/>
    <cellStyle name="Normal 11 20 2 4" xfId="23953" xr:uid="{00000000-0005-0000-0000-0000E25A0000}"/>
    <cellStyle name="Normal 11 20 3" xfId="20418" xr:uid="{00000000-0005-0000-0000-0000E35A0000}"/>
    <cellStyle name="Normal 11 20 3 2" xfId="25962" xr:uid="{00000000-0005-0000-0000-0000E45A0000}"/>
    <cellStyle name="Normal 11 20 3 3" xfId="30002" xr:uid="{00000000-0005-0000-0000-0000E55A0000}"/>
    <cellStyle name="Normal 11 20 4" xfId="15355" xr:uid="{00000000-0005-0000-0000-0000E65A0000}"/>
    <cellStyle name="Normal 11 20 5" xfId="23655" xr:uid="{00000000-0005-0000-0000-0000E75A0000}"/>
    <cellStyle name="Normal 11 21" xfId="9617" xr:uid="{00000000-0005-0000-0000-0000E85A0000}"/>
    <cellStyle name="Normal 11 21 2" xfId="11625" xr:uid="{00000000-0005-0000-0000-0000E95A0000}"/>
    <cellStyle name="Normal 11 21 2 2" xfId="20983" xr:uid="{00000000-0005-0000-0000-0000EA5A0000}"/>
    <cellStyle name="Normal 11 21 2 2 2" xfId="26111" xr:uid="{00000000-0005-0000-0000-0000EB5A0000}"/>
    <cellStyle name="Normal 11 21 2 2 3" xfId="30156" xr:uid="{00000000-0005-0000-0000-0000EC5A0000}"/>
    <cellStyle name="Normal 11 21 2 3" xfId="15358" xr:uid="{00000000-0005-0000-0000-0000ED5A0000}"/>
    <cellStyle name="Normal 11 21 2 4" xfId="23805" xr:uid="{00000000-0005-0000-0000-0000EE5A0000}"/>
    <cellStyle name="Normal 11 21 3" xfId="11984" xr:uid="{00000000-0005-0000-0000-0000EF5A0000}"/>
    <cellStyle name="Normal 11 21 3 2" xfId="21326" xr:uid="{00000000-0005-0000-0000-0000F05A0000}"/>
    <cellStyle name="Normal 11 21 3 2 2" xfId="26394" xr:uid="{00000000-0005-0000-0000-0000F15A0000}"/>
    <cellStyle name="Normal 11 21 3 2 3" xfId="30494" xr:uid="{00000000-0005-0000-0000-0000F25A0000}"/>
    <cellStyle name="Normal 11 21 3 3" xfId="15359" xr:uid="{00000000-0005-0000-0000-0000F35A0000}"/>
    <cellStyle name="Normal 11 21 3 4" xfId="24087" xr:uid="{00000000-0005-0000-0000-0000F45A0000}"/>
    <cellStyle name="Normal 11 21 4" xfId="12000" xr:uid="{00000000-0005-0000-0000-0000F55A0000}"/>
    <cellStyle name="Normal 11 21 4 2" xfId="21343" xr:uid="{00000000-0005-0000-0000-0000F65A0000}"/>
    <cellStyle name="Normal 11 21 4 2 2" xfId="26405" xr:uid="{00000000-0005-0000-0000-0000F75A0000}"/>
    <cellStyle name="Normal 11 21 4 2 3" xfId="30505" xr:uid="{00000000-0005-0000-0000-0000F85A0000}"/>
    <cellStyle name="Normal 11 21 4 3" xfId="15360" xr:uid="{00000000-0005-0000-0000-0000F95A0000}"/>
    <cellStyle name="Normal 11 21 4 4" xfId="24098" xr:uid="{00000000-0005-0000-0000-0000FA5A0000}"/>
    <cellStyle name="Normal 11 21 5" xfId="12011" xr:uid="{00000000-0005-0000-0000-0000FB5A0000}"/>
    <cellStyle name="Normal 11 21 5 2" xfId="21354" xr:uid="{00000000-0005-0000-0000-0000FC5A0000}"/>
    <cellStyle name="Normal 11 21 5 2 2" xfId="26416" xr:uid="{00000000-0005-0000-0000-0000FD5A0000}"/>
    <cellStyle name="Normal 11 21 5 2 3" xfId="30516" xr:uid="{00000000-0005-0000-0000-0000FE5A0000}"/>
    <cellStyle name="Normal 11 21 5 3" xfId="15361" xr:uid="{00000000-0005-0000-0000-0000FF5A0000}"/>
    <cellStyle name="Normal 11 21 5 4" xfId="24109" xr:uid="{00000000-0005-0000-0000-0000005B0000}"/>
    <cellStyle name="Normal 11 21 6" xfId="19803" xr:uid="{00000000-0005-0000-0000-0000015B0000}"/>
    <cellStyle name="Normal 11 21 6 2" xfId="25794" xr:uid="{00000000-0005-0000-0000-0000025B0000}"/>
    <cellStyle name="Normal 11 21 6 3" xfId="29786" xr:uid="{00000000-0005-0000-0000-0000035B0000}"/>
    <cellStyle name="Normal 11 21 7" xfId="15357" xr:uid="{00000000-0005-0000-0000-0000045B0000}"/>
    <cellStyle name="Normal 11 21 8" xfId="23487" xr:uid="{00000000-0005-0000-0000-0000055B0000}"/>
    <cellStyle name="Normal 11 22" xfId="10546" xr:uid="{00000000-0005-0000-0000-0000065B0000}"/>
    <cellStyle name="Normal 11 22 2" xfId="11827" xr:uid="{00000000-0005-0000-0000-0000075B0000}"/>
    <cellStyle name="Normal 11 22 2 2" xfId="21185" xr:uid="{00000000-0005-0000-0000-0000085B0000}"/>
    <cellStyle name="Normal 11 22 2 2 2" xfId="26261" xr:uid="{00000000-0005-0000-0000-0000095B0000}"/>
    <cellStyle name="Normal 11 22 2 2 3" xfId="30356" xr:uid="{00000000-0005-0000-0000-00000A5B0000}"/>
    <cellStyle name="Normal 11 22 2 3" xfId="15363" xr:uid="{00000000-0005-0000-0000-00000B5B0000}"/>
    <cellStyle name="Normal 11 22 2 4" xfId="23954" xr:uid="{00000000-0005-0000-0000-00000C5B0000}"/>
    <cellStyle name="Normal 11 22 3" xfId="20419" xr:uid="{00000000-0005-0000-0000-00000D5B0000}"/>
    <cellStyle name="Normal 11 22 3 2" xfId="25963" xr:uid="{00000000-0005-0000-0000-00000E5B0000}"/>
    <cellStyle name="Normal 11 22 3 3" xfId="30003" xr:uid="{00000000-0005-0000-0000-00000F5B0000}"/>
    <cellStyle name="Normal 11 22 4" xfId="15362" xr:uid="{00000000-0005-0000-0000-0000105B0000}"/>
    <cellStyle name="Normal 11 22 5" xfId="23656" xr:uid="{00000000-0005-0000-0000-0000115B0000}"/>
    <cellStyle name="Normal 11 23" xfId="9618" xr:uid="{00000000-0005-0000-0000-0000125B0000}"/>
    <cellStyle name="Normal 11 23 2" xfId="11626" xr:uid="{00000000-0005-0000-0000-0000135B0000}"/>
    <cellStyle name="Normal 11 23 2 2" xfId="20984" xr:uid="{00000000-0005-0000-0000-0000145B0000}"/>
    <cellStyle name="Normal 11 23 2 2 2" xfId="26112" xr:uid="{00000000-0005-0000-0000-0000155B0000}"/>
    <cellStyle name="Normal 11 23 2 2 3" xfId="30157" xr:uid="{00000000-0005-0000-0000-0000165B0000}"/>
    <cellStyle name="Normal 11 23 2 3" xfId="15365" xr:uid="{00000000-0005-0000-0000-0000175B0000}"/>
    <cellStyle name="Normal 11 23 2 4" xfId="23806" xr:uid="{00000000-0005-0000-0000-0000185B0000}"/>
    <cellStyle name="Normal 11 23 3" xfId="11985" xr:uid="{00000000-0005-0000-0000-0000195B0000}"/>
    <cellStyle name="Normal 11 23 3 2" xfId="21327" xr:uid="{00000000-0005-0000-0000-00001A5B0000}"/>
    <cellStyle name="Normal 11 23 3 2 2" xfId="26395" xr:uid="{00000000-0005-0000-0000-00001B5B0000}"/>
    <cellStyle name="Normal 11 23 3 2 3" xfId="30495" xr:uid="{00000000-0005-0000-0000-00001C5B0000}"/>
    <cellStyle name="Normal 11 23 3 3" xfId="15366" xr:uid="{00000000-0005-0000-0000-00001D5B0000}"/>
    <cellStyle name="Normal 11 23 3 4" xfId="24088" xr:uid="{00000000-0005-0000-0000-00001E5B0000}"/>
    <cellStyle name="Normal 11 23 4" xfId="12001" xr:uid="{00000000-0005-0000-0000-00001F5B0000}"/>
    <cellStyle name="Normal 11 23 4 2" xfId="21344" xr:uid="{00000000-0005-0000-0000-0000205B0000}"/>
    <cellStyle name="Normal 11 23 4 2 2" xfId="26406" xr:uid="{00000000-0005-0000-0000-0000215B0000}"/>
    <cellStyle name="Normal 11 23 4 2 3" xfId="30506" xr:uid="{00000000-0005-0000-0000-0000225B0000}"/>
    <cellStyle name="Normal 11 23 4 3" xfId="15367" xr:uid="{00000000-0005-0000-0000-0000235B0000}"/>
    <cellStyle name="Normal 11 23 4 4" xfId="24099" xr:uid="{00000000-0005-0000-0000-0000245B0000}"/>
    <cellStyle name="Normal 11 23 5" xfId="12012" xr:uid="{00000000-0005-0000-0000-0000255B0000}"/>
    <cellStyle name="Normal 11 23 5 2" xfId="21355" xr:uid="{00000000-0005-0000-0000-0000265B0000}"/>
    <cellStyle name="Normal 11 23 5 2 2" xfId="26417" xr:uid="{00000000-0005-0000-0000-0000275B0000}"/>
    <cellStyle name="Normal 11 23 5 2 3" xfId="30517" xr:uid="{00000000-0005-0000-0000-0000285B0000}"/>
    <cellStyle name="Normal 11 23 5 3" xfId="15368" xr:uid="{00000000-0005-0000-0000-0000295B0000}"/>
    <cellStyle name="Normal 11 23 5 4" xfId="24110" xr:uid="{00000000-0005-0000-0000-00002A5B0000}"/>
    <cellStyle name="Normal 11 23 6" xfId="19804" xr:uid="{00000000-0005-0000-0000-00002B5B0000}"/>
    <cellStyle name="Normal 11 23 6 2" xfId="25795" xr:uid="{00000000-0005-0000-0000-00002C5B0000}"/>
    <cellStyle name="Normal 11 23 6 3" xfId="29787" xr:uid="{00000000-0005-0000-0000-00002D5B0000}"/>
    <cellStyle name="Normal 11 23 7" xfId="15364" xr:uid="{00000000-0005-0000-0000-00002E5B0000}"/>
    <cellStyle name="Normal 11 23 8" xfId="23488" xr:uid="{00000000-0005-0000-0000-00002F5B0000}"/>
    <cellStyle name="Normal 11 24" xfId="10575" xr:uid="{00000000-0005-0000-0000-0000305B0000}"/>
    <cellStyle name="Normal 11 24 2" xfId="11829" xr:uid="{00000000-0005-0000-0000-0000315B0000}"/>
    <cellStyle name="Normal 11 24 2 2" xfId="21187" xr:uid="{00000000-0005-0000-0000-0000325B0000}"/>
    <cellStyle name="Normal 11 24 2 2 2" xfId="26263" xr:uid="{00000000-0005-0000-0000-0000335B0000}"/>
    <cellStyle name="Normal 11 24 2 2 3" xfId="30358" xr:uid="{00000000-0005-0000-0000-0000345B0000}"/>
    <cellStyle name="Normal 11 24 2 3" xfId="15370" xr:uid="{00000000-0005-0000-0000-0000355B0000}"/>
    <cellStyle name="Normal 11 24 2 4" xfId="23956" xr:uid="{00000000-0005-0000-0000-0000365B0000}"/>
    <cellStyle name="Normal 11 24 3" xfId="20431" xr:uid="{00000000-0005-0000-0000-0000375B0000}"/>
    <cellStyle name="Normal 11 24 3 2" xfId="25966" xr:uid="{00000000-0005-0000-0000-0000385B0000}"/>
    <cellStyle name="Normal 11 24 3 3" xfId="30006" xr:uid="{00000000-0005-0000-0000-0000395B0000}"/>
    <cellStyle name="Normal 11 24 4" xfId="15369" xr:uid="{00000000-0005-0000-0000-00003A5B0000}"/>
    <cellStyle name="Normal 11 24 5" xfId="23659" xr:uid="{00000000-0005-0000-0000-00003B5B0000}"/>
    <cellStyle name="Normal 11 25" xfId="9619" xr:uid="{00000000-0005-0000-0000-00003C5B0000}"/>
    <cellStyle name="Normal 11 25 2" xfId="11627" xr:uid="{00000000-0005-0000-0000-00003D5B0000}"/>
    <cellStyle name="Normal 11 25 2 2" xfId="20985" xr:uid="{00000000-0005-0000-0000-00003E5B0000}"/>
    <cellStyle name="Normal 11 25 2 2 2" xfId="26113" xr:uid="{00000000-0005-0000-0000-00003F5B0000}"/>
    <cellStyle name="Normal 11 25 2 2 3" xfId="30158" xr:uid="{00000000-0005-0000-0000-0000405B0000}"/>
    <cellStyle name="Normal 11 25 2 3" xfId="15372" xr:uid="{00000000-0005-0000-0000-0000415B0000}"/>
    <cellStyle name="Normal 11 25 2 4" xfId="23807" xr:uid="{00000000-0005-0000-0000-0000425B0000}"/>
    <cellStyle name="Normal 11 25 3" xfId="11986" xr:uid="{00000000-0005-0000-0000-0000435B0000}"/>
    <cellStyle name="Normal 11 25 3 2" xfId="21328" xr:uid="{00000000-0005-0000-0000-0000445B0000}"/>
    <cellStyle name="Normal 11 25 3 2 2" xfId="26396" xr:uid="{00000000-0005-0000-0000-0000455B0000}"/>
    <cellStyle name="Normal 11 25 3 2 3" xfId="30496" xr:uid="{00000000-0005-0000-0000-0000465B0000}"/>
    <cellStyle name="Normal 11 25 3 3" xfId="15373" xr:uid="{00000000-0005-0000-0000-0000475B0000}"/>
    <cellStyle name="Normal 11 25 3 4" xfId="24089" xr:uid="{00000000-0005-0000-0000-0000485B0000}"/>
    <cellStyle name="Normal 11 25 4" xfId="12002" xr:uid="{00000000-0005-0000-0000-0000495B0000}"/>
    <cellStyle name="Normal 11 25 4 2" xfId="21345" xr:uid="{00000000-0005-0000-0000-00004A5B0000}"/>
    <cellStyle name="Normal 11 25 4 2 2" xfId="26407" xr:uid="{00000000-0005-0000-0000-00004B5B0000}"/>
    <cellStyle name="Normal 11 25 4 2 3" xfId="30507" xr:uid="{00000000-0005-0000-0000-00004C5B0000}"/>
    <cellStyle name="Normal 11 25 4 3" xfId="15374" xr:uid="{00000000-0005-0000-0000-00004D5B0000}"/>
    <cellStyle name="Normal 11 25 4 4" xfId="24100" xr:uid="{00000000-0005-0000-0000-00004E5B0000}"/>
    <cellStyle name="Normal 11 25 5" xfId="12013" xr:uid="{00000000-0005-0000-0000-00004F5B0000}"/>
    <cellStyle name="Normal 11 25 5 2" xfId="21356" xr:uid="{00000000-0005-0000-0000-0000505B0000}"/>
    <cellStyle name="Normal 11 25 5 2 2" xfId="26418" xr:uid="{00000000-0005-0000-0000-0000515B0000}"/>
    <cellStyle name="Normal 11 25 5 2 3" xfId="30518" xr:uid="{00000000-0005-0000-0000-0000525B0000}"/>
    <cellStyle name="Normal 11 25 5 3" xfId="15375" xr:uid="{00000000-0005-0000-0000-0000535B0000}"/>
    <cellStyle name="Normal 11 25 5 4" xfId="24111" xr:uid="{00000000-0005-0000-0000-0000545B0000}"/>
    <cellStyle name="Normal 11 25 6" xfId="19805" xr:uid="{00000000-0005-0000-0000-0000555B0000}"/>
    <cellStyle name="Normal 11 25 6 2" xfId="25796" xr:uid="{00000000-0005-0000-0000-0000565B0000}"/>
    <cellStyle name="Normal 11 25 6 3" xfId="29788" xr:uid="{00000000-0005-0000-0000-0000575B0000}"/>
    <cellStyle name="Normal 11 25 7" xfId="15371" xr:uid="{00000000-0005-0000-0000-0000585B0000}"/>
    <cellStyle name="Normal 11 25 8" xfId="23489" xr:uid="{00000000-0005-0000-0000-0000595B0000}"/>
    <cellStyle name="Normal 11 26" xfId="10625" xr:uid="{00000000-0005-0000-0000-00005A5B0000}"/>
    <cellStyle name="Normal 11 26 2" xfId="11831" xr:uid="{00000000-0005-0000-0000-00005B5B0000}"/>
    <cellStyle name="Normal 11 26 2 2" xfId="21189" xr:uid="{00000000-0005-0000-0000-00005C5B0000}"/>
    <cellStyle name="Normal 11 26 2 2 2" xfId="26265" xr:uid="{00000000-0005-0000-0000-00005D5B0000}"/>
    <cellStyle name="Normal 11 26 2 2 3" xfId="30360" xr:uid="{00000000-0005-0000-0000-00005E5B0000}"/>
    <cellStyle name="Normal 11 26 2 3" xfId="15377" xr:uid="{00000000-0005-0000-0000-00005F5B0000}"/>
    <cellStyle name="Normal 11 26 2 4" xfId="23958" xr:uid="{00000000-0005-0000-0000-0000605B0000}"/>
    <cellStyle name="Normal 11 26 3" xfId="20452" xr:uid="{00000000-0005-0000-0000-0000615B0000}"/>
    <cellStyle name="Normal 11 26 3 2" xfId="25968" xr:uid="{00000000-0005-0000-0000-0000625B0000}"/>
    <cellStyle name="Normal 11 26 3 3" xfId="30008" xr:uid="{00000000-0005-0000-0000-0000635B0000}"/>
    <cellStyle name="Normal 11 26 4" xfId="15376" xr:uid="{00000000-0005-0000-0000-0000645B0000}"/>
    <cellStyle name="Normal 11 26 5" xfId="23661" xr:uid="{00000000-0005-0000-0000-0000655B0000}"/>
    <cellStyle name="Normal 11 27" xfId="9620" xr:uid="{00000000-0005-0000-0000-0000665B0000}"/>
    <cellStyle name="Normal 11 27 2" xfId="11628" xr:uid="{00000000-0005-0000-0000-0000675B0000}"/>
    <cellStyle name="Normal 11 27 2 2" xfId="20986" xr:uid="{00000000-0005-0000-0000-0000685B0000}"/>
    <cellStyle name="Normal 11 27 2 2 2" xfId="26114" xr:uid="{00000000-0005-0000-0000-0000695B0000}"/>
    <cellStyle name="Normal 11 27 2 2 3" xfId="30159" xr:uid="{00000000-0005-0000-0000-00006A5B0000}"/>
    <cellStyle name="Normal 11 27 2 3" xfId="15379" xr:uid="{00000000-0005-0000-0000-00006B5B0000}"/>
    <cellStyle name="Normal 11 27 2 4" xfId="23808" xr:uid="{00000000-0005-0000-0000-00006C5B0000}"/>
    <cellStyle name="Normal 11 27 3" xfId="11987" xr:uid="{00000000-0005-0000-0000-00006D5B0000}"/>
    <cellStyle name="Normal 11 27 3 2" xfId="21329" xr:uid="{00000000-0005-0000-0000-00006E5B0000}"/>
    <cellStyle name="Normal 11 27 3 2 2" xfId="26397" xr:uid="{00000000-0005-0000-0000-00006F5B0000}"/>
    <cellStyle name="Normal 11 27 3 2 3" xfId="30497" xr:uid="{00000000-0005-0000-0000-0000705B0000}"/>
    <cellStyle name="Normal 11 27 3 3" xfId="15380" xr:uid="{00000000-0005-0000-0000-0000715B0000}"/>
    <cellStyle name="Normal 11 27 3 4" xfId="24090" xr:uid="{00000000-0005-0000-0000-0000725B0000}"/>
    <cellStyle name="Normal 11 27 4" xfId="12003" xr:uid="{00000000-0005-0000-0000-0000735B0000}"/>
    <cellStyle name="Normal 11 27 4 2" xfId="21346" xr:uid="{00000000-0005-0000-0000-0000745B0000}"/>
    <cellStyle name="Normal 11 27 4 2 2" xfId="26408" xr:uid="{00000000-0005-0000-0000-0000755B0000}"/>
    <cellStyle name="Normal 11 27 4 2 3" xfId="30508" xr:uid="{00000000-0005-0000-0000-0000765B0000}"/>
    <cellStyle name="Normal 11 27 4 3" xfId="15381" xr:uid="{00000000-0005-0000-0000-0000775B0000}"/>
    <cellStyle name="Normal 11 27 4 4" xfId="24101" xr:uid="{00000000-0005-0000-0000-0000785B0000}"/>
    <cellStyle name="Normal 11 27 5" xfId="12014" xr:uid="{00000000-0005-0000-0000-0000795B0000}"/>
    <cellStyle name="Normal 11 27 5 2" xfId="21357" xr:uid="{00000000-0005-0000-0000-00007A5B0000}"/>
    <cellStyle name="Normal 11 27 5 2 2" xfId="26419" xr:uid="{00000000-0005-0000-0000-00007B5B0000}"/>
    <cellStyle name="Normal 11 27 5 2 3" xfId="30519" xr:uid="{00000000-0005-0000-0000-00007C5B0000}"/>
    <cellStyle name="Normal 11 27 5 3" xfId="15382" xr:uid="{00000000-0005-0000-0000-00007D5B0000}"/>
    <cellStyle name="Normal 11 27 5 4" xfId="24112" xr:uid="{00000000-0005-0000-0000-00007E5B0000}"/>
    <cellStyle name="Normal 11 27 6" xfId="19806" xr:uid="{00000000-0005-0000-0000-00007F5B0000}"/>
    <cellStyle name="Normal 11 27 6 2" xfId="25797" xr:uid="{00000000-0005-0000-0000-0000805B0000}"/>
    <cellStyle name="Normal 11 27 6 3" xfId="29789" xr:uid="{00000000-0005-0000-0000-0000815B0000}"/>
    <cellStyle name="Normal 11 27 7" xfId="15378" xr:uid="{00000000-0005-0000-0000-0000825B0000}"/>
    <cellStyle name="Normal 11 27 8" xfId="23490" xr:uid="{00000000-0005-0000-0000-0000835B0000}"/>
    <cellStyle name="Normal 11 28" xfId="9621" xr:uid="{00000000-0005-0000-0000-0000845B0000}"/>
    <cellStyle name="Normal 11 28 2" xfId="11629" xr:uid="{00000000-0005-0000-0000-0000855B0000}"/>
    <cellStyle name="Normal 11 28 2 2" xfId="20987" xr:uid="{00000000-0005-0000-0000-0000865B0000}"/>
    <cellStyle name="Normal 11 28 2 2 2" xfId="26115" xr:uid="{00000000-0005-0000-0000-0000875B0000}"/>
    <cellStyle name="Normal 11 28 2 2 3" xfId="30160" xr:uid="{00000000-0005-0000-0000-0000885B0000}"/>
    <cellStyle name="Normal 11 28 2 3" xfId="15384" xr:uid="{00000000-0005-0000-0000-0000895B0000}"/>
    <cellStyle name="Normal 11 28 2 4" xfId="23809" xr:uid="{00000000-0005-0000-0000-00008A5B0000}"/>
    <cellStyle name="Normal 11 28 3" xfId="11988" xr:uid="{00000000-0005-0000-0000-00008B5B0000}"/>
    <cellStyle name="Normal 11 28 3 2" xfId="21330" xr:uid="{00000000-0005-0000-0000-00008C5B0000}"/>
    <cellStyle name="Normal 11 28 3 2 2" xfId="26398" xr:uid="{00000000-0005-0000-0000-00008D5B0000}"/>
    <cellStyle name="Normal 11 28 3 2 3" xfId="30498" xr:uid="{00000000-0005-0000-0000-00008E5B0000}"/>
    <cellStyle name="Normal 11 28 3 3" xfId="15385" xr:uid="{00000000-0005-0000-0000-00008F5B0000}"/>
    <cellStyle name="Normal 11 28 3 4" xfId="24091" xr:uid="{00000000-0005-0000-0000-0000905B0000}"/>
    <cellStyle name="Normal 11 28 4" xfId="12004" xr:uid="{00000000-0005-0000-0000-0000915B0000}"/>
    <cellStyle name="Normal 11 28 4 2" xfId="21347" xr:uid="{00000000-0005-0000-0000-0000925B0000}"/>
    <cellStyle name="Normal 11 28 4 2 2" xfId="26409" xr:uid="{00000000-0005-0000-0000-0000935B0000}"/>
    <cellStyle name="Normal 11 28 4 2 3" xfId="30509" xr:uid="{00000000-0005-0000-0000-0000945B0000}"/>
    <cellStyle name="Normal 11 28 4 3" xfId="15386" xr:uid="{00000000-0005-0000-0000-0000955B0000}"/>
    <cellStyle name="Normal 11 28 4 4" xfId="24102" xr:uid="{00000000-0005-0000-0000-0000965B0000}"/>
    <cellStyle name="Normal 11 28 5" xfId="12015" xr:uid="{00000000-0005-0000-0000-0000975B0000}"/>
    <cellStyle name="Normal 11 28 5 2" xfId="21358" xr:uid="{00000000-0005-0000-0000-0000985B0000}"/>
    <cellStyle name="Normal 11 28 5 2 2" xfId="26420" xr:uid="{00000000-0005-0000-0000-0000995B0000}"/>
    <cellStyle name="Normal 11 28 5 2 3" xfId="30520" xr:uid="{00000000-0005-0000-0000-00009A5B0000}"/>
    <cellStyle name="Normal 11 28 5 3" xfId="15387" xr:uid="{00000000-0005-0000-0000-00009B5B0000}"/>
    <cellStyle name="Normal 11 28 5 4" xfId="24113" xr:uid="{00000000-0005-0000-0000-00009C5B0000}"/>
    <cellStyle name="Normal 11 28 6" xfId="19807" xr:uid="{00000000-0005-0000-0000-00009D5B0000}"/>
    <cellStyle name="Normal 11 28 6 2" xfId="25798" xr:uid="{00000000-0005-0000-0000-00009E5B0000}"/>
    <cellStyle name="Normal 11 28 6 3" xfId="29790" xr:uid="{00000000-0005-0000-0000-00009F5B0000}"/>
    <cellStyle name="Normal 11 28 7" xfId="15383" xr:uid="{00000000-0005-0000-0000-0000A05B0000}"/>
    <cellStyle name="Normal 11 28 8" xfId="23491" xr:uid="{00000000-0005-0000-0000-0000A15B0000}"/>
    <cellStyle name="Normal 11 29" xfId="10703" xr:uid="{00000000-0005-0000-0000-0000A25B0000}"/>
    <cellStyle name="Normal 11 29 2" xfId="11839" xr:uid="{00000000-0005-0000-0000-0000A35B0000}"/>
    <cellStyle name="Normal 11 29 2 2" xfId="21197" xr:uid="{00000000-0005-0000-0000-0000A45B0000}"/>
    <cellStyle name="Normal 11 29 2 2 2" xfId="26273" xr:uid="{00000000-0005-0000-0000-0000A55B0000}"/>
    <cellStyle name="Normal 11 29 2 2 3" xfId="30368" xr:uid="{00000000-0005-0000-0000-0000A65B0000}"/>
    <cellStyle name="Normal 11 29 2 3" xfId="15389" xr:uid="{00000000-0005-0000-0000-0000A75B0000}"/>
    <cellStyle name="Normal 11 29 2 4" xfId="23966" xr:uid="{00000000-0005-0000-0000-0000A85B0000}"/>
    <cellStyle name="Normal 11 29 3" xfId="20486" xr:uid="{00000000-0005-0000-0000-0000A95B0000}"/>
    <cellStyle name="Normal 11 29 3 2" xfId="25976" xr:uid="{00000000-0005-0000-0000-0000AA5B0000}"/>
    <cellStyle name="Normal 11 29 3 3" xfId="30016" xr:uid="{00000000-0005-0000-0000-0000AB5B0000}"/>
    <cellStyle name="Normal 11 29 4" xfId="15388" xr:uid="{00000000-0005-0000-0000-0000AC5B0000}"/>
    <cellStyle name="Normal 11 29 5" xfId="23669" xr:uid="{00000000-0005-0000-0000-0000AD5B0000}"/>
    <cellStyle name="Normal 11 3" xfId="5829" xr:uid="{00000000-0005-0000-0000-0000AE5B0000}"/>
    <cellStyle name="Normal 11 3 10" xfId="23450" xr:uid="{00000000-0005-0000-0000-0000AF5B0000}"/>
    <cellStyle name="Normal 11 3 11" xfId="33926" xr:uid="{00000000-0005-0000-0000-0000B05B0000}"/>
    <cellStyle name="Normal 11 3 2" xfId="5830" xr:uid="{00000000-0005-0000-0000-0000B15B0000}"/>
    <cellStyle name="Normal 11 3 2 10" xfId="5831" xr:uid="{00000000-0005-0000-0000-0000B25B0000}"/>
    <cellStyle name="Normal 11 3 2 10 2" xfId="5832" xr:uid="{00000000-0005-0000-0000-0000B35B0000}"/>
    <cellStyle name="Normal 11 3 2 2" xfId="10386" xr:uid="{00000000-0005-0000-0000-0000B45B0000}"/>
    <cellStyle name="Normal 11 3 2 2 2" xfId="11789" xr:uid="{00000000-0005-0000-0000-0000B55B0000}"/>
    <cellStyle name="Normal 11 3 2 2 2 2" xfId="21147" xr:uid="{00000000-0005-0000-0000-0000B65B0000}"/>
    <cellStyle name="Normal 11 3 2 2 2 2 2" xfId="26223" xr:uid="{00000000-0005-0000-0000-0000B75B0000}"/>
    <cellStyle name="Normal 11 3 2 2 2 2 3" xfId="30318" xr:uid="{00000000-0005-0000-0000-0000B85B0000}"/>
    <cellStyle name="Normal 11 3 2 2 2 3" xfId="15393" xr:uid="{00000000-0005-0000-0000-0000B95B0000}"/>
    <cellStyle name="Normal 11 3 2 2 2 4" xfId="23916" xr:uid="{00000000-0005-0000-0000-0000BA5B0000}"/>
    <cellStyle name="Normal 11 3 2 2 3" xfId="20320" xr:uid="{00000000-0005-0000-0000-0000BB5B0000}"/>
    <cellStyle name="Normal 11 3 2 2 3 2" xfId="25916" xr:uid="{00000000-0005-0000-0000-0000BC5B0000}"/>
    <cellStyle name="Normal 11 3 2 2 3 3" xfId="29956" xr:uid="{00000000-0005-0000-0000-0000BD5B0000}"/>
    <cellStyle name="Normal 11 3 2 2 4" xfId="15392" xr:uid="{00000000-0005-0000-0000-0000BE5B0000}"/>
    <cellStyle name="Normal 11 3 2 2 5" xfId="23609" xr:uid="{00000000-0005-0000-0000-0000BF5B0000}"/>
    <cellStyle name="Normal 11 3 2 3" xfId="11762" xr:uid="{00000000-0005-0000-0000-0000C05B0000}"/>
    <cellStyle name="Normal 11 3 2 3 2" xfId="21120" xr:uid="{00000000-0005-0000-0000-0000C15B0000}"/>
    <cellStyle name="Normal 11 3 2 3 2 2" xfId="26196" xr:uid="{00000000-0005-0000-0000-0000C25B0000}"/>
    <cellStyle name="Normal 11 3 2 3 2 3" xfId="30291" xr:uid="{00000000-0005-0000-0000-0000C35B0000}"/>
    <cellStyle name="Normal 11 3 2 3 3" xfId="15394" xr:uid="{00000000-0005-0000-0000-0000C45B0000}"/>
    <cellStyle name="Normal 11 3 2 3 4" xfId="23889" xr:uid="{00000000-0005-0000-0000-0000C55B0000}"/>
    <cellStyle name="Normal 11 3 2 4" xfId="20296" xr:uid="{00000000-0005-0000-0000-0000C65B0000}"/>
    <cellStyle name="Normal 11 3 2 4 2" xfId="25893" xr:uid="{00000000-0005-0000-0000-0000C75B0000}"/>
    <cellStyle name="Normal 11 3 2 4 3" xfId="29933" xr:uid="{00000000-0005-0000-0000-0000C85B0000}"/>
    <cellStyle name="Normal 11 3 2 5" xfId="15391" xr:uid="{00000000-0005-0000-0000-0000C95B0000}"/>
    <cellStyle name="Normal 11 3 2 6" xfId="23586" xr:uid="{00000000-0005-0000-0000-0000CA5B0000}"/>
    <cellStyle name="Normal 11 3 2 7" xfId="33927" xr:uid="{00000000-0005-0000-0000-0000CB5B0000}"/>
    <cellStyle name="Normal 11 3 3" xfId="10372" xr:uid="{00000000-0005-0000-0000-0000CC5B0000}"/>
    <cellStyle name="Normal 11 3 3 2" xfId="10393" xr:uid="{00000000-0005-0000-0000-0000CD5B0000}"/>
    <cellStyle name="Normal 11 3 3 2 2" xfId="11795" xr:uid="{00000000-0005-0000-0000-0000CE5B0000}"/>
    <cellStyle name="Normal 11 3 3 2 2 2" xfId="21153" xr:uid="{00000000-0005-0000-0000-0000CF5B0000}"/>
    <cellStyle name="Normal 11 3 3 2 2 2 2" xfId="26229" xr:uid="{00000000-0005-0000-0000-0000D05B0000}"/>
    <cellStyle name="Normal 11 3 3 2 2 2 3" xfId="30324" xr:uid="{00000000-0005-0000-0000-0000D15B0000}"/>
    <cellStyle name="Normal 11 3 3 2 2 3" xfId="15397" xr:uid="{00000000-0005-0000-0000-0000D25B0000}"/>
    <cellStyle name="Normal 11 3 3 2 2 4" xfId="23922" xr:uid="{00000000-0005-0000-0000-0000D35B0000}"/>
    <cellStyle name="Normal 11 3 3 2 3" xfId="20327" xr:uid="{00000000-0005-0000-0000-0000D45B0000}"/>
    <cellStyle name="Normal 11 3 3 2 3 2" xfId="25923" xr:uid="{00000000-0005-0000-0000-0000D55B0000}"/>
    <cellStyle name="Normal 11 3 3 2 3 3" xfId="29963" xr:uid="{00000000-0005-0000-0000-0000D65B0000}"/>
    <cellStyle name="Normal 11 3 3 2 4" xfId="15396" xr:uid="{00000000-0005-0000-0000-0000D75B0000}"/>
    <cellStyle name="Normal 11 3 3 2 5" xfId="23616" xr:uid="{00000000-0005-0000-0000-0000D85B0000}"/>
    <cellStyle name="Normal 11 3 3 3" xfId="11772" xr:uid="{00000000-0005-0000-0000-0000D95B0000}"/>
    <cellStyle name="Normal 11 3 3 3 2" xfId="21130" xr:uid="{00000000-0005-0000-0000-0000DA5B0000}"/>
    <cellStyle name="Normal 11 3 3 3 2 2" xfId="26206" xr:uid="{00000000-0005-0000-0000-0000DB5B0000}"/>
    <cellStyle name="Normal 11 3 3 3 2 3" xfId="30301" xr:uid="{00000000-0005-0000-0000-0000DC5B0000}"/>
    <cellStyle name="Normal 11 3 3 3 3" xfId="15398" xr:uid="{00000000-0005-0000-0000-0000DD5B0000}"/>
    <cellStyle name="Normal 11 3 3 3 4" xfId="23899" xr:uid="{00000000-0005-0000-0000-0000DE5B0000}"/>
    <cellStyle name="Normal 11 3 3 4" xfId="20306" xr:uid="{00000000-0005-0000-0000-0000DF5B0000}"/>
    <cellStyle name="Normal 11 3 3 4 2" xfId="25902" xr:uid="{00000000-0005-0000-0000-0000E05B0000}"/>
    <cellStyle name="Normal 11 3 3 4 3" xfId="29942" xr:uid="{00000000-0005-0000-0000-0000E15B0000}"/>
    <cellStyle name="Normal 11 3 3 5" xfId="15395" xr:uid="{00000000-0005-0000-0000-0000E25B0000}"/>
    <cellStyle name="Normal 11 3 3 6" xfId="23595" xr:uid="{00000000-0005-0000-0000-0000E35B0000}"/>
    <cellStyle name="Normal 11 3 4" xfId="10381" xr:uid="{00000000-0005-0000-0000-0000E45B0000}"/>
    <cellStyle name="Normal 11 3 4 2" xfId="11783" xr:uid="{00000000-0005-0000-0000-0000E55B0000}"/>
    <cellStyle name="Normal 11 3 4 2 2" xfId="21141" xr:uid="{00000000-0005-0000-0000-0000E65B0000}"/>
    <cellStyle name="Normal 11 3 4 2 2 2" xfId="26217" xr:uid="{00000000-0005-0000-0000-0000E75B0000}"/>
    <cellStyle name="Normal 11 3 4 2 2 3" xfId="30312" xr:uid="{00000000-0005-0000-0000-0000E85B0000}"/>
    <cellStyle name="Normal 11 3 4 2 3" xfId="15400" xr:uid="{00000000-0005-0000-0000-0000E95B0000}"/>
    <cellStyle name="Normal 11 3 4 2 4" xfId="23910" xr:uid="{00000000-0005-0000-0000-0000EA5B0000}"/>
    <cellStyle name="Normal 11 3 4 3" xfId="20315" xr:uid="{00000000-0005-0000-0000-0000EB5B0000}"/>
    <cellStyle name="Normal 11 3 4 3 2" xfId="25911" xr:uid="{00000000-0005-0000-0000-0000EC5B0000}"/>
    <cellStyle name="Normal 11 3 4 3 3" xfId="29951" xr:uid="{00000000-0005-0000-0000-0000ED5B0000}"/>
    <cellStyle name="Normal 11 3 4 4" xfId="15399" xr:uid="{00000000-0005-0000-0000-0000EE5B0000}"/>
    <cellStyle name="Normal 11 3 4 5" xfId="23604" xr:uid="{00000000-0005-0000-0000-0000EF5B0000}"/>
    <cellStyle name="Normal 11 3 5" xfId="10343" xr:uid="{00000000-0005-0000-0000-0000F05B0000}"/>
    <cellStyle name="Normal 11 3 5 2" xfId="11750" xr:uid="{00000000-0005-0000-0000-0000F15B0000}"/>
    <cellStyle name="Normal 11 3 5 2 2" xfId="21108" xr:uid="{00000000-0005-0000-0000-0000F25B0000}"/>
    <cellStyle name="Normal 11 3 5 2 2 2" xfId="26184" xr:uid="{00000000-0005-0000-0000-0000F35B0000}"/>
    <cellStyle name="Normal 11 3 5 2 2 3" xfId="30279" xr:uid="{00000000-0005-0000-0000-0000F45B0000}"/>
    <cellStyle name="Normal 11 3 5 2 3" xfId="15402" xr:uid="{00000000-0005-0000-0000-0000F55B0000}"/>
    <cellStyle name="Normal 11 3 5 2 4" xfId="23877" xr:uid="{00000000-0005-0000-0000-0000F65B0000}"/>
    <cellStyle name="Normal 11 3 5 3" xfId="20279" xr:uid="{00000000-0005-0000-0000-0000F75B0000}"/>
    <cellStyle name="Normal 11 3 5 3 2" xfId="25880" xr:uid="{00000000-0005-0000-0000-0000F85B0000}"/>
    <cellStyle name="Normal 11 3 5 3 3" xfId="29920" xr:uid="{00000000-0005-0000-0000-0000F95B0000}"/>
    <cellStyle name="Normal 11 3 5 4" xfId="15401" xr:uid="{00000000-0005-0000-0000-0000FA5B0000}"/>
    <cellStyle name="Normal 11 3 5 5" xfId="23573" xr:uid="{00000000-0005-0000-0000-0000FB5B0000}"/>
    <cellStyle name="Normal 11 3 6" xfId="10324" xr:uid="{00000000-0005-0000-0000-0000FC5B0000}"/>
    <cellStyle name="Normal 11 3 6 2" xfId="11737" xr:uid="{00000000-0005-0000-0000-0000FD5B0000}"/>
    <cellStyle name="Normal 11 3 6 2 2" xfId="21095" xr:uid="{00000000-0005-0000-0000-0000FE5B0000}"/>
    <cellStyle name="Normal 11 3 6 2 2 2" xfId="26172" xr:uid="{00000000-0005-0000-0000-0000FF5B0000}"/>
    <cellStyle name="Normal 11 3 6 2 2 3" xfId="30267" xr:uid="{00000000-0005-0000-0000-0000005C0000}"/>
    <cellStyle name="Normal 11 3 6 2 3" xfId="15404" xr:uid="{00000000-0005-0000-0000-0000015C0000}"/>
    <cellStyle name="Normal 11 3 6 2 4" xfId="23865" xr:uid="{00000000-0005-0000-0000-0000025C0000}"/>
    <cellStyle name="Normal 11 3 6 3" xfId="20261" xr:uid="{00000000-0005-0000-0000-0000035C0000}"/>
    <cellStyle name="Normal 11 3 6 3 2" xfId="25866" xr:uid="{00000000-0005-0000-0000-0000045C0000}"/>
    <cellStyle name="Normal 11 3 6 3 3" xfId="29906" xr:uid="{00000000-0005-0000-0000-0000055C0000}"/>
    <cellStyle name="Normal 11 3 6 4" xfId="15403" xr:uid="{00000000-0005-0000-0000-0000065C0000}"/>
    <cellStyle name="Normal 11 3 6 5" xfId="23559" xr:uid="{00000000-0005-0000-0000-0000075C0000}"/>
    <cellStyle name="Normal 11 3 7" xfId="11731" xr:uid="{00000000-0005-0000-0000-0000085C0000}"/>
    <cellStyle name="Normal 11 3 7 2" xfId="21089" xr:uid="{00000000-0005-0000-0000-0000095C0000}"/>
    <cellStyle name="Normal 11 3 7 2 2" xfId="26166" xr:uid="{00000000-0005-0000-0000-00000A5C0000}"/>
    <cellStyle name="Normal 11 3 7 2 3" xfId="30261" xr:uid="{00000000-0005-0000-0000-00000B5C0000}"/>
    <cellStyle name="Normal 11 3 7 3" xfId="15405" xr:uid="{00000000-0005-0000-0000-00000C5C0000}"/>
    <cellStyle name="Normal 11 3 7 4" xfId="23859" xr:uid="{00000000-0005-0000-0000-00000D5C0000}"/>
    <cellStyle name="Normal 11 3 8" xfId="19253" xr:uid="{00000000-0005-0000-0000-00000E5C0000}"/>
    <cellStyle name="Normal 11 3 8 2" xfId="25758" xr:uid="{00000000-0005-0000-0000-00000F5C0000}"/>
    <cellStyle name="Normal 11 3 8 3" xfId="29720" xr:uid="{00000000-0005-0000-0000-0000105C0000}"/>
    <cellStyle name="Normal 11 3 9" xfId="15390" xr:uid="{00000000-0005-0000-0000-0000115C0000}"/>
    <cellStyle name="Normal 11 30" xfId="9622" xr:uid="{00000000-0005-0000-0000-0000125C0000}"/>
    <cellStyle name="Normal 11 30 2" xfId="11630" xr:uid="{00000000-0005-0000-0000-0000135C0000}"/>
    <cellStyle name="Normal 11 30 2 2" xfId="20988" xr:uid="{00000000-0005-0000-0000-0000145C0000}"/>
    <cellStyle name="Normal 11 30 2 2 2" xfId="26116" xr:uid="{00000000-0005-0000-0000-0000155C0000}"/>
    <cellStyle name="Normal 11 30 2 2 3" xfId="30161" xr:uid="{00000000-0005-0000-0000-0000165C0000}"/>
    <cellStyle name="Normal 11 30 2 3" xfId="15407" xr:uid="{00000000-0005-0000-0000-0000175C0000}"/>
    <cellStyle name="Normal 11 30 2 4" xfId="23810" xr:uid="{00000000-0005-0000-0000-0000185C0000}"/>
    <cellStyle name="Normal 11 30 3" xfId="11989" xr:uid="{00000000-0005-0000-0000-0000195C0000}"/>
    <cellStyle name="Normal 11 30 3 2" xfId="21331" xr:uid="{00000000-0005-0000-0000-00001A5C0000}"/>
    <cellStyle name="Normal 11 30 3 2 2" xfId="26399" xr:uid="{00000000-0005-0000-0000-00001B5C0000}"/>
    <cellStyle name="Normal 11 30 3 2 3" xfId="30499" xr:uid="{00000000-0005-0000-0000-00001C5C0000}"/>
    <cellStyle name="Normal 11 30 3 3" xfId="15408" xr:uid="{00000000-0005-0000-0000-00001D5C0000}"/>
    <cellStyle name="Normal 11 30 3 4" xfId="24092" xr:uid="{00000000-0005-0000-0000-00001E5C0000}"/>
    <cellStyle name="Normal 11 30 4" xfId="12005" xr:uid="{00000000-0005-0000-0000-00001F5C0000}"/>
    <cellStyle name="Normal 11 30 4 2" xfId="21348" xr:uid="{00000000-0005-0000-0000-0000205C0000}"/>
    <cellStyle name="Normal 11 30 4 2 2" xfId="26410" xr:uid="{00000000-0005-0000-0000-0000215C0000}"/>
    <cellStyle name="Normal 11 30 4 2 3" xfId="30510" xr:uid="{00000000-0005-0000-0000-0000225C0000}"/>
    <cellStyle name="Normal 11 30 4 3" xfId="15409" xr:uid="{00000000-0005-0000-0000-0000235C0000}"/>
    <cellStyle name="Normal 11 30 4 4" xfId="24103" xr:uid="{00000000-0005-0000-0000-0000245C0000}"/>
    <cellStyle name="Normal 11 30 5" xfId="12016" xr:uid="{00000000-0005-0000-0000-0000255C0000}"/>
    <cellStyle name="Normal 11 30 5 2" xfId="21359" xr:uid="{00000000-0005-0000-0000-0000265C0000}"/>
    <cellStyle name="Normal 11 30 5 2 2" xfId="26421" xr:uid="{00000000-0005-0000-0000-0000275C0000}"/>
    <cellStyle name="Normal 11 30 5 2 3" xfId="30521" xr:uid="{00000000-0005-0000-0000-0000285C0000}"/>
    <cellStyle name="Normal 11 30 5 3" xfId="15410" xr:uid="{00000000-0005-0000-0000-0000295C0000}"/>
    <cellStyle name="Normal 11 30 5 4" xfId="24114" xr:uid="{00000000-0005-0000-0000-00002A5C0000}"/>
    <cellStyle name="Normal 11 30 6" xfId="19808" xr:uid="{00000000-0005-0000-0000-00002B5C0000}"/>
    <cellStyle name="Normal 11 30 6 2" xfId="25799" xr:uid="{00000000-0005-0000-0000-00002C5C0000}"/>
    <cellStyle name="Normal 11 30 6 3" xfId="29791" xr:uid="{00000000-0005-0000-0000-00002D5C0000}"/>
    <cellStyle name="Normal 11 30 7" xfId="15406" xr:uid="{00000000-0005-0000-0000-00002E5C0000}"/>
    <cellStyle name="Normal 11 30 8" xfId="23492" xr:uid="{00000000-0005-0000-0000-00002F5C0000}"/>
    <cellStyle name="Normal 11 31" xfId="10753" xr:uid="{00000000-0005-0000-0000-0000305C0000}"/>
    <cellStyle name="Normal 11 31 2" xfId="11845" xr:uid="{00000000-0005-0000-0000-0000315C0000}"/>
    <cellStyle name="Normal 11 31 2 2" xfId="21203" xr:uid="{00000000-0005-0000-0000-0000325C0000}"/>
    <cellStyle name="Normal 11 31 2 2 2" xfId="26279" xr:uid="{00000000-0005-0000-0000-0000335C0000}"/>
    <cellStyle name="Normal 11 31 2 2 3" xfId="30374" xr:uid="{00000000-0005-0000-0000-0000345C0000}"/>
    <cellStyle name="Normal 11 31 2 3" xfId="15412" xr:uid="{00000000-0005-0000-0000-0000355C0000}"/>
    <cellStyle name="Normal 11 31 2 4" xfId="23972" xr:uid="{00000000-0005-0000-0000-0000365C0000}"/>
    <cellStyle name="Normal 11 31 3" xfId="20509" xr:uid="{00000000-0005-0000-0000-0000375C0000}"/>
    <cellStyle name="Normal 11 31 3 2" xfId="25982" xr:uid="{00000000-0005-0000-0000-0000385C0000}"/>
    <cellStyle name="Normal 11 31 3 3" xfId="30022" xr:uid="{00000000-0005-0000-0000-0000395C0000}"/>
    <cellStyle name="Normal 11 31 4" xfId="15411" xr:uid="{00000000-0005-0000-0000-00003A5C0000}"/>
    <cellStyle name="Normal 11 31 5" xfId="23675" xr:uid="{00000000-0005-0000-0000-00003B5C0000}"/>
    <cellStyle name="Normal 11 32" xfId="10779" xr:uid="{00000000-0005-0000-0000-00003C5C0000}"/>
    <cellStyle name="Normal 11 32 2" xfId="11849" xr:uid="{00000000-0005-0000-0000-00003D5C0000}"/>
    <cellStyle name="Normal 11 32 2 2" xfId="21207" xr:uid="{00000000-0005-0000-0000-00003E5C0000}"/>
    <cellStyle name="Normal 11 32 2 2 2" xfId="26282" xr:uid="{00000000-0005-0000-0000-00003F5C0000}"/>
    <cellStyle name="Normal 11 32 2 2 3" xfId="30378" xr:uid="{00000000-0005-0000-0000-0000405C0000}"/>
    <cellStyle name="Normal 11 32 2 3" xfId="15414" xr:uid="{00000000-0005-0000-0000-0000415C0000}"/>
    <cellStyle name="Normal 11 32 2 4" xfId="23975" xr:uid="{00000000-0005-0000-0000-0000425C0000}"/>
    <cellStyle name="Normal 11 32 3" xfId="20522" xr:uid="{00000000-0005-0000-0000-0000435C0000}"/>
    <cellStyle name="Normal 11 32 3 2" xfId="25985" xr:uid="{00000000-0005-0000-0000-0000445C0000}"/>
    <cellStyle name="Normal 11 32 3 3" xfId="30026" xr:uid="{00000000-0005-0000-0000-0000455C0000}"/>
    <cellStyle name="Normal 11 32 4" xfId="15413" xr:uid="{00000000-0005-0000-0000-0000465C0000}"/>
    <cellStyle name="Normal 11 32 5" xfId="23678" xr:uid="{00000000-0005-0000-0000-0000475C0000}"/>
    <cellStyle name="Normal 11 33" xfId="9623" xr:uid="{00000000-0005-0000-0000-0000485C0000}"/>
    <cellStyle name="Normal 11 33 2" xfId="11631" xr:uid="{00000000-0005-0000-0000-0000495C0000}"/>
    <cellStyle name="Normal 11 33 2 2" xfId="20989" xr:uid="{00000000-0005-0000-0000-00004A5C0000}"/>
    <cellStyle name="Normal 11 33 2 2 2" xfId="26117" xr:uid="{00000000-0005-0000-0000-00004B5C0000}"/>
    <cellStyle name="Normal 11 33 2 2 3" xfId="30162" xr:uid="{00000000-0005-0000-0000-00004C5C0000}"/>
    <cellStyle name="Normal 11 33 2 3" xfId="15416" xr:uid="{00000000-0005-0000-0000-00004D5C0000}"/>
    <cellStyle name="Normal 11 33 2 4" xfId="23811" xr:uid="{00000000-0005-0000-0000-00004E5C0000}"/>
    <cellStyle name="Normal 11 33 3" xfId="11990" xr:uid="{00000000-0005-0000-0000-00004F5C0000}"/>
    <cellStyle name="Normal 11 33 3 2" xfId="21332" xr:uid="{00000000-0005-0000-0000-0000505C0000}"/>
    <cellStyle name="Normal 11 33 3 2 2" xfId="26400" xr:uid="{00000000-0005-0000-0000-0000515C0000}"/>
    <cellStyle name="Normal 11 33 3 2 3" xfId="30500" xr:uid="{00000000-0005-0000-0000-0000525C0000}"/>
    <cellStyle name="Normal 11 33 3 3" xfId="15417" xr:uid="{00000000-0005-0000-0000-0000535C0000}"/>
    <cellStyle name="Normal 11 33 3 4" xfId="24093" xr:uid="{00000000-0005-0000-0000-0000545C0000}"/>
    <cellStyle name="Normal 11 33 4" xfId="12006" xr:uid="{00000000-0005-0000-0000-0000555C0000}"/>
    <cellStyle name="Normal 11 33 4 2" xfId="21349" xr:uid="{00000000-0005-0000-0000-0000565C0000}"/>
    <cellStyle name="Normal 11 33 4 2 2" xfId="26411" xr:uid="{00000000-0005-0000-0000-0000575C0000}"/>
    <cellStyle name="Normal 11 33 4 2 3" xfId="30511" xr:uid="{00000000-0005-0000-0000-0000585C0000}"/>
    <cellStyle name="Normal 11 33 4 3" xfId="15418" xr:uid="{00000000-0005-0000-0000-0000595C0000}"/>
    <cellStyle name="Normal 11 33 4 4" xfId="24104" xr:uid="{00000000-0005-0000-0000-00005A5C0000}"/>
    <cellStyle name="Normal 11 33 5" xfId="12017" xr:uid="{00000000-0005-0000-0000-00005B5C0000}"/>
    <cellStyle name="Normal 11 33 5 2" xfId="21360" xr:uid="{00000000-0005-0000-0000-00005C5C0000}"/>
    <cellStyle name="Normal 11 33 5 2 2" xfId="26422" xr:uid="{00000000-0005-0000-0000-00005D5C0000}"/>
    <cellStyle name="Normal 11 33 5 2 3" xfId="30522" xr:uid="{00000000-0005-0000-0000-00005E5C0000}"/>
    <cellStyle name="Normal 11 33 5 3" xfId="15419" xr:uid="{00000000-0005-0000-0000-00005F5C0000}"/>
    <cellStyle name="Normal 11 33 5 4" xfId="24115" xr:uid="{00000000-0005-0000-0000-0000605C0000}"/>
    <cellStyle name="Normal 11 33 6" xfId="19809" xr:uid="{00000000-0005-0000-0000-0000615C0000}"/>
    <cellStyle name="Normal 11 33 6 2" xfId="25800" xr:uid="{00000000-0005-0000-0000-0000625C0000}"/>
    <cellStyle name="Normal 11 33 6 3" xfId="29792" xr:uid="{00000000-0005-0000-0000-0000635C0000}"/>
    <cellStyle name="Normal 11 33 7" xfId="15415" xr:uid="{00000000-0005-0000-0000-0000645C0000}"/>
    <cellStyle name="Normal 11 33 8" xfId="23493" xr:uid="{00000000-0005-0000-0000-0000655C0000}"/>
    <cellStyle name="Normal 11 34" xfId="10830" xr:uid="{00000000-0005-0000-0000-0000665C0000}"/>
    <cellStyle name="Normal 11 34 2" xfId="11855" xr:uid="{00000000-0005-0000-0000-0000675C0000}"/>
    <cellStyle name="Normal 11 34 2 2" xfId="21213" xr:uid="{00000000-0005-0000-0000-0000685C0000}"/>
    <cellStyle name="Normal 11 34 2 2 2" xfId="26288" xr:uid="{00000000-0005-0000-0000-0000695C0000}"/>
    <cellStyle name="Normal 11 34 2 2 3" xfId="30384" xr:uid="{00000000-0005-0000-0000-00006A5C0000}"/>
    <cellStyle name="Normal 11 34 2 3" xfId="15421" xr:uid="{00000000-0005-0000-0000-00006B5C0000}"/>
    <cellStyle name="Normal 11 34 2 4" xfId="23981" xr:uid="{00000000-0005-0000-0000-00006C5C0000}"/>
    <cellStyle name="Normal 11 34 3" xfId="20546" xr:uid="{00000000-0005-0000-0000-00006D5C0000}"/>
    <cellStyle name="Normal 11 34 3 2" xfId="25991" xr:uid="{00000000-0005-0000-0000-00006E5C0000}"/>
    <cellStyle name="Normal 11 34 3 3" xfId="30032" xr:uid="{00000000-0005-0000-0000-00006F5C0000}"/>
    <cellStyle name="Normal 11 34 4" xfId="15420" xr:uid="{00000000-0005-0000-0000-0000705C0000}"/>
    <cellStyle name="Normal 11 34 5" xfId="23684" xr:uid="{00000000-0005-0000-0000-0000715C0000}"/>
    <cellStyle name="Normal 11 35" xfId="9624" xr:uid="{00000000-0005-0000-0000-0000725C0000}"/>
    <cellStyle name="Normal 11 35 2" xfId="11632" xr:uid="{00000000-0005-0000-0000-0000735C0000}"/>
    <cellStyle name="Normal 11 35 2 2" xfId="20990" xr:uid="{00000000-0005-0000-0000-0000745C0000}"/>
    <cellStyle name="Normal 11 35 2 2 2" xfId="26118" xr:uid="{00000000-0005-0000-0000-0000755C0000}"/>
    <cellStyle name="Normal 11 35 2 2 3" xfId="30163" xr:uid="{00000000-0005-0000-0000-0000765C0000}"/>
    <cellStyle name="Normal 11 35 2 3" xfId="15423" xr:uid="{00000000-0005-0000-0000-0000775C0000}"/>
    <cellStyle name="Normal 11 35 2 4" xfId="23812" xr:uid="{00000000-0005-0000-0000-0000785C0000}"/>
    <cellStyle name="Normal 11 35 3" xfId="11991" xr:uid="{00000000-0005-0000-0000-0000795C0000}"/>
    <cellStyle name="Normal 11 35 3 2" xfId="21333" xr:uid="{00000000-0005-0000-0000-00007A5C0000}"/>
    <cellStyle name="Normal 11 35 3 2 2" xfId="26401" xr:uid="{00000000-0005-0000-0000-00007B5C0000}"/>
    <cellStyle name="Normal 11 35 3 2 3" xfId="30501" xr:uid="{00000000-0005-0000-0000-00007C5C0000}"/>
    <cellStyle name="Normal 11 35 3 3" xfId="15424" xr:uid="{00000000-0005-0000-0000-00007D5C0000}"/>
    <cellStyle name="Normal 11 35 3 4" xfId="24094" xr:uid="{00000000-0005-0000-0000-00007E5C0000}"/>
    <cellStyle name="Normal 11 35 4" xfId="12007" xr:uid="{00000000-0005-0000-0000-00007F5C0000}"/>
    <cellStyle name="Normal 11 35 4 2" xfId="21350" xr:uid="{00000000-0005-0000-0000-0000805C0000}"/>
    <cellStyle name="Normal 11 35 4 2 2" xfId="26412" xr:uid="{00000000-0005-0000-0000-0000815C0000}"/>
    <cellStyle name="Normal 11 35 4 2 3" xfId="30512" xr:uid="{00000000-0005-0000-0000-0000825C0000}"/>
    <cellStyle name="Normal 11 35 4 3" xfId="15425" xr:uid="{00000000-0005-0000-0000-0000835C0000}"/>
    <cellStyle name="Normal 11 35 4 4" xfId="24105" xr:uid="{00000000-0005-0000-0000-0000845C0000}"/>
    <cellStyle name="Normal 11 35 5" xfId="12018" xr:uid="{00000000-0005-0000-0000-0000855C0000}"/>
    <cellStyle name="Normal 11 35 5 2" xfId="21361" xr:uid="{00000000-0005-0000-0000-0000865C0000}"/>
    <cellStyle name="Normal 11 35 5 2 2" xfId="26423" xr:uid="{00000000-0005-0000-0000-0000875C0000}"/>
    <cellStyle name="Normal 11 35 5 2 3" xfId="30523" xr:uid="{00000000-0005-0000-0000-0000885C0000}"/>
    <cellStyle name="Normal 11 35 5 3" xfId="15426" xr:uid="{00000000-0005-0000-0000-0000895C0000}"/>
    <cellStyle name="Normal 11 35 5 4" xfId="24116" xr:uid="{00000000-0005-0000-0000-00008A5C0000}"/>
    <cellStyle name="Normal 11 35 6" xfId="19810" xr:uid="{00000000-0005-0000-0000-00008B5C0000}"/>
    <cellStyle name="Normal 11 35 6 2" xfId="25801" xr:uid="{00000000-0005-0000-0000-00008C5C0000}"/>
    <cellStyle name="Normal 11 35 6 3" xfId="29793" xr:uid="{00000000-0005-0000-0000-00008D5C0000}"/>
    <cellStyle name="Normal 11 35 7" xfId="15422" xr:uid="{00000000-0005-0000-0000-00008E5C0000}"/>
    <cellStyle name="Normal 11 35 8" xfId="23494" xr:uid="{00000000-0005-0000-0000-00008F5C0000}"/>
    <cellStyle name="Normal 11 36" xfId="10880" xr:uid="{00000000-0005-0000-0000-0000905C0000}"/>
    <cellStyle name="Normal 11 36 2" xfId="11862" xr:uid="{00000000-0005-0000-0000-0000915C0000}"/>
    <cellStyle name="Normal 11 36 2 2" xfId="21220" xr:uid="{00000000-0005-0000-0000-0000925C0000}"/>
    <cellStyle name="Normal 11 36 2 2 2" xfId="26295" xr:uid="{00000000-0005-0000-0000-0000935C0000}"/>
    <cellStyle name="Normal 11 36 2 2 3" xfId="30391" xr:uid="{00000000-0005-0000-0000-0000945C0000}"/>
    <cellStyle name="Normal 11 36 2 3" xfId="15428" xr:uid="{00000000-0005-0000-0000-0000955C0000}"/>
    <cellStyle name="Normal 11 36 2 4" xfId="23988" xr:uid="{00000000-0005-0000-0000-0000965C0000}"/>
    <cellStyle name="Normal 11 36 3" xfId="20570" xr:uid="{00000000-0005-0000-0000-0000975C0000}"/>
    <cellStyle name="Normal 11 36 3 2" xfId="25998" xr:uid="{00000000-0005-0000-0000-0000985C0000}"/>
    <cellStyle name="Normal 11 36 3 3" xfId="30039" xr:uid="{00000000-0005-0000-0000-0000995C0000}"/>
    <cellStyle name="Normal 11 36 4" xfId="15427" xr:uid="{00000000-0005-0000-0000-00009A5C0000}"/>
    <cellStyle name="Normal 11 36 5" xfId="23691" xr:uid="{00000000-0005-0000-0000-00009B5C0000}"/>
    <cellStyle name="Normal 11 37" xfId="9625" xr:uid="{00000000-0005-0000-0000-00009C5C0000}"/>
    <cellStyle name="Normal 11 37 2" xfId="11633" xr:uid="{00000000-0005-0000-0000-00009D5C0000}"/>
    <cellStyle name="Normal 11 37 2 2" xfId="20991" xr:uid="{00000000-0005-0000-0000-00009E5C0000}"/>
    <cellStyle name="Normal 11 37 2 2 2" xfId="26119" xr:uid="{00000000-0005-0000-0000-00009F5C0000}"/>
    <cellStyle name="Normal 11 37 2 2 3" xfId="30164" xr:uid="{00000000-0005-0000-0000-0000A05C0000}"/>
    <cellStyle name="Normal 11 37 2 3" xfId="15430" xr:uid="{00000000-0005-0000-0000-0000A15C0000}"/>
    <cellStyle name="Normal 11 37 2 4" xfId="23813" xr:uid="{00000000-0005-0000-0000-0000A25C0000}"/>
    <cellStyle name="Normal 11 37 3" xfId="11992" xr:uid="{00000000-0005-0000-0000-0000A35C0000}"/>
    <cellStyle name="Normal 11 37 3 2" xfId="21334" xr:uid="{00000000-0005-0000-0000-0000A45C0000}"/>
    <cellStyle name="Normal 11 37 3 2 2" xfId="26402" xr:uid="{00000000-0005-0000-0000-0000A55C0000}"/>
    <cellStyle name="Normal 11 37 3 2 3" xfId="30502" xr:uid="{00000000-0005-0000-0000-0000A65C0000}"/>
    <cellStyle name="Normal 11 37 3 3" xfId="15431" xr:uid="{00000000-0005-0000-0000-0000A75C0000}"/>
    <cellStyle name="Normal 11 37 3 4" xfId="24095" xr:uid="{00000000-0005-0000-0000-0000A85C0000}"/>
    <cellStyle name="Normal 11 37 4" xfId="12008" xr:uid="{00000000-0005-0000-0000-0000A95C0000}"/>
    <cellStyle name="Normal 11 37 4 2" xfId="21351" xr:uid="{00000000-0005-0000-0000-0000AA5C0000}"/>
    <cellStyle name="Normal 11 37 4 2 2" xfId="26413" xr:uid="{00000000-0005-0000-0000-0000AB5C0000}"/>
    <cellStyle name="Normal 11 37 4 2 3" xfId="30513" xr:uid="{00000000-0005-0000-0000-0000AC5C0000}"/>
    <cellStyle name="Normal 11 37 4 3" xfId="15432" xr:uid="{00000000-0005-0000-0000-0000AD5C0000}"/>
    <cellStyle name="Normal 11 37 4 4" xfId="24106" xr:uid="{00000000-0005-0000-0000-0000AE5C0000}"/>
    <cellStyle name="Normal 11 37 5" xfId="12019" xr:uid="{00000000-0005-0000-0000-0000AF5C0000}"/>
    <cellStyle name="Normal 11 37 5 2" xfId="21362" xr:uid="{00000000-0005-0000-0000-0000B05C0000}"/>
    <cellStyle name="Normal 11 37 5 2 2" xfId="26424" xr:uid="{00000000-0005-0000-0000-0000B15C0000}"/>
    <cellStyle name="Normal 11 37 5 2 3" xfId="30524" xr:uid="{00000000-0005-0000-0000-0000B25C0000}"/>
    <cellStyle name="Normal 11 37 5 3" xfId="15433" xr:uid="{00000000-0005-0000-0000-0000B35C0000}"/>
    <cellStyle name="Normal 11 37 5 4" xfId="24117" xr:uid="{00000000-0005-0000-0000-0000B45C0000}"/>
    <cellStyle name="Normal 11 37 6" xfId="19811" xr:uid="{00000000-0005-0000-0000-0000B55C0000}"/>
    <cellStyle name="Normal 11 37 6 2" xfId="25802" xr:uid="{00000000-0005-0000-0000-0000B65C0000}"/>
    <cellStyle name="Normal 11 37 6 3" xfId="29794" xr:uid="{00000000-0005-0000-0000-0000B75C0000}"/>
    <cellStyle name="Normal 11 37 7" xfId="15429" xr:uid="{00000000-0005-0000-0000-0000B85C0000}"/>
    <cellStyle name="Normal 11 37 8" xfId="23495" xr:uid="{00000000-0005-0000-0000-0000B95C0000}"/>
    <cellStyle name="Normal 11 38" xfId="10932" xr:uid="{00000000-0005-0000-0000-0000BA5C0000}"/>
    <cellStyle name="Normal 11 38 2" xfId="11869" xr:uid="{00000000-0005-0000-0000-0000BB5C0000}"/>
    <cellStyle name="Normal 11 38 2 2" xfId="21227" xr:uid="{00000000-0005-0000-0000-0000BC5C0000}"/>
    <cellStyle name="Normal 11 38 2 2 2" xfId="26302" xr:uid="{00000000-0005-0000-0000-0000BD5C0000}"/>
    <cellStyle name="Normal 11 38 2 2 3" xfId="30398" xr:uid="{00000000-0005-0000-0000-0000BE5C0000}"/>
    <cellStyle name="Normal 11 38 2 3" xfId="15435" xr:uid="{00000000-0005-0000-0000-0000BF5C0000}"/>
    <cellStyle name="Normal 11 38 2 4" xfId="23995" xr:uid="{00000000-0005-0000-0000-0000C05C0000}"/>
    <cellStyle name="Normal 11 38 3" xfId="20593" xr:uid="{00000000-0005-0000-0000-0000C15C0000}"/>
    <cellStyle name="Normal 11 38 3 2" xfId="26005" xr:uid="{00000000-0005-0000-0000-0000C25C0000}"/>
    <cellStyle name="Normal 11 38 3 3" xfId="30046" xr:uid="{00000000-0005-0000-0000-0000C35C0000}"/>
    <cellStyle name="Normal 11 38 4" xfId="15434" xr:uid="{00000000-0005-0000-0000-0000C45C0000}"/>
    <cellStyle name="Normal 11 38 5" xfId="23698" xr:uid="{00000000-0005-0000-0000-0000C55C0000}"/>
    <cellStyle name="Normal 11 39" xfId="11067" xr:uid="{00000000-0005-0000-0000-0000C65C0000}"/>
    <cellStyle name="Normal 11 39 2" xfId="11884" xr:uid="{00000000-0005-0000-0000-0000C75C0000}"/>
    <cellStyle name="Normal 11 39 2 2" xfId="21242" xr:uid="{00000000-0005-0000-0000-0000C85C0000}"/>
    <cellStyle name="Normal 11 39 2 2 2" xfId="26317" xr:uid="{00000000-0005-0000-0000-0000C95C0000}"/>
    <cellStyle name="Normal 11 39 2 2 3" xfId="30413" xr:uid="{00000000-0005-0000-0000-0000CA5C0000}"/>
    <cellStyle name="Normal 11 39 2 3" xfId="15437" xr:uid="{00000000-0005-0000-0000-0000CB5C0000}"/>
    <cellStyle name="Normal 11 39 2 4" xfId="24010" xr:uid="{00000000-0005-0000-0000-0000CC5C0000}"/>
    <cellStyle name="Normal 11 39 3" xfId="20658" xr:uid="{00000000-0005-0000-0000-0000CD5C0000}"/>
    <cellStyle name="Normal 11 39 3 2" xfId="26020" xr:uid="{00000000-0005-0000-0000-0000CE5C0000}"/>
    <cellStyle name="Normal 11 39 3 3" xfId="30061" xr:uid="{00000000-0005-0000-0000-0000CF5C0000}"/>
    <cellStyle name="Normal 11 39 4" xfId="15436" xr:uid="{00000000-0005-0000-0000-0000D05C0000}"/>
    <cellStyle name="Normal 11 39 5" xfId="23713" xr:uid="{00000000-0005-0000-0000-0000D15C0000}"/>
    <cellStyle name="Normal 11 4" xfId="5833" xr:uid="{00000000-0005-0000-0000-0000D25C0000}"/>
    <cellStyle name="Normal 11 4 10" xfId="7757" xr:uid="{00000000-0005-0000-0000-0000D35C0000}"/>
    <cellStyle name="Normal 11 4 11" xfId="49374" xr:uid="{00000000-0005-0000-0000-0000D45C0000}"/>
    <cellStyle name="Normal 11 4 2" xfId="10365" xr:uid="{00000000-0005-0000-0000-0000D55C0000}"/>
    <cellStyle name="Normal 11 4 2 2" xfId="11765" xr:uid="{00000000-0005-0000-0000-0000D65C0000}"/>
    <cellStyle name="Normal 11 4 2 2 2" xfId="21123" xr:uid="{00000000-0005-0000-0000-0000D75C0000}"/>
    <cellStyle name="Normal 11 4 2 2 2 2" xfId="26199" xr:uid="{00000000-0005-0000-0000-0000D85C0000}"/>
    <cellStyle name="Normal 11 4 2 2 2 3" xfId="30294" xr:uid="{00000000-0005-0000-0000-0000D95C0000}"/>
    <cellStyle name="Normal 11 4 2 2 3" xfId="15440" xr:uid="{00000000-0005-0000-0000-0000DA5C0000}"/>
    <cellStyle name="Normal 11 4 2 2 4" xfId="23892" xr:uid="{00000000-0005-0000-0000-0000DB5C0000}"/>
    <cellStyle name="Normal 11 4 2 3" xfId="20299" xr:uid="{00000000-0005-0000-0000-0000DC5C0000}"/>
    <cellStyle name="Normal 11 4 2 3 2" xfId="25895" xr:uid="{00000000-0005-0000-0000-0000DD5C0000}"/>
    <cellStyle name="Normal 11 4 2 3 3" xfId="29935" xr:uid="{00000000-0005-0000-0000-0000DE5C0000}"/>
    <cellStyle name="Normal 11 4 2 4" xfId="15439" xr:uid="{00000000-0005-0000-0000-0000DF5C0000}"/>
    <cellStyle name="Normal 11 4 2 5" xfId="23588" xr:uid="{00000000-0005-0000-0000-0000E05C0000}"/>
    <cellStyle name="Normal 11 4 3" xfId="10397" xr:uid="{00000000-0005-0000-0000-0000E15C0000}"/>
    <cellStyle name="Normal 11 4 3 2" xfId="11799" xr:uid="{00000000-0005-0000-0000-0000E25C0000}"/>
    <cellStyle name="Normal 11 4 3 2 2" xfId="21157" xr:uid="{00000000-0005-0000-0000-0000E35C0000}"/>
    <cellStyle name="Normal 11 4 3 2 2 2" xfId="26233" xr:uid="{00000000-0005-0000-0000-0000E45C0000}"/>
    <cellStyle name="Normal 11 4 3 2 2 3" xfId="30328" xr:uid="{00000000-0005-0000-0000-0000E55C0000}"/>
    <cellStyle name="Normal 11 4 3 2 3" xfId="15442" xr:uid="{00000000-0005-0000-0000-0000E65C0000}"/>
    <cellStyle name="Normal 11 4 3 2 4" xfId="23926" xr:uid="{00000000-0005-0000-0000-0000E75C0000}"/>
    <cellStyle name="Normal 11 4 3 3" xfId="20331" xr:uid="{00000000-0005-0000-0000-0000E85C0000}"/>
    <cellStyle name="Normal 11 4 3 3 2" xfId="25927" xr:uid="{00000000-0005-0000-0000-0000E95C0000}"/>
    <cellStyle name="Normal 11 4 3 3 3" xfId="29967" xr:uid="{00000000-0005-0000-0000-0000EA5C0000}"/>
    <cellStyle name="Normal 11 4 3 4" xfId="15441" xr:uid="{00000000-0005-0000-0000-0000EB5C0000}"/>
    <cellStyle name="Normal 11 4 3 5" xfId="23620" xr:uid="{00000000-0005-0000-0000-0000EC5C0000}"/>
    <cellStyle name="Normal 11 4 4" xfId="10339" xr:uid="{00000000-0005-0000-0000-0000ED5C0000}"/>
    <cellStyle name="Normal 11 4 4 2" xfId="11748" xr:uid="{00000000-0005-0000-0000-0000EE5C0000}"/>
    <cellStyle name="Normal 11 4 4 2 2" xfId="21106" xr:uid="{00000000-0005-0000-0000-0000EF5C0000}"/>
    <cellStyle name="Normal 11 4 4 2 2 2" xfId="26182" xr:uid="{00000000-0005-0000-0000-0000F05C0000}"/>
    <cellStyle name="Normal 11 4 4 2 2 3" xfId="30277" xr:uid="{00000000-0005-0000-0000-0000F15C0000}"/>
    <cellStyle name="Normal 11 4 4 2 3" xfId="15444" xr:uid="{00000000-0005-0000-0000-0000F25C0000}"/>
    <cellStyle name="Normal 11 4 4 2 4" xfId="23875" xr:uid="{00000000-0005-0000-0000-0000F35C0000}"/>
    <cellStyle name="Normal 11 4 4 3" xfId="20275" xr:uid="{00000000-0005-0000-0000-0000F45C0000}"/>
    <cellStyle name="Normal 11 4 4 3 2" xfId="25878" xr:uid="{00000000-0005-0000-0000-0000F55C0000}"/>
    <cellStyle name="Normal 11 4 4 3 3" xfId="29918" xr:uid="{00000000-0005-0000-0000-0000F65C0000}"/>
    <cellStyle name="Normal 11 4 4 4" xfId="15443" xr:uid="{00000000-0005-0000-0000-0000F75C0000}"/>
    <cellStyle name="Normal 11 4 4 5" xfId="23571" xr:uid="{00000000-0005-0000-0000-0000F85C0000}"/>
    <cellStyle name="Normal 11 4 5" xfId="11725" xr:uid="{00000000-0005-0000-0000-0000F95C0000}"/>
    <cellStyle name="Normal 11 4 5 2" xfId="21083" xr:uid="{00000000-0005-0000-0000-0000FA5C0000}"/>
    <cellStyle name="Normal 11 4 5 2 2" xfId="26160" xr:uid="{00000000-0005-0000-0000-0000FB5C0000}"/>
    <cellStyle name="Normal 11 4 5 2 3" xfId="30255" xr:uid="{00000000-0005-0000-0000-0000FC5C0000}"/>
    <cellStyle name="Normal 11 4 5 3" xfId="15445" xr:uid="{00000000-0005-0000-0000-0000FD5C0000}"/>
    <cellStyle name="Normal 11 4 5 4" xfId="23853" xr:uid="{00000000-0005-0000-0000-0000FE5C0000}"/>
    <cellStyle name="Normal 11 4 6" xfId="20218" xr:uid="{00000000-0005-0000-0000-0000FF5C0000}"/>
    <cellStyle name="Normal 11 4 6 2" xfId="25850" xr:uid="{00000000-0005-0000-0000-0000005D0000}"/>
    <cellStyle name="Normal 11 4 6 3" xfId="29890" xr:uid="{00000000-0005-0000-0000-0000015D0000}"/>
    <cellStyle name="Normal 11 4 7" xfId="15438" xr:uid="{00000000-0005-0000-0000-0000025D0000}"/>
    <cellStyle name="Normal 11 4 8" xfId="23543" xr:uid="{00000000-0005-0000-0000-0000035D0000}"/>
    <cellStyle name="Normal 11 4 9" xfId="33928" xr:uid="{00000000-0005-0000-0000-0000045D0000}"/>
    <cellStyle name="Normal 11 40" xfId="10918" xr:uid="{00000000-0005-0000-0000-0000055D0000}"/>
    <cellStyle name="Normal 11 40 2" xfId="11867" xr:uid="{00000000-0005-0000-0000-0000065D0000}"/>
    <cellStyle name="Normal 11 40 2 2" xfId="21225" xr:uid="{00000000-0005-0000-0000-0000075D0000}"/>
    <cellStyle name="Normal 11 40 2 2 2" xfId="26300" xr:uid="{00000000-0005-0000-0000-0000085D0000}"/>
    <cellStyle name="Normal 11 40 2 2 3" xfId="30396" xr:uid="{00000000-0005-0000-0000-0000095D0000}"/>
    <cellStyle name="Normal 11 40 2 3" xfId="15447" xr:uid="{00000000-0005-0000-0000-00000A5D0000}"/>
    <cellStyle name="Normal 11 40 2 4" xfId="23993" xr:uid="{00000000-0005-0000-0000-00000B5D0000}"/>
    <cellStyle name="Normal 11 40 3" xfId="20585" xr:uid="{00000000-0005-0000-0000-00000C5D0000}"/>
    <cellStyle name="Normal 11 40 3 2" xfId="26003" xr:uid="{00000000-0005-0000-0000-00000D5D0000}"/>
    <cellStyle name="Normal 11 40 3 3" xfId="30044" xr:uid="{00000000-0005-0000-0000-00000E5D0000}"/>
    <cellStyle name="Normal 11 40 4" xfId="15446" xr:uid="{00000000-0005-0000-0000-00000F5D0000}"/>
    <cellStyle name="Normal 11 40 5" xfId="23696" xr:uid="{00000000-0005-0000-0000-0000105D0000}"/>
    <cellStyle name="Normal 11 41" xfId="11112" xr:uid="{00000000-0005-0000-0000-0000115D0000}"/>
    <cellStyle name="Normal 11 41 2" xfId="11887" xr:uid="{00000000-0005-0000-0000-0000125D0000}"/>
    <cellStyle name="Normal 11 41 2 2" xfId="21245" xr:uid="{00000000-0005-0000-0000-0000135D0000}"/>
    <cellStyle name="Normal 11 41 2 2 2" xfId="26320" xr:uid="{00000000-0005-0000-0000-0000145D0000}"/>
    <cellStyle name="Normal 11 41 2 2 3" xfId="30416" xr:uid="{00000000-0005-0000-0000-0000155D0000}"/>
    <cellStyle name="Normal 11 41 2 3" xfId="15449" xr:uid="{00000000-0005-0000-0000-0000165D0000}"/>
    <cellStyle name="Normal 11 41 2 4" xfId="24013" xr:uid="{00000000-0005-0000-0000-0000175D0000}"/>
    <cellStyle name="Normal 11 41 3" xfId="20670" xr:uid="{00000000-0005-0000-0000-0000185D0000}"/>
    <cellStyle name="Normal 11 41 3 2" xfId="26023" xr:uid="{00000000-0005-0000-0000-0000195D0000}"/>
    <cellStyle name="Normal 11 41 3 3" xfId="30064" xr:uid="{00000000-0005-0000-0000-00001A5D0000}"/>
    <cellStyle name="Normal 11 41 4" xfId="15448" xr:uid="{00000000-0005-0000-0000-00001B5D0000}"/>
    <cellStyle name="Normal 11 41 5" xfId="23716" xr:uid="{00000000-0005-0000-0000-00001C5D0000}"/>
    <cellStyle name="Normal 11 42" xfId="11005" xr:uid="{00000000-0005-0000-0000-00001D5D0000}"/>
    <cellStyle name="Normal 11 42 2" xfId="11878" xr:uid="{00000000-0005-0000-0000-00001E5D0000}"/>
    <cellStyle name="Normal 11 42 2 2" xfId="21236" xr:uid="{00000000-0005-0000-0000-00001F5D0000}"/>
    <cellStyle name="Normal 11 42 2 2 2" xfId="26311" xr:uid="{00000000-0005-0000-0000-0000205D0000}"/>
    <cellStyle name="Normal 11 42 2 2 3" xfId="30407" xr:uid="{00000000-0005-0000-0000-0000215D0000}"/>
    <cellStyle name="Normal 11 42 2 3" xfId="15451" xr:uid="{00000000-0005-0000-0000-0000225D0000}"/>
    <cellStyle name="Normal 11 42 2 4" xfId="24004" xr:uid="{00000000-0005-0000-0000-0000235D0000}"/>
    <cellStyle name="Normal 11 42 3" xfId="20625" xr:uid="{00000000-0005-0000-0000-0000245D0000}"/>
    <cellStyle name="Normal 11 42 3 2" xfId="26014" xr:uid="{00000000-0005-0000-0000-0000255D0000}"/>
    <cellStyle name="Normal 11 42 3 3" xfId="30055" xr:uid="{00000000-0005-0000-0000-0000265D0000}"/>
    <cellStyle name="Normal 11 42 4" xfId="15450" xr:uid="{00000000-0005-0000-0000-0000275D0000}"/>
    <cellStyle name="Normal 11 42 5" xfId="23707" xr:uid="{00000000-0005-0000-0000-0000285D0000}"/>
    <cellStyle name="Normal 11 43" xfId="11116" xr:uid="{00000000-0005-0000-0000-0000295D0000}"/>
    <cellStyle name="Normal 11 43 2" xfId="11889" xr:uid="{00000000-0005-0000-0000-00002A5D0000}"/>
    <cellStyle name="Normal 11 43 2 2" xfId="21247" xr:uid="{00000000-0005-0000-0000-00002B5D0000}"/>
    <cellStyle name="Normal 11 43 2 2 2" xfId="26322" xr:uid="{00000000-0005-0000-0000-00002C5D0000}"/>
    <cellStyle name="Normal 11 43 2 2 3" xfId="30418" xr:uid="{00000000-0005-0000-0000-00002D5D0000}"/>
    <cellStyle name="Normal 11 43 2 3" xfId="15453" xr:uid="{00000000-0005-0000-0000-00002E5D0000}"/>
    <cellStyle name="Normal 11 43 2 4" xfId="24015" xr:uid="{00000000-0005-0000-0000-00002F5D0000}"/>
    <cellStyle name="Normal 11 43 3" xfId="20674" xr:uid="{00000000-0005-0000-0000-0000305D0000}"/>
    <cellStyle name="Normal 11 43 3 2" xfId="26025" xr:uid="{00000000-0005-0000-0000-0000315D0000}"/>
    <cellStyle name="Normal 11 43 3 3" xfId="30066" xr:uid="{00000000-0005-0000-0000-0000325D0000}"/>
    <cellStyle name="Normal 11 43 4" xfId="15452" xr:uid="{00000000-0005-0000-0000-0000335D0000}"/>
    <cellStyle name="Normal 11 43 5" xfId="23718" xr:uid="{00000000-0005-0000-0000-0000345D0000}"/>
    <cellStyle name="Normal 11 44" xfId="11055" xr:uid="{00000000-0005-0000-0000-0000355D0000}"/>
    <cellStyle name="Normal 11 44 2" xfId="11883" xr:uid="{00000000-0005-0000-0000-0000365D0000}"/>
    <cellStyle name="Normal 11 44 2 2" xfId="21241" xr:uid="{00000000-0005-0000-0000-0000375D0000}"/>
    <cellStyle name="Normal 11 44 2 2 2" xfId="26316" xr:uid="{00000000-0005-0000-0000-0000385D0000}"/>
    <cellStyle name="Normal 11 44 2 2 3" xfId="30412" xr:uid="{00000000-0005-0000-0000-0000395D0000}"/>
    <cellStyle name="Normal 11 44 2 3" xfId="15455" xr:uid="{00000000-0005-0000-0000-00003A5D0000}"/>
    <cellStyle name="Normal 11 44 2 4" xfId="24009" xr:uid="{00000000-0005-0000-0000-00003B5D0000}"/>
    <cellStyle name="Normal 11 44 3" xfId="20649" xr:uid="{00000000-0005-0000-0000-00003C5D0000}"/>
    <cellStyle name="Normal 11 44 3 2" xfId="26019" xr:uid="{00000000-0005-0000-0000-00003D5D0000}"/>
    <cellStyle name="Normal 11 44 3 3" xfId="30060" xr:uid="{00000000-0005-0000-0000-00003E5D0000}"/>
    <cellStyle name="Normal 11 44 4" xfId="15454" xr:uid="{00000000-0005-0000-0000-00003F5D0000}"/>
    <cellStyle name="Normal 11 44 5" xfId="23712" xr:uid="{00000000-0005-0000-0000-0000405D0000}"/>
    <cellStyle name="Normal 11 45" xfId="11103" xr:uid="{00000000-0005-0000-0000-0000415D0000}"/>
    <cellStyle name="Normal 11 45 2" xfId="11886" xr:uid="{00000000-0005-0000-0000-0000425D0000}"/>
    <cellStyle name="Normal 11 45 2 2" xfId="21244" xr:uid="{00000000-0005-0000-0000-0000435D0000}"/>
    <cellStyle name="Normal 11 45 2 2 2" xfId="26319" xr:uid="{00000000-0005-0000-0000-0000445D0000}"/>
    <cellStyle name="Normal 11 45 2 2 3" xfId="30415" xr:uid="{00000000-0005-0000-0000-0000455D0000}"/>
    <cellStyle name="Normal 11 45 2 3" xfId="15457" xr:uid="{00000000-0005-0000-0000-0000465D0000}"/>
    <cellStyle name="Normal 11 45 2 4" xfId="24012" xr:uid="{00000000-0005-0000-0000-0000475D0000}"/>
    <cellStyle name="Normal 11 45 3" xfId="20663" xr:uid="{00000000-0005-0000-0000-0000485D0000}"/>
    <cellStyle name="Normal 11 45 3 2" xfId="26022" xr:uid="{00000000-0005-0000-0000-0000495D0000}"/>
    <cellStyle name="Normal 11 45 3 3" xfId="30063" xr:uid="{00000000-0005-0000-0000-00004A5D0000}"/>
    <cellStyle name="Normal 11 45 4" xfId="15456" xr:uid="{00000000-0005-0000-0000-00004B5D0000}"/>
    <cellStyle name="Normal 11 45 5" xfId="23715" xr:uid="{00000000-0005-0000-0000-00004C5D0000}"/>
    <cellStyle name="Normal 11 46" xfId="11243" xr:uid="{00000000-0005-0000-0000-00004D5D0000}"/>
    <cellStyle name="Normal 11 46 2" xfId="11909" xr:uid="{00000000-0005-0000-0000-00004E5D0000}"/>
    <cellStyle name="Normal 11 46 2 2" xfId="21267" xr:uid="{00000000-0005-0000-0000-00004F5D0000}"/>
    <cellStyle name="Normal 11 46 2 2 2" xfId="26342" xr:uid="{00000000-0005-0000-0000-0000505D0000}"/>
    <cellStyle name="Normal 11 46 2 2 3" xfId="30438" xr:uid="{00000000-0005-0000-0000-0000515D0000}"/>
    <cellStyle name="Normal 11 46 2 3" xfId="15459" xr:uid="{00000000-0005-0000-0000-0000525D0000}"/>
    <cellStyle name="Normal 11 46 2 4" xfId="24035" xr:uid="{00000000-0005-0000-0000-0000535D0000}"/>
    <cellStyle name="Normal 11 46 3" xfId="20736" xr:uid="{00000000-0005-0000-0000-0000545D0000}"/>
    <cellStyle name="Normal 11 46 3 2" xfId="26045" xr:uid="{00000000-0005-0000-0000-0000555D0000}"/>
    <cellStyle name="Normal 11 46 3 3" xfId="30086" xr:uid="{00000000-0005-0000-0000-0000565D0000}"/>
    <cellStyle name="Normal 11 46 4" xfId="15458" xr:uid="{00000000-0005-0000-0000-0000575D0000}"/>
    <cellStyle name="Normal 11 46 5" xfId="23738" xr:uid="{00000000-0005-0000-0000-0000585D0000}"/>
    <cellStyle name="Normal 11 47" xfId="11616" xr:uid="{00000000-0005-0000-0000-0000595D0000}"/>
    <cellStyle name="Normal 11 47 2" xfId="20974" xr:uid="{00000000-0005-0000-0000-00005A5D0000}"/>
    <cellStyle name="Normal 11 47 2 2" xfId="26102" xr:uid="{00000000-0005-0000-0000-00005B5D0000}"/>
    <cellStyle name="Normal 11 47 2 3" xfId="30147" xr:uid="{00000000-0005-0000-0000-00005C5D0000}"/>
    <cellStyle name="Normal 11 47 3" xfId="15460" xr:uid="{00000000-0005-0000-0000-00005D5D0000}"/>
    <cellStyle name="Normal 11 47 4" xfId="23796" xr:uid="{00000000-0005-0000-0000-00005E5D0000}"/>
    <cellStyle name="Normal 11 48" xfId="11980" xr:uid="{00000000-0005-0000-0000-00005F5D0000}"/>
    <cellStyle name="Normal 11 48 2" xfId="21323" xr:uid="{00000000-0005-0000-0000-0000605D0000}"/>
    <cellStyle name="Normal 11 48 2 2" xfId="26392" xr:uid="{00000000-0005-0000-0000-0000615D0000}"/>
    <cellStyle name="Normal 11 48 2 3" xfId="30492" xr:uid="{00000000-0005-0000-0000-0000625D0000}"/>
    <cellStyle name="Normal 11 48 3" xfId="15461" xr:uid="{00000000-0005-0000-0000-0000635D0000}"/>
    <cellStyle name="Normal 11 48 4" xfId="24085" xr:uid="{00000000-0005-0000-0000-0000645D0000}"/>
    <cellStyle name="Normal 11 49" xfId="11998" xr:uid="{00000000-0005-0000-0000-0000655D0000}"/>
    <cellStyle name="Normal 11 49 2" xfId="21341" xr:uid="{00000000-0005-0000-0000-0000665D0000}"/>
    <cellStyle name="Normal 11 49 2 2" xfId="26403" xr:uid="{00000000-0005-0000-0000-0000675D0000}"/>
    <cellStyle name="Normal 11 49 2 3" xfId="30503" xr:uid="{00000000-0005-0000-0000-0000685D0000}"/>
    <cellStyle name="Normal 11 49 3" xfId="15462" xr:uid="{00000000-0005-0000-0000-0000695D0000}"/>
    <cellStyle name="Normal 11 49 4" xfId="24096" xr:uid="{00000000-0005-0000-0000-00006A5D0000}"/>
    <cellStyle name="Normal 11 5" xfId="7758" xr:uid="{00000000-0005-0000-0000-00006B5D0000}"/>
    <cellStyle name="Normal 11 5 2" xfId="10368" xr:uid="{00000000-0005-0000-0000-00006C5D0000}"/>
    <cellStyle name="Normal 11 5 2 2" xfId="11767" xr:uid="{00000000-0005-0000-0000-00006D5D0000}"/>
    <cellStyle name="Normal 11 5 2 2 2" xfId="21125" xr:uid="{00000000-0005-0000-0000-00006E5D0000}"/>
    <cellStyle name="Normal 11 5 2 2 2 2" xfId="26201" xr:uid="{00000000-0005-0000-0000-00006F5D0000}"/>
    <cellStyle name="Normal 11 5 2 2 2 3" xfId="30296" xr:uid="{00000000-0005-0000-0000-0000705D0000}"/>
    <cellStyle name="Normal 11 5 2 2 3" xfId="15465" xr:uid="{00000000-0005-0000-0000-0000715D0000}"/>
    <cellStyle name="Normal 11 5 2 2 4" xfId="23894" xr:uid="{00000000-0005-0000-0000-0000725D0000}"/>
    <cellStyle name="Normal 11 5 2 3" xfId="20302" xr:uid="{00000000-0005-0000-0000-0000735D0000}"/>
    <cellStyle name="Normal 11 5 2 3 2" xfId="25898" xr:uid="{00000000-0005-0000-0000-0000745D0000}"/>
    <cellStyle name="Normal 11 5 2 3 3" xfId="29938" xr:uid="{00000000-0005-0000-0000-0000755D0000}"/>
    <cellStyle name="Normal 11 5 2 4" xfId="15464" xr:uid="{00000000-0005-0000-0000-0000765D0000}"/>
    <cellStyle name="Normal 11 5 2 5" xfId="23591" xr:uid="{00000000-0005-0000-0000-0000775D0000}"/>
    <cellStyle name="Normal 11 5 3" xfId="10399" xr:uid="{00000000-0005-0000-0000-0000785D0000}"/>
    <cellStyle name="Normal 11 5 3 2" xfId="11802" xr:uid="{00000000-0005-0000-0000-0000795D0000}"/>
    <cellStyle name="Normal 11 5 3 2 2" xfId="21160" xr:uid="{00000000-0005-0000-0000-00007A5D0000}"/>
    <cellStyle name="Normal 11 5 3 2 2 2" xfId="26236" xr:uid="{00000000-0005-0000-0000-00007B5D0000}"/>
    <cellStyle name="Normal 11 5 3 2 2 3" xfId="30331" xr:uid="{00000000-0005-0000-0000-00007C5D0000}"/>
    <cellStyle name="Normal 11 5 3 2 3" xfId="15467" xr:uid="{00000000-0005-0000-0000-00007D5D0000}"/>
    <cellStyle name="Normal 11 5 3 2 4" xfId="23929" xr:uid="{00000000-0005-0000-0000-00007E5D0000}"/>
    <cellStyle name="Normal 11 5 3 3" xfId="20333" xr:uid="{00000000-0005-0000-0000-00007F5D0000}"/>
    <cellStyle name="Normal 11 5 3 3 2" xfId="25929" xr:uid="{00000000-0005-0000-0000-0000805D0000}"/>
    <cellStyle name="Normal 11 5 3 3 3" xfId="29969" xr:uid="{00000000-0005-0000-0000-0000815D0000}"/>
    <cellStyle name="Normal 11 5 3 4" xfId="15466" xr:uid="{00000000-0005-0000-0000-0000825D0000}"/>
    <cellStyle name="Normal 11 5 3 5" xfId="23622" xr:uid="{00000000-0005-0000-0000-0000835D0000}"/>
    <cellStyle name="Normal 11 5 4" xfId="10355" xr:uid="{00000000-0005-0000-0000-0000845D0000}"/>
    <cellStyle name="Normal 11 5 4 2" xfId="11757" xr:uid="{00000000-0005-0000-0000-0000855D0000}"/>
    <cellStyle name="Normal 11 5 4 2 2" xfId="21115" xr:uid="{00000000-0005-0000-0000-0000865D0000}"/>
    <cellStyle name="Normal 11 5 4 2 2 2" xfId="26191" xr:uid="{00000000-0005-0000-0000-0000875D0000}"/>
    <cellStyle name="Normal 11 5 4 2 2 3" xfId="30286" xr:uid="{00000000-0005-0000-0000-0000885D0000}"/>
    <cellStyle name="Normal 11 5 4 2 3" xfId="15469" xr:uid="{00000000-0005-0000-0000-0000895D0000}"/>
    <cellStyle name="Normal 11 5 4 2 4" xfId="23884" xr:uid="{00000000-0005-0000-0000-00008A5D0000}"/>
    <cellStyle name="Normal 11 5 4 3" xfId="20289" xr:uid="{00000000-0005-0000-0000-00008B5D0000}"/>
    <cellStyle name="Normal 11 5 4 3 2" xfId="25888" xr:uid="{00000000-0005-0000-0000-00008C5D0000}"/>
    <cellStyle name="Normal 11 5 4 3 3" xfId="29928" xr:uid="{00000000-0005-0000-0000-00008D5D0000}"/>
    <cellStyle name="Normal 11 5 4 4" xfId="15468" xr:uid="{00000000-0005-0000-0000-00008E5D0000}"/>
    <cellStyle name="Normal 11 5 4 5" xfId="23581" xr:uid="{00000000-0005-0000-0000-00008F5D0000}"/>
    <cellStyle name="Normal 11 5 5" xfId="11716" xr:uid="{00000000-0005-0000-0000-0000905D0000}"/>
    <cellStyle name="Normal 11 5 5 2" xfId="21074" xr:uid="{00000000-0005-0000-0000-0000915D0000}"/>
    <cellStyle name="Normal 11 5 5 2 2" xfId="26151" xr:uid="{00000000-0005-0000-0000-0000925D0000}"/>
    <cellStyle name="Normal 11 5 5 2 3" xfId="30246" xr:uid="{00000000-0005-0000-0000-0000935D0000}"/>
    <cellStyle name="Normal 11 5 5 3" xfId="15470" xr:uid="{00000000-0005-0000-0000-0000945D0000}"/>
    <cellStyle name="Normal 11 5 5 4" xfId="23844" xr:uid="{00000000-0005-0000-0000-0000955D0000}"/>
    <cellStyle name="Normal 11 5 6" xfId="20210" xr:uid="{00000000-0005-0000-0000-0000965D0000}"/>
    <cellStyle name="Normal 11 5 6 2" xfId="25842" xr:uid="{00000000-0005-0000-0000-0000975D0000}"/>
    <cellStyle name="Normal 11 5 6 3" xfId="29882" xr:uid="{00000000-0005-0000-0000-0000985D0000}"/>
    <cellStyle name="Normal 11 5 7" xfId="15463" xr:uid="{00000000-0005-0000-0000-0000995D0000}"/>
    <cellStyle name="Normal 11 5 8" xfId="23535" xr:uid="{00000000-0005-0000-0000-00009A5D0000}"/>
    <cellStyle name="Normal 11 50" xfId="12009" xr:uid="{00000000-0005-0000-0000-00009B5D0000}"/>
    <cellStyle name="Normal 11 50 2" xfId="21352" xr:uid="{00000000-0005-0000-0000-00009C5D0000}"/>
    <cellStyle name="Normal 11 50 2 2" xfId="26414" xr:uid="{00000000-0005-0000-0000-00009D5D0000}"/>
    <cellStyle name="Normal 11 50 2 3" xfId="30514" xr:uid="{00000000-0005-0000-0000-00009E5D0000}"/>
    <cellStyle name="Normal 11 50 3" xfId="15471" xr:uid="{00000000-0005-0000-0000-00009F5D0000}"/>
    <cellStyle name="Normal 11 50 4" xfId="24107" xr:uid="{00000000-0005-0000-0000-0000A05D0000}"/>
    <cellStyle name="Normal 11 51" xfId="8970" xr:uid="{00000000-0005-0000-0000-0000A15D0000}"/>
    <cellStyle name="Normal 11 51 2" xfId="13594" xr:uid="{00000000-0005-0000-0000-0000A25D0000}"/>
    <cellStyle name="Normal 11 51 2 2" xfId="21491" xr:uid="{00000000-0005-0000-0000-0000A35D0000}"/>
    <cellStyle name="Normal 11 51 2 2 2" xfId="26473" xr:uid="{00000000-0005-0000-0000-0000A45D0000}"/>
    <cellStyle name="Normal 11 51 2 2 3" xfId="30577" xr:uid="{00000000-0005-0000-0000-0000A55D0000}"/>
    <cellStyle name="Normal 11 51 2 3" xfId="15473" xr:uid="{00000000-0005-0000-0000-0000A65D0000}"/>
    <cellStyle name="Normal 11 51 2 4" xfId="24176" xr:uid="{00000000-0005-0000-0000-0000A75D0000}"/>
    <cellStyle name="Normal 11 51 3" xfId="19252" xr:uid="{00000000-0005-0000-0000-0000A85D0000}"/>
    <cellStyle name="Normal 11 51 4" xfId="15472" xr:uid="{00000000-0005-0000-0000-0000A95D0000}"/>
    <cellStyle name="Normal 11 52" xfId="19052" xr:uid="{00000000-0005-0000-0000-0000AA5D0000}"/>
    <cellStyle name="Normal 11 53" xfId="15301" xr:uid="{00000000-0005-0000-0000-0000AB5D0000}"/>
    <cellStyle name="Normal 11 54" xfId="8113" xr:uid="{00000000-0005-0000-0000-0000AC5D0000}"/>
    <cellStyle name="Normal 11 6" xfId="7759" xr:uid="{00000000-0005-0000-0000-0000AD5D0000}"/>
    <cellStyle name="Normal 11 6 2" xfId="10374" xr:uid="{00000000-0005-0000-0000-0000AE5D0000}"/>
    <cellStyle name="Normal 11 6 2 2" xfId="11774" xr:uid="{00000000-0005-0000-0000-0000AF5D0000}"/>
    <cellStyle name="Normal 11 6 2 2 2" xfId="21132" xr:uid="{00000000-0005-0000-0000-0000B05D0000}"/>
    <cellStyle name="Normal 11 6 2 2 2 2" xfId="26208" xr:uid="{00000000-0005-0000-0000-0000B15D0000}"/>
    <cellStyle name="Normal 11 6 2 2 2 3" xfId="30303" xr:uid="{00000000-0005-0000-0000-0000B25D0000}"/>
    <cellStyle name="Normal 11 6 2 2 3" xfId="15476" xr:uid="{00000000-0005-0000-0000-0000B35D0000}"/>
    <cellStyle name="Normal 11 6 2 2 4" xfId="23901" xr:uid="{00000000-0005-0000-0000-0000B45D0000}"/>
    <cellStyle name="Normal 11 6 2 3" xfId="20308" xr:uid="{00000000-0005-0000-0000-0000B55D0000}"/>
    <cellStyle name="Normal 11 6 2 3 2" xfId="25904" xr:uid="{00000000-0005-0000-0000-0000B65D0000}"/>
    <cellStyle name="Normal 11 6 2 3 3" xfId="29944" xr:uid="{00000000-0005-0000-0000-0000B75D0000}"/>
    <cellStyle name="Normal 11 6 2 4" xfId="15475" xr:uid="{00000000-0005-0000-0000-0000B85D0000}"/>
    <cellStyle name="Normal 11 6 2 5" xfId="23597" xr:uid="{00000000-0005-0000-0000-0000B95D0000}"/>
    <cellStyle name="Normal 11 6 3" xfId="10402" xr:uid="{00000000-0005-0000-0000-0000BA5D0000}"/>
    <cellStyle name="Normal 11 6 3 2" xfId="11805" xr:uid="{00000000-0005-0000-0000-0000BB5D0000}"/>
    <cellStyle name="Normal 11 6 3 2 2" xfId="21163" xr:uid="{00000000-0005-0000-0000-0000BC5D0000}"/>
    <cellStyle name="Normal 11 6 3 2 2 2" xfId="26239" xr:uid="{00000000-0005-0000-0000-0000BD5D0000}"/>
    <cellStyle name="Normal 11 6 3 2 2 3" xfId="30334" xr:uid="{00000000-0005-0000-0000-0000BE5D0000}"/>
    <cellStyle name="Normal 11 6 3 2 3" xfId="15478" xr:uid="{00000000-0005-0000-0000-0000BF5D0000}"/>
    <cellStyle name="Normal 11 6 3 2 4" xfId="23932" xr:uid="{00000000-0005-0000-0000-0000C05D0000}"/>
    <cellStyle name="Normal 11 6 3 3" xfId="20336" xr:uid="{00000000-0005-0000-0000-0000C15D0000}"/>
    <cellStyle name="Normal 11 6 3 3 2" xfId="25932" xr:uid="{00000000-0005-0000-0000-0000C25D0000}"/>
    <cellStyle name="Normal 11 6 3 3 3" xfId="29972" xr:uid="{00000000-0005-0000-0000-0000C35D0000}"/>
    <cellStyle name="Normal 11 6 3 4" xfId="15477" xr:uid="{00000000-0005-0000-0000-0000C45D0000}"/>
    <cellStyle name="Normal 11 6 3 5" xfId="23625" xr:uid="{00000000-0005-0000-0000-0000C55D0000}"/>
    <cellStyle name="Normal 11 6 4" xfId="10328" xr:uid="{00000000-0005-0000-0000-0000C65D0000}"/>
    <cellStyle name="Normal 11 6 4 2" xfId="11741" xr:uid="{00000000-0005-0000-0000-0000C75D0000}"/>
    <cellStyle name="Normal 11 6 4 2 2" xfId="21099" xr:uid="{00000000-0005-0000-0000-0000C85D0000}"/>
    <cellStyle name="Normal 11 6 4 2 2 2" xfId="26176" xr:uid="{00000000-0005-0000-0000-0000C95D0000}"/>
    <cellStyle name="Normal 11 6 4 2 2 3" xfId="30271" xr:uid="{00000000-0005-0000-0000-0000CA5D0000}"/>
    <cellStyle name="Normal 11 6 4 2 3" xfId="15480" xr:uid="{00000000-0005-0000-0000-0000CB5D0000}"/>
    <cellStyle name="Normal 11 6 4 2 4" xfId="23869" xr:uid="{00000000-0005-0000-0000-0000CC5D0000}"/>
    <cellStyle name="Normal 11 6 4 3" xfId="20265" xr:uid="{00000000-0005-0000-0000-0000CD5D0000}"/>
    <cellStyle name="Normal 11 6 4 3 2" xfId="25870" xr:uid="{00000000-0005-0000-0000-0000CE5D0000}"/>
    <cellStyle name="Normal 11 6 4 3 3" xfId="29910" xr:uid="{00000000-0005-0000-0000-0000CF5D0000}"/>
    <cellStyle name="Normal 11 6 4 4" xfId="15479" xr:uid="{00000000-0005-0000-0000-0000D05D0000}"/>
    <cellStyle name="Normal 11 6 4 5" xfId="23563" xr:uid="{00000000-0005-0000-0000-0000D15D0000}"/>
    <cellStyle name="Normal 11 6 5" xfId="11721" xr:uid="{00000000-0005-0000-0000-0000D25D0000}"/>
    <cellStyle name="Normal 11 6 5 2" xfId="21079" xr:uid="{00000000-0005-0000-0000-0000D35D0000}"/>
    <cellStyle name="Normal 11 6 5 2 2" xfId="26156" xr:uid="{00000000-0005-0000-0000-0000D45D0000}"/>
    <cellStyle name="Normal 11 6 5 2 3" xfId="30251" xr:uid="{00000000-0005-0000-0000-0000D55D0000}"/>
    <cellStyle name="Normal 11 6 5 3" xfId="15481" xr:uid="{00000000-0005-0000-0000-0000D65D0000}"/>
    <cellStyle name="Normal 11 6 5 4" xfId="23849" xr:uid="{00000000-0005-0000-0000-0000D75D0000}"/>
    <cellStyle name="Normal 11 6 6" xfId="20214" xr:uid="{00000000-0005-0000-0000-0000D85D0000}"/>
    <cellStyle name="Normal 11 6 6 2" xfId="25846" xr:uid="{00000000-0005-0000-0000-0000D95D0000}"/>
    <cellStyle name="Normal 11 6 6 3" xfId="29886" xr:uid="{00000000-0005-0000-0000-0000DA5D0000}"/>
    <cellStyle name="Normal 11 6 7" xfId="15474" xr:uid="{00000000-0005-0000-0000-0000DB5D0000}"/>
    <cellStyle name="Normal 11 6 8" xfId="23539" xr:uid="{00000000-0005-0000-0000-0000DC5D0000}"/>
    <cellStyle name="Normal 11 7" xfId="7760" xr:uid="{00000000-0005-0000-0000-0000DD5D0000}"/>
    <cellStyle name="Normal 11 7 2" xfId="10376" xr:uid="{00000000-0005-0000-0000-0000DE5D0000}"/>
    <cellStyle name="Normal 11 7 2 2" xfId="11777" xr:uid="{00000000-0005-0000-0000-0000DF5D0000}"/>
    <cellStyle name="Normal 11 7 2 2 2" xfId="21135" xr:uid="{00000000-0005-0000-0000-0000E05D0000}"/>
    <cellStyle name="Normal 11 7 2 2 2 2" xfId="26211" xr:uid="{00000000-0005-0000-0000-0000E15D0000}"/>
    <cellStyle name="Normal 11 7 2 2 2 3" xfId="30306" xr:uid="{00000000-0005-0000-0000-0000E25D0000}"/>
    <cellStyle name="Normal 11 7 2 2 3" xfId="15484" xr:uid="{00000000-0005-0000-0000-0000E35D0000}"/>
    <cellStyle name="Normal 11 7 2 2 4" xfId="23904" xr:uid="{00000000-0005-0000-0000-0000E45D0000}"/>
    <cellStyle name="Normal 11 7 2 3" xfId="20310" xr:uid="{00000000-0005-0000-0000-0000E55D0000}"/>
    <cellStyle name="Normal 11 7 2 3 2" xfId="25906" xr:uid="{00000000-0005-0000-0000-0000E65D0000}"/>
    <cellStyle name="Normal 11 7 2 3 3" xfId="29946" xr:uid="{00000000-0005-0000-0000-0000E75D0000}"/>
    <cellStyle name="Normal 11 7 2 4" xfId="15483" xr:uid="{00000000-0005-0000-0000-0000E85D0000}"/>
    <cellStyle name="Normal 11 7 2 5" xfId="23599" xr:uid="{00000000-0005-0000-0000-0000E95D0000}"/>
    <cellStyle name="Normal 11 7 3" xfId="10405" xr:uid="{00000000-0005-0000-0000-0000EA5D0000}"/>
    <cellStyle name="Normal 11 7 3 2" xfId="11808" xr:uid="{00000000-0005-0000-0000-0000EB5D0000}"/>
    <cellStyle name="Normal 11 7 3 2 2" xfId="21166" xr:uid="{00000000-0005-0000-0000-0000EC5D0000}"/>
    <cellStyle name="Normal 11 7 3 2 2 2" xfId="26242" xr:uid="{00000000-0005-0000-0000-0000ED5D0000}"/>
    <cellStyle name="Normal 11 7 3 2 2 3" xfId="30337" xr:uid="{00000000-0005-0000-0000-0000EE5D0000}"/>
    <cellStyle name="Normal 11 7 3 2 3" xfId="15486" xr:uid="{00000000-0005-0000-0000-0000EF5D0000}"/>
    <cellStyle name="Normal 11 7 3 2 4" xfId="23935" xr:uid="{00000000-0005-0000-0000-0000F05D0000}"/>
    <cellStyle name="Normal 11 7 3 3" xfId="20339" xr:uid="{00000000-0005-0000-0000-0000F15D0000}"/>
    <cellStyle name="Normal 11 7 3 3 2" xfId="25935" xr:uid="{00000000-0005-0000-0000-0000F25D0000}"/>
    <cellStyle name="Normal 11 7 3 3 3" xfId="29975" xr:uid="{00000000-0005-0000-0000-0000F35D0000}"/>
    <cellStyle name="Normal 11 7 3 4" xfId="15485" xr:uid="{00000000-0005-0000-0000-0000F45D0000}"/>
    <cellStyle name="Normal 11 7 3 5" xfId="23628" xr:uid="{00000000-0005-0000-0000-0000F55D0000}"/>
    <cellStyle name="Normal 11 7 4" xfId="10410" xr:uid="{00000000-0005-0000-0000-0000F65D0000}"/>
    <cellStyle name="Normal 11 7 4 2" xfId="11811" xr:uid="{00000000-0005-0000-0000-0000F75D0000}"/>
    <cellStyle name="Normal 11 7 4 2 2" xfId="21169" xr:uid="{00000000-0005-0000-0000-0000F85D0000}"/>
    <cellStyle name="Normal 11 7 4 2 2 2" xfId="26245" xr:uid="{00000000-0005-0000-0000-0000F95D0000}"/>
    <cellStyle name="Normal 11 7 4 2 2 3" xfId="30340" xr:uid="{00000000-0005-0000-0000-0000FA5D0000}"/>
    <cellStyle name="Normal 11 7 4 2 3" xfId="15488" xr:uid="{00000000-0005-0000-0000-0000FB5D0000}"/>
    <cellStyle name="Normal 11 7 4 2 4" xfId="23938" xr:uid="{00000000-0005-0000-0000-0000FC5D0000}"/>
    <cellStyle name="Normal 11 7 4 3" xfId="20343" xr:uid="{00000000-0005-0000-0000-0000FD5D0000}"/>
    <cellStyle name="Normal 11 7 4 3 2" xfId="25939" xr:uid="{00000000-0005-0000-0000-0000FE5D0000}"/>
    <cellStyle name="Normal 11 7 4 3 3" xfId="29979" xr:uid="{00000000-0005-0000-0000-0000FF5D0000}"/>
    <cellStyle name="Normal 11 7 4 4" xfId="15487" xr:uid="{00000000-0005-0000-0000-0000005E0000}"/>
    <cellStyle name="Normal 11 7 4 5" xfId="23632" xr:uid="{00000000-0005-0000-0000-0000015E0000}"/>
    <cellStyle name="Normal 11 7 5" xfId="11718" xr:uid="{00000000-0005-0000-0000-0000025E0000}"/>
    <cellStyle name="Normal 11 7 5 2" xfId="21076" xr:uid="{00000000-0005-0000-0000-0000035E0000}"/>
    <cellStyle name="Normal 11 7 5 2 2" xfId="26153" xr:uid="{00000000-0005-0000-0000-0000045E0000}"/>
    <cellStyle name="Normal 11 7 5 2 3" xfId="30248" xr:uid="{00000000-0005-0000-0000-0000055E0000}"/>
    <cellStyle name="Normal 11 7 5 3" xfId="15489" xr:uid="{00000000-0005-0000-0000-0000065E0000}"/>
    <cellStyle name="Normal 11 7 5 4" xfId="23846" xr:uid="{00000000-0005-0000-0000-0000075E0000}"/>
    <cellStyle name="Normal 11 7 6" xfId="20211" xr:uid="{00000000-0005-0000-0000-0000085E0000}"/>
    <cellStyle name="Normal 11 7 6 2" xfId="25843" xr:uid="{00000000-0005-0000-0000-0000095E0000}"/>
    <cellStyle name="Normal 11 7 6 3" xfId="29883" xr:uid="{00000000-0005-0000-0000-00000A5E0000}"/>
    <cellStyle name="Normal 11 7 7" xfId="15482" xr:uid="{00000000-0005-0000-0000-00000B5E0000}"/>
    <cellStyle name="Normal 11 7 8" xfId="23536" xr:uid="{00000000-0005-0000-0000-00000C5E0000}"/>
    <cellStyle name="Normal 11 8" xfId="10280" xr:uid="{00000000-0005-0000-0000-00000D5E0000}"/>
    <cellStyle name="Normal 11 8 2" xfId="11732" xr:uid="{00000000-0005-0000-0000-00000E5E0000}"/>
    <cellStyle name="Normal 11 8 2 2" xfId="21090" xr:uid="{00000000-0005-0000-0000-00000F5E0000}"/>
    <cellStyle name="Normal 11 8 2 2 2" xfId="26167" xr:uid="{00000000-0005-0000-0000-0000105E0000}"/>
    <cellStyle name="Normal 11 8 2 2 3" xfId="30262" xr:uid="{00000000-0005-0000-0000-0000115E0000}"/>
    <cellStyle name="Normal 11 8 2 3" xfId="15491" xr:uid="{00000000-0005-0000-0000-0000125E0000}"/>
    <cellStyle name="Normal 11 8 2 4" xfId="23860" xr:uid="{00000000-0005-0000-0000-0000135E0000}"/>
    <cellStyle name="Normal 11 8 3" xfId="20227" xr:uid="{00000000-0005-0000-0000-0000145E0000}"/>
    <cellStyle name="Normal 11 8 3 2" xfId="25859" xr:uid="{00000000-0005-0000-0000-0000155E0000}"/>
    <cellStyle name="Normal 11 8 3 3" xfId="29899" xr:uid="{00000000-0005-0000-0000-0000165E0000}"/>
    <cellStyle name="Normal 11 8 4" xfId="15490" xr:uid="{00000000-0005-0000-0000-0000175E0000}"/>
    <cellStyle name="Normal 11 8 5" xfId="23552" xr:uid="{00000000-0005-0000-0000-0000185E0000}"/>
    <cellStyle name="Normal 11 9" xfId="10270" xr:uid="{00000000-0005-0000-0000-0000195E0000}"/>
    <cellStyle name="Normal 11 9 2" xfId="11724" xr:uid="{00000000-0005-0000-0000-00001A5E0000}"/>
    <cellStyle name="Normal 11 9 2 2" xfId="21082" xr:uid="{00000000-0005-0000-0000-00001B5E0000}"/>
    <cellStyle name="Normal 11 9 2 2 2" xfId="26159" xr:uid="{00000000-0005-0000-0000-00001C5E0000}"/>
    <cellStyle name="Normal 11 9 2 2 3" xfId="30254" xr:uid="{00000000-0005-0000-0000-00001D5E0000}"/>
    <cellStyle name="Normal 11 9 2 3" xfId="15493" xr:uid="{00000000-0005-0000-0000-00001E5E0000}"/>
    <cellStyle name="Normal 11 9 2 4" xfId="23852" xr:uid="{00000000-0005-0000-0000-00001F5E0000}"/>
    <cellStyle name="Normal 11 9 3" xfId="20217" xr:uid="{00000000-0005-0000-0000-0000205E0000}"/>
    <cellStyle name="Normal 11 9 3 2" xfId="25849" xr:uid="{00000000-0005-0000-0000-0000215E0000}"/>
    <cellStyle name="Normal 11 9 3 3" xfId="29889" xr:uid="{00000000-0005-0000-0000-0000225E0000}"/>
    <cellStyle name="Normal 11 9 4" xfId="15492" xr:uid="{00000000-0005-0000-0000-0000235E0000}"/>
    <cellStyle name="Normal 11 9 5" xfId="23542" xr:uid="{00000000-0005-0000-0000-0000245E0000}"/>
    <cellStyle name="Normal 11_BIEU CHI TIEU, NGUYEN TAC PHAN BO" xfId="5834" xr:uid="{00000000-0005-0000-0000-0000255E0000}"/>
    <cellStyle name="Normal 110" xfId="5835" xr:uid="{00000000-0005-0000-0000-0000265E0000}"/>
    <cellStyle name="Normal 110 2" xfId="47753" xr:uid="{00000000-0005-0000-0000-0000275E0000}"/>
    <cellStyle name="Normal 110 2 2" xfId="50499" xr:uid="{00000000-0005-0000-0000-0000285E0000}"/>
    <cellStyle name="Normal 111" xfId="5836" xr:uid="{00000000-0005-0000-0000-0000295E0000}"/>
    <cellStyle name="Normal 111 2" xfId="49805" xr:uid="{00000000-0005-0000-0000-00002A5E0000}"/>
    <cellStyle name="Normal 112" xfId="5837" xr:uid="{00000000-0005-0000-0000-00002B5E0000}"/>
    <cellStyle name="Normal 112 2" xfId="49806" xr:uid="{00000000-0005-0000-0000-00002C5E0000}"/>
    <cellStyle name="Normal 113" xfId="5838" xr:uid="{00000000-0005-0000-0000-00002D5E0000}"/>
    <cellStyle name="Normal 113 2" xfId="49807" xr:uid="{00000000-0005-0000-0000-00002E5E0000}"/>
    <cellStyle name="Normal 114" xfId="5839" xr:uid="{00000000-0005-0000-0000-00002F5E0000}"/>
    <cellStyle name="Normal 115" xfId="2409" xr:uid="{00000000-0005-0000-0000-0000305E0000}"/>
    <cellStyle name="Normal 115 2" xfId="50283" xr:uid="{00000000-0005-0000-0000-0000315E0000}"/>
    <cellStyle name="Normal 116" xfId="6222" xr:uid="{00000000-0005-0000-0000-0000325E0000}"/>
    <cellStyle name="Normal 116 2" xfId="50540" xr:uid="{00000000-0005-0000-0000-0000335E0000}"/>
    <cellStyle name="Normal 117" xfId="1783" xr:uid="{00000000-0005-0000-0000-0000345E0000}"/>
    <cellStyle name="Normal 117 2" xfId="34213" xr:uid="{00000000-0005-0000-0000-0000355E0000}"/>
    <cellStyle name="Normal 117 3" xfId="50554" xr:uid="{00000000-0005-0000-0000-0000365E0000}"/>
    <cellStyle name="Normal 118" xfId="35055" xr:uid="{00000000-0005-0000-0000-0000375E0000}"/>
    <cellStyle name="Normal 118 2" xfId="50556" xr:uid="{00000000-0005-0000-0000-0000385E0000}"/>
    <cellStyle name="Normal 119" xfId="35061" xr:uid="{00000000-0005-0000-0000-0000395E0000}"/>
    <cellStyle name="Normal 119 2" xfId="50558" xr:uid="{00000000-0005-0000-0000-00003A5E0000}"/>
    <cellStyle name="Normal 12" xfId="1623" xr:uid="{00000000-0005-0000-0000-00003B5E0000}"/>
    <cellStyle name="Normal 12 10" xfId="19054" xr:uid="{00000000-0005-0000-0000-00003C5E0000}"/>
    <cellStyle name="Normal 12 11" xfId="15494" xr:uid="{00000000-0005-0000-0000-00003D5E0000}"/>
    <cellStyle name="Normal 12 12" xfId="33929" xr:uid="{00000000-0005-0000-0000-00003E5E0000}"/>
    <cellStyle name="Normal 12 2" xfId="901" xr:uid="{00000000-0005-0000-0000-00003F5E0000}"/>
    <cellStyle name="Normal 12 2 2" xfId="5842" xr:uid="{00000000-0005-0000-0000-0000405E0000}"/>
    <cellStyle name="Normal 12 2 2 2" xfId="19850" xr:uid="{00000000-0005-0000-0000-0000415E0000}"/>
    <cellStyle name="Normal 12 2 2 2 2" xfId="25807" xr:uid="{00000000-0005-0000-0000-0000425E0000}"/>
    <cellStyle name="Normal 12 2 2 2 3" xfId="29798" xr:uid="{00000000-0005-0000-0000-0000435E0000}"/>
    <cellStyle name="Normal 12 2 2 3" xfId="15496" xr:uid="{00000000-0005-0000-0000-0000445E0000}"/>
    <cellStyle name="Normal 12 2 2 4" xfId="23499" xr:uid="{00000000-0005-0000-0000-0000455E0000}"/>
    <cellStyle name="Normal 12 2 2 5" xfId="33931" xr:uid="{00000000-0005-0000-0000-0000465E0000}"/>
    <cellStyle name="Normal 12 2 2 6" xfId="9712" xr:uid="{00000000-0005-0000-0000-0000475E0000}"/>
    <cellStyle name="Normal 12 2 3" xfId="5843" xr:uid="{00000000-0005-0000-0000-0000485E0000}"/>
    <cellStyle name="Normal 12 2 3 2" xfId="13595" xr:uid="{00000000-0005-0000-0000-0000495E0000}"/>
    <cellStyle name="Normal 12 2 3 2 2" xfId="21492" xr:uid="{00000000-0005-0000-0000-00004A5E0000}"/>
    <cellStyle name="Normal 12 2 3 2 2 2" xfId="26474" xr:uid="{00000000-0005-0000-0000-00004B5E0000}"/>
    <cellStyle name="Normal 12 2 3 2 2 3" xfId="30578" xr:uid="{00000000-0005-0000-0000-00004C5E0000}"/>
    <cellStyle name="Normal 12 2 3 2 3" xfId="15498" xr:uid="{00000000-0005-0000-0000-00004D5E0000}"/>
    <cellStyle name="Normal 12 2 3 2 4" xfId="24177" xr:uid="{00000000-0005-0000-0000-00004E5E0000}"/>
    <cellStyle name="Normal 12 2 3 3" xfId="19572" xr:uid="{00000000-0005-0000-0000-00004F5E0000}"/>
    <cellStyle name="Normal 12 2 3 4" xfId="15497" xr:uid="{00000000-0005-0000-0000-0000505E0000}"/>
    <cellStyle name="Normal 12 2 3 5" xfId="33932" xr:uid="{00000000-0005-0000-0000-0000515E0000}"/>
    <cellStyle name="Normal 12 2 3 6" xfId="9513" xr:uid="{00000000-0005-0000-0000-0000525E0000}"/>
    <cellStyle name="Normal 12 2 4" xfId="19086" xr:uid="{00000000-0005-0000-0000-0000535E0000}"/>
    <cellStyle name="Normal 12 2 5" xfId="15495" xr:uid="{00000000-0005-0000-0000-0000545E0000}"/>
    <cellStyle name="Normal 12 2 6" xfId="33930" xr:uid="{00000000-0005-0000-0000-0000555E0000}"/>
    <cellStyle name="Normal 12 2 7" xfId="8133" xr:uid="{00000000-0005-0000-0000-0000565E0000}"/>
    <cellStyle name="Normal 12 2 8" xfId="7761" xr:uid="{00000000-0005-0000-0000-0000575E0000}"/>
    <cellStyle name="Normal 12 2 9" xfId="5841" xr:uid="{00000000-0005-0000-0000-0000585E0000}"/>
    <cellStyle name="Normal 12 3" xfId="5844" xr:uid="{00000000-0005-0000-0000-0000595E0000}"/>
    <cellStyle name="Normal 12 3 2" xfId="13596" xr:uid="{00000000-0005-0000-0000-00005A5E0000}"/>
    <cellStyle name="Normal 12 3 2 2" xfId="21493" xr:uid="{00000000-0005-0000-0000-00005B5E0000}"/>
    <cellStyle name="Normal 12 3 2 2 2" xfId="26475" xr:uid="{00000000-0005-0000-0000-00005C5E0000}"/>
    <cellStyle name="Normal 12 3 2 2 3" xfId="30579" xr:uid="{00000000-0005-0000-0000-00005D5E0000}"/>
    <cellStyle name="Normal 12 3 2 3" xfId="15500" xr:uid="{00000000-0005-0000-0000-00005E5E0000}"/>
    <cellStyle name="Normal 12 3 2 4" xfId="24178" xr:uid="{00000000-0005-0000-0000-00005F5E0000}"/>
    <cellStyle name="Normal 12 3 3" xfId="20242" xr:uid="{00000000-0005-0000-0000-0000605E0000}"/>
    <cellStyle name="Normal 12 3 4" xfId="15499" xr:uid="{00000000-0005-0000-0000-0000615E0000}"/>
    <cellStyle name="Normal 12 3 5" xfId="33933" xr:uid="{00000000-0005-0000-0000-0000625E0000}"/>
    <cellStyle name="Normal 12 3 6" xfId="10304" xr:uid="{00000000-0005-0000-0000-0000635E0000}"/>
    <cellStyle name="Normal 12 3 7" xfId="7762" xr:uid="{00000000-0005-0000-0000-0000645E0000}"/>
    <cellStyle name="Normal 12 3 8" xfId="49376" xr:uid="{00000000-0005-0000-0000-0000655E0000}"/>
    <cellStyle name="Normal 12 3 9" xfId="50445" xr:uid="{00000000-0005-0000-0000-0000665E0000}"/>
    <cellStyle name="Normal 12 4" xfId="5840" xr:uid="{00000000-0005-0000-0000-0000675E0000}"/>
    <cellStyle name="Normal 12 4 2" xfId="13597" xr:uid="{00000000-0005-0000-0000-0000685E0000}"/>
    <cellStyle name="Normal 12 4 2 2" xfId="21494" xr:uid="{00000000-0005-0000-0000-0000695E0000}"/>
    <cellStyle name="Normal 12 4 2 2 2" xfId="26476" xr:uid="{00000000-0005-0000-0000-00006A5E0000}"/>
    <cellStyle name="Normal 12 4 2 2 3" xfId="30580" xr:uid="{00000000-0005-0000-0000-00006B5E0000}"/>
    <cellStyle name="Normal 12 4 2 3" xfId="15502" xr:uid="{00000000-0005-0000-0000-00006C5E0000}"/>
    <cellStyle name="Normal 12 4 2 4" xfId="24179" xr:uid="{00000000-0005-0000-0000-00006D5E0000}"/>
    <cellStyle name="Normal 12 4 3" xfId="20571" xr:uid="{00000000-0005-0000-0000-00006E5E0000}"/>
    <cellStyle name="Normal 12 4 4" xfId="15501" xr:uid="{00000000-0005-0000-0000-00006F5E0000}"/>
    <cellStyle name="Normal 12 4 5" xfId="10885" xr:uid="{00000000-0005-0000-0000-0000705E0000}"/>
    <cellStyle name="Normal 12 5" xfId="11392" xr:uid="{00000000-0005-0000-0000-0000715E0000}"/>
    <cellStyle name="Normal 12 5 2" xfId="13598" xr:uid="{00000000-0005-0000-0000-0000725E0000}"/>
    <cellStyle name="Normal 12 5 2 2" xfId="21495" xr:uid="{00000000-0005-0000-0000-0000735E0000}"/>
    <cellStyle name="Normal 12 5 2 2 2" xfId="26477" xr:uid="{00000000-0005-0000-0000-0000745E0000}"/>
    <cellStyle name="Normal 12 5 2 2 3" xfId="30581" xr:uid="{00000000-0005-0000-0000-0000755E0000}"/>
    <cellStyle name="Normal 12 5 2 3" xfId="15504" xr:uid="{00000000-0005-0000-0000-0000765E0000}"/>
    <cellStyle name="Normal 12 5 2 4" xfId="24180" xr:uid="{00000000-0005-0000-0000-0000775E0000}"/>
    <cellStyle name="Normal 12 5 3" xfId="20819" xr:uid="{00000000-0005-0000-0000-0000785E0000}"/>
    <cellStyle name="Normal 12 5 4" xfId="15503" xr:uid="{00000000-0005-0000-0000-0000795E0000}"/>
    <cellStyle name="Normal 12 6" xfId="11277" xr:uid="{00000000-0005-0000-0000-00007A5E0000}"/>
    <cellStyle name="Normal 12 6 2" xfId="13599" xr:uid="{00000000-0005-0000-0000-00007B5E0000}"/>
    <cellStyle name="Normal 12 6 2 2" xfId="21496" xr:uid="{00000000-0005-0000-0000-00007C5E0000}"/>
    <cellStyle name="Normal 12 6 2 2 2" xfId="26478" xr:uid="{00000000-0005-0000-0000-00007D5E0000}"/>
    <cellStyle name="Normal 12 6 2 2 3" xfId="30582" xr:uid="{00000000-0005-0000-0000-00007E5E0000}"/>
    <cellStyle name="Normal 12 6 2 3" xfId="15506" xr:uid="{00000000-0005-0000-0000-00007F5E0000}"/>
    <cellStyle name="Normal 12 6 2 4" xfId="24181" xr:uid="{00000000-0005-0000-0000-0000805E0000}"/>
    <cellStyle name="Normal 12 6 3" xfId="20754" xr:uid="{00000000-0005-0000-0000-0000815E0000}"/>
    <cellStyle name="Normal 12 6 4" xfId="15505" xr:uid="{00000000-0005-0000-0000-0000825E0000}"/>
    <cellStyle name="Normal 12 7" xfId="11618" xr:uid="{00000000-0005-0000-0000-0000835E0000}"/>
    <cellStyle name="Normal 12 7 2" xfId="20976" xr:uid="{00000000-0005-0000-0000-0000845E0000}"/>
    <cellStyle name="Normal 12 7 2 2" xfId="26104" xr:uid="{00000000-0005-0000-0000-0000855E0000}"/>
    <cellStyle name="Normal 12 7 2 3" xfId="30149" xr:uid="{00000000-0005-0000-0000-0000865E0000}"/>
    <cellStyle name="Normal 12 7 3" xfId="15507" xr:uid="{00000000-0005-0000-0000-0000875E0000}"/>
    <cellStyle name="Normal 12 7 4" xfId="23798" xr:uid="{00000000-0005-0000-0000-0000885E0000}"/>
    <cellStyle name="Normal 12 8" xfId="12115" xr:uid="{00000000-0005-0000-0000-0000895E0000}"/>
    <cellStyle name="Normal 12 8 2" xfId="13600" xr:uid="{00000000-0005-0000-0000-00008A5E0000}"/>
    <cellStyle name="Normal 12 8 2 2" xfId="21497" xr:uid="{00000000-0005-0000-0000-00008B5E0000}"/>
    <cellStyle name="Normal 12 8 2 2 2" xfId="26479" xr:uid="{00000000-0005-0000-0000-00008C5E0000}"/>
    <cellStyle name="Normal 12 8 2 2 3" xfId="30583" xr:uid="{00000000-0005-0000-0000-00008D5E0000}"/>
    <cellStyle name="Normal 12 8 2 3" xfId="15509" xr:uid="{00000000-0005-0000-0000-00008E5E0000}"/>
    <cellStyle name="Normal 12 8 2 4" xfId="24182" xr:uid="{00000000-0005-0000-0000-00008F5E0000}"/>
    <cellStyle name="Normal 12 8 3" xfId="21379" xr:uid="{00000000-0005-0000-0000-0000905E0000}"/>
    <cellStyle name="Normal 12 8 4" xfId="15508" xr:uid="{00000000-0005-0000-0000-0000915E0000}"/>
    <cellStyle name="Normal 12 9" xfId="8971" xr:uid="{00000000-0005-0000-0000-0000925E0000}"/>
    <cellStyle name="Normal 12 9 2" xfId="19254" xr:uid="{00000000-0005-0000-0000-0000935E0000}"/>
    <cellStyle name="Normal 12 9 2 2" xfId="25759" xr:uid="{00000000-0005-0000-0000-0000945E0000}"/>
    <cellStyle name="Normal 12 9 2 3" xfId="29721" xr:uid="{00000000-0005-0000-0000-0000955E0000}"/>
    <cellStyle name="Normal 12 9 3" xfId="15510" xr:uid="{00000000-0005-0000-0000-0000965E0000}"/>
    <cellStyle name="Normal 12 9 4" xfId="23451" xr:uid="{00000000-0005-0000-0000-0000975E0000}"/>
    <cellStyle name="Normal 12_mypersonnel" xfId="49377" xr:uid="{00000000-0005-0000-0000-0000985E0000}"/>
    <cellStyle name="Normal 120" xfId="35064" xr:uid="{00000000-0005-0000-0000-0000995E0000}"/>
    <cellStyle name="Normal 120 2" xfId="50560" xr:uid="{00000000-0005-0000-0000-00009A5E0000}"/>
    <cellStyle name="Normal 121" xfId="35066" xr:uid="{00000000-0005-0000-0000-00009B5E0000}"/>
    <cellStyle name="Normal 121 2" xfId="50562" xr:uid="{00000000-0005-0000-0000-00009C5E0000}"/>
    <cellStyle name="Normal 122" xfId="35068" xr:uid="{00000000-0005-0000-0000-00009D5E0000}"/>
    <cellStyle name="Normal 122 2" xfId="50564" xr:uid="{00000000-0005-0000-0000-00009E5E0000}"/>
    <cellStyle name="Normal 123" xfId="35070" xr:uid="{00000000-0005-0000-0000-00009F5E0000}"/>
    <cellStyle name="Normal 123 2" xfId="50566" xr:uid="{00000000-0005-0000-0000-0000A05E0000}"/>
    <cellStyle name="Normal 124" xfId="35072" xr:uid="{00000000-0005-0000-0000-0000A15E0000}"/>
    <cellStyle name="Normal 124 2" xfId="50568" xr:uid="{00000000-0005-0000-0000-0000A25E0000}"/>
    <cellStyle name="Normal 125" xfId="35074" xr:uid="{00000000-0005-0000-0000-0000A35E0000}"/>
    <cellStyle name="Normal 125 2" xfId="50570" xr:uid="{00000000-0005-0000-0000-0000A45E0000}"/>
    <cellStyle name="Normal 126" xfId="35076" xr:uid="{00000000-0005-0000-0000-0000A55E0000}"/>
    <cellStyle name="Normal 126 2" xfId="50573" xr:uid="{00000000-0005-0000-0000-0000A65E0000}"/>
    <cellStyle name="Normal 127" xfId="35078" xr:uid="{00000000-0005-0000-0000-0000A75E0000}"/>
    <cellStyle name="Normal 127 2" xfId="50543" xr:uid="{00000000-0005-0000-0000-0000A85E0000}"/>
    <cellStyle name="Normal 128" xfId="35080" xr:uid="{00000000-0005-0000-0000-0000A95E0000}"/>
    <cellStyle name="Normal 128 2" xfId="50574" xr:uid="{00000000-0005-0000-0000-0000AA5E0000}"/>
    <cellStyle name="Normal 129" xfId="35082" xr:uid="{00000000-0005-0000-0000-0000AB5E0000}"/>
    <cellStyle name="Normal 129 2" xfId="50575" xr:uid="{00000000-0005-0000-0000-0000AC5E0000}"/>
    <cellStyle name="Normal 13" xfId="1624" xr:uid="{00000000-0005-0000-0000-0000AD5E0000}"/>
    <cellStyle name="Normal 13 10" xfId="13601" xr:uid="{00000000-0005-0000-0000-0000AE5E0000}"/>
    <cellStyle name="Normal 13 10 2" xfId="21498" xr:uid="{00000000-0005-0000-0000-0000AF5E0000}"/>
    <cellStyle name="Normal 13 10 2 2" xfId="26480" xr:uid="{00000000-0005-0000-0000-0000B05E0000}"/>
    <cellStyle name="Normal 13 10 2 3" xfId="30584" xr:uid="{00000000-0005-0000-0000-0000B15E0000}"/>
    <cellStyle name="Normal 13 10 3" xfId="15512" xr:uid="{00000000-0005-0000-0000-0000B25E0000}"/>
    <cellStyle name="Normal 13 10 4" xfId="24183" xr:uid="{00000000-0005-0000-0000-0000B35E0000}"/>
    <cellStyle name="Normal 13 11" xfId="19055" xr:uid="{00000000-0005-0000-0000-0000B45E0000}"/>
    <cellStyle name="Normal 13 12" xfId="15511" xr:uid="{00000000-0005-0000-0000-0000B55E0000}"/>
    <cellStyle name="Normal 13 13" xfId="33934" xr:uid="{00000000-0005-0000-0000-0000B65E0000}"/>
    <cellStyle name="Normal 13 14" xfId="8115" xr:uid="{00000000-0005-0000-0000-0000B75E0000}"/>
    <cellStyle name="Normal 13 2" xfId="902" xr:uid="{00000000-0005-0000-0000-0000B85E0000}"/>
    <cellStyle name="Normal 13 2 10" xfId="5846" xr:uid="{00000000-0005-0000-0000-0000B95E0000}"/>
    <cellStyle name="Normal 13 2 19" xfId="1625" xr:uid="{00000000-0005-0000-0000-0000BA5E0000}"/>
    <cellStyle name="Normal 13 2 19 2" xfId="13603" xr:uid="{00000000-0005-0000-0000-0000BB5E0000}"/>
    <cellStyle name="Normal 13 2 19 2 2" xfId="21500" xr:uid="{00000000-0005-0000-0000-0000BC5E0000}"/>
    <cellStyle name="Normal 13 2 19 2 2 2" xfId="26482" xr:uid="{00000000-0005-0000-0000-0000BD5E0000}"/>
    <cellStyle name="Normal 13 2 19 2 2 3" xfId="30586" xr:uid="{00000000-0005-0000-0000-0000BE5E0000}"/>
    <cellStyle name="Normal 13 2 19 2 3" xfId="15515" xr:uid="{00000000-0005-0000-0000-0000BF5E0000}"/>
    <cellStyle name="Normal 13 2 19 2 4" xfId="24185" xr:uid="{00000000-0005-0000-0000-0000C05E0000}"/>
    <cellStyle name="Normal 13 2 19 3" xfId="19257" xr:uid="{00000000-0005-0000-0000-0000C15E0000}"/>
    <cellStyle name="Normal 13 2 19 4" xfId="15514" xr:uid="{00000000-0005-0000-0000-0000C25E0000}"/>
    <cellStyle name="Normal 13 2 2" xfId="5847" xr:uid="{00000000-0005-0000-0000-0000C35E0000}"/>
    <cellStyle name="Normal 13 2 2 2" xfId="5848" xr:uid="{00000000-0005-0000-0000-0000C45E0000}"/>
    <cellStyle name="Normal 13 2 2 2 2" xfId="21501" xr:uid="{00000000-0005-0000-0000-0000C55E0000}"/>
    <cellStyle name="Normal 13 2 2 2 2 2" xfId="26483" xr:uid="{00000000-0005-0000-0000-0000C65E0000}"/>
    <cellStyle name="Normal 13 2 2 2 2 3" xfId="30587" xr:uid="{00000000-0005-0000-0000-0000C75E0000}"/>
    <cellStyle name="Normal 13 2 2 2 3" xfId="15517" xr:uid="{00000000-0005-0000-0000-0000C85E0000}"/>
    <cellStyle name="Normal 13 2 2 2 4" xfId="24186" xr:uid="{00000000-0005-0000-0000-0000C95E0000}"/>
    <cellStyle name="Normal 13 2 2 2 5" xfId="33936" xr:uid="{00000000-0005-0000-0000-0000CA5E0000}"/>
    <cellStyle name="Normal 13 2 2 2 6" xfId="13604" xr:uid="{00000000-0005-0000-0000-0000CB5E0000}"/>
    <cellStyle name="Normal 13 2 2 3" xfId="5849" xr:uid="{00000000-0005-0000-0000-0000CC5E0000}"/>
    <cellStyle name="Normal 13 2 2 4" xfId="5850" xr:uid="{00000000-0005-0000-0000-0000CD5E0000}"/>
    <cellStyle name="Normal 13 2 2 4 2" xfId="33937" xr:uid="{00000000-0005-0000-0000-0000CE5E0000}"/>
    <cellStyle name="Normal 13 2 2 4 3" xfId="15516" xr:uid="{00000000-0005-0000-0000-0000CF5E0000}"/>
    <cellStyle name="Normal 13 2 2 5" xfId="5851" xr:uid="{00000000-0005-0000-0000-0000D05E0000}"/>
    <cellStyle name="Normal 13 2 2 6" xfId="5852" xr:uid="{00000000-0005-0000-0000-0000D15E0000}"/>
    <cellStyle name="Normal 13 2 2 7" xfId="5853" xr:uid="{00000000-0005-0000-0000-0000D25E0000}"/>
    <cellStyle name="Normal 13 2 2 8" xfId="5854" xr:uid="{00000000-0005-0000-0000-0000D35E0000}"/>
    <cellStyle name="Normal 13 2 2 9" xfId="33935" xr:uid="{00000000-0005-0000-0000-0000D45E0000}"/>
    <cellStyle name="Normal 13 2 3" xfId="5855" xr:uid="{00000000-0005-0000-0000-0000D55E0000}"/>
    <cellStyle name="Normal 13 2 3 2" xfId="13605" xr:uid="{00000000-0005-0000-0000-0000D65E0000}"/>
    <cellStyle name="Normal 13 2 3 2 2" xfId="21502" xr:uid="{00000000-0005-0000-0000-0000D75E0000}"/>
    <cellStyle name="Normal 13 2 3 2 2 2" xfId="26484" xr:uid="{00000000-0005-0000-0000-0000D85E0000}"/>
    <cellStyle name="Normal 13 2 3 2 2 3" xfId="30588" xr:uid="{00000000-0005-0000-0000-0000D95E0000}"/>
    <cellStyle name="Normal 13 2 3 2 3" xfId="15519" xr:uid="{00000000-0005-0000-0000-0000DA5E0000}"/>
    <cellStyle name="Normal 13 2 3 2 4" xfId="24187" xr:uid="{00000000-0005-0000-0000-0000DB5E0000}"/>
    <cellStyle name="Normal 13 2 3 3" xfId="20042" xr:uid="{00000000-0005-0000-0000-0000DC5E0000}"/>
    <cellStyle name="Normal 13 2 3 4" xfId="15518" xr:uid="{00000000-0005-0000-0000-0000DD5E0000}"/>
    <cellStyle name="Normal 13 2 3 5" xfId="33938" xr:uid="{00000000-0005-0000-0000-0000DE5E0000}"/>
    <cellStyle name="Normal 13 2 3 6" xfId="10046" xr:uid="{00000000-0005-0000-0000-0000DF5E0000}"/>
    <cellStyle name="Normal 13 2 4" xfId="5856" xr:uid="{00000000-0005-0000-0000-0000E05E0000}"/>
    <cellStyle name="Normal 13 2 4 2" xfId="13606" xr:uid="{00000000-0005-0000-0000-0000E15E0000}"/>
    <cellStyle name="Normal 13 2 4 2 2" xfId="21503" xr:uid="{00000000-0005-0000-0000-0000E25E0000}"/>
    <cellStyle name="Normal 13 2 4 2 2 2" xfId="26485" xr:uid="{00000000-0005-0000-0000-0000E35E0000}"/>
    <cellStyle name="Normal 13 2 4 2 2 3" xfId="30589" xr:uid="{00000000-0005-0000-0000-0000E45E0000}"/>
    <cellStyle name="Normal 13 2 4 2 3" xfId="15521" xr:uid="{00000000-0005-0000-0000-0000E55E0000}"/>
    <cellStyle name="Normal 13 2 4 2 4" xfId="24188" xr:uid="{00000000-0005-0000-0000-0000E65E0000}"/>
    <cellStyle name="Normal 13 2 4 3" xfId="19256" xr:uid="{00000000-0005-0000-0000-0000E75E0000}"/>
    <cellStyle name="Normal 13 2 4 4" xfId="15520" xr:uid="{00000000-0005-0000-0000-0000E85E0000}"/>
    <cellStyle name="Normal 13 2 4 5" xfId="33939" xr:uid="{00000000-0005-0000-0000-0000E95E0000}"/>
    <cellStyle name="Normal 13 2 4 6" xfId="8973" xr:uid="{00000000-0005-0000-0000-0000EA5E0000}"/>
    <cellStyle name="Normal 13 2 5" xfId="5857" xr:uid="{00000000-0005-0000-0000-0000EB5E0000}"/>
    <cellStyle name="Normal 13 2 5 2" xfId="21499" xr:uid="{00000000-0005-0000-0000-0000EC5E0000}"/>
    <cellStyle name="Normal 13 2 5 2 2" xfId="26481" xr:uid="{00000000-0005-0000-0000-0000ED5E0000}"/>
    <cellStyle name="Normal 13 2 5 2 3" xfId="30585" xr:uid="{00000000-0005-0000-0000-0000EE5E0000}"/>
    <cellStyle name="Normal 13 2 5 3" xfId="15522" xr:uid="{00000000-0005-0000-0000-0000EF5E0000}"/>
    <cellStyle name="Normal 13 2 5 4" xfId="24184" xr:uid="{00000000-0005-0000-0000-0000F05E0000}"/>
    <cellStyle name="Normal 13 2 5 5" xfId="33940" xr:uid="{00000000-0005-0000-0000-0000F15E0000}"/>
    <cellStyle name="Normal 13 2 5 6" xfId="13602" xr:uid="{00000000-0005-0000-0000-0000F25E0000}"/>
    <cellStyle name="Normal 13 2 6" xfId="5858" xr:uid="{00000000-0005-0000-0000-0000F35E0000}"/>
    <cellStyle name="Normal 13 2 6 2" xfId="33941" xr:uid="{00000000-0005-0000-0000-0000F45E0000}"/>
    <cellStyle name="Normal 13 2 6 3" xfId="19056" xr:uid="{00000000-0005-0000-0000-0000F55E0000}"/>
    <cellStyle name="Normal 13 2 7" xfId="5859" xr:uid="{00000000-0005-0000-0000-0000F65E0000}"/>
    <cellStyle name="Normal 13 2 7 2" xfId="33942" xr:uid="{00000000-0005-0000-0000-0000F75E0000}"/>
    <cellStyle name="Normal 13 2 7 3" xfId="15513" xr:uid="{00000000-0005-0000-0000-0000F85E0000}"/>
    <cellStyle name="Normal 13 2 8" xfId="5860" xr:uid="{00000000-0005-0000-0000-0000F95E0000}"/>
    <cellStyle name="Normal 13 2 9" xfId="5861" xr:uid="{00000000-0005-0000-0000-0000FA5E0000}"/>
    <cellStyle name="Normal 13 3" xfId="903" xr:uid="{00000000-0005-0000-0000-0000FB5E0000}"/>
    <cellStyle name="Normal 13 3 2" xfId="5862" xr:uid="{00000000-0005-0000-0000-0000FC5E0000}"/>
    <cellStyle name="Normal 13 3 2 2" xfId="13608" xr:uid="{00000000-0005-0000-0000-0000FD5E0000}"/>
    <cellStyle name="Normal 13 3 2 2 2" xfId="21505" xr:uid="{00000000-0005-0000-0000-0000FE5E0000}"/>
    <cellStyle name="Normal 13 3 2 2 2 2" xfId="26487" xr:uid="{00000000-0005-0000-0000-0000FF5E0000}"/>
    <cellStyle name="Normal 13 3 2 2 2 3" xfId="30591" xr:uid="{00000000-0005-0000-0000-0000005F0000}"/>
    <cellStyle name="Normal 13 3 2 2 3" xfId="15525" xr:uid="{00000000-0005-0000-0000-0000015F0000}"/>
    <cellStyle name="Normal 13 3 2 2 4" xfId="24190" xr:uid="{00000000-0005-0000-0000-0000025F0000}"/>
    <cellStyle name="Normal 13 3 2 3" xfId="19908" xr:uid="{00000000-0005-0000-0000-0000035F0000}"/>
    <cellStyle name="Normal 13 3 2 4" xfId="15524" xr:uid="{00000000-0005-0000-0000-0000045F0000}"/>
    <cellStyle name="Normal 13 3 3" xfId="13607" xr:uid="{00000000-0005-0000-0000-0000055F0000}"/>
    <cellStyle name="Normal 13 3 3 2" xfId="21504" xr:uid="{00000000-0005-0000-0000-0000065F0000}"/>
    <cellStyle name="Normal 13 3 3 2 2" xfId="26486" xr:uid="{00000000-0005-0000-0000-0000075F0000}"/>
    <cellStyle name="Normal 13 3 3 2 3" xfId="30590" xr:uid="{00000000-0005-0000-0000-0000085F0000}"/>
    <cellStyle name="Normal 13 3 3 3" xfId="15526" xr:uid="{00000000-0005-0000-0000-0000095F0000}"/>
    <cellStyle name="Normal 13 3 3 4" xfId="24189" xr:uid="{00000000-0005-0000-0000-00000A5F0000}"/>
    <cellStyle name="Normal 13 3 4" xfId="19258" xr:uid="{00000000-0005-0000-0000-00000B5F0000}"/>
    <cellStyle name="Normal 13 3 5" xfId="15523" xr:uid="{00000000-0005-0000-0000-00000C5F0000}"/>
    <cellStyle name="Normal 13 4" xfId="1626" xr:uid="{00000000-0005-0000-0000-00000D5F0000}"/>
    <cellStyle name="Normal 13 4 2" xfId="5863" xr:uid="{00000000-0005-0000-0000-00000E5F0000}"/>
    <cellStyle name="Normal 13 4 2 2" xfId="21506" xr:uid="{00000000-0005-0000-0000-00000F5F0000}"/>
    <cellStyle name="Normal 13 4 2 2 2" xfId="26488" xr:uid="{00000000-0005-0000-0000-0000105F0000}"/>
    <cellStyle name="Normal 13 4 2 2 3" xfId="30592" xr:uid="{00000000-0005-0000-0000-0000115F0000}"/>
    <cellStyle name="Normal 13 4 2 3" xfId="15528" xr:uid="{00000000-0005-0000-0000-0000125F0000}"/>
    <cellStyle name="Normal 13 4 2 4" xfId="24191" xr:uid="{00000000-0005-0000-0000-0000135F0000}"/>
    <cellStyle name="Normal 13 4 2 5" xfId="13609" xr:uid="{00000000-0005-0000-0000-0000145F0000}"/>
    <cellStyle name="Normal 13 4 3" xfId="19790" xr:uid="{00000000-0005-0000-0000-0000155F0000}"/>
    <cellStyle name="Normal 13 4 4" xfId="15527" xr:uid="{00000000-0005-0000-0000-0000165F0000}"/>
    <cellStyle name="Normal 13 5" xfId="5864" xr:uid="{00000000-0005-0000-0000-0000175F0000}"/>
    <cellStyle name="Normal 13 5 2" xfId="13610" xr:uid="{00000000-0005-0000-0000-0000185F0000}"/>
    <cellStyle name="Normal 13 5 2 2" xfId="21507" xr:uid="{00000000-0005-0000-0000-0000195F0000}"/>
    <cellStyle name="Normal 13 5 2 2 2" xfId="26489" xr:uid="{00000000-0005-0000-0000-00001A5F0000}"/>
    <cellStyle name="Normal 13 5 2 2 3" xfId="30593" xr:uid="{00000000-0005-0000-0000-00001B5F0000}"/>
    <cellStyle name="Normal 13 5 2 3" xfId="15530" xr:uid="{00000000-0005-0000-0000-00001C5F0000}"/>
    <cellStyle name="Normal 13 5 2 4" xfId="24192" xr:uid="{00000000-0005-0000-0000-00001D5F0000}"/>
    <cellStyle name="Normal 13 5 3" xfId="20243" xr:uid="{00000000-0005-0000-0000-00001E5F0000}"/>
    <cellStyle name="Normal 13 5 4" xfId="15529" xr:uid="{00000000-0005-0000-0000-00001F5F0000}"/>
    <cellStyle name="Normal 13 5 5" xfId="33943" xr:uid="{00000000-0005-0000-0000-0000205F0000}"/>
    <cellStyle name="Normal 13 5 6" xfId="10305" xr:uid="{00000000-0005-0000-0000-0000215F0000}"/>
    <cellStyle name="Normal 13 5 7" xfId="49378" xr:uid="{00000000-0005-0000-0000-0000225F0000}"/>
    <cellStyle name="Normal 13 6" xfId="5845" xr:uid="{00000000-0005-0000-0000-0000235F0000}"/>
    <cellStyle name="Normal 13 6 2" xfId="13611" xr:uid="{00000000-0005-0000-0000-0000245F0000}"/>
    <cellStyle name="Normal 13 6 2 2" xfId="21508" xr:uid="{00000000-0005-0000-0000-0000255F0000}"/>
    <cellStyle name="Normal 13 6 2 2 2" xfId="26490" xr:uid="{00000000-0005-0000-0000-0000265F0000}"/>
    <cellStyle name="Normal 13 6 2 2 3" xfId="30594" xr:uid="{00000000-0005-0000-0000-0000275F0000}"/>
    <cellStyle name="Normal 13 6 2 3" xfId="15532" xr:uid="{00000000-0005-0000-0000-0000285F0000}"/>
    <cellStyle name="Normal 13 6 2 4" xfId="24193" xr:uid="{00000000-0005-0000-0000-0000295F0000}"/>
    <cellStyle name="Normal 13 6 3" xfId="20559" xr:uid="{00000000-0005-0000-0000-00002A5F0000}"/>
    <cellStyle name="Normal 13 6 4" xfId="15531" xr:uid="{00000000-0005-0000-0000-00002B5F0000}"/>
    <cellStyle name="Normal 13 6 5" xfId="10861" xr:uid="{00000000-0005-0000-0000-00002C5F0000}"/>
    <cellStyle name="Normal 13 7" xfId="11333" xr:uid="{00000000-0005-0000-0000-00002D5F0000}"/>
    <cellStyle name="Normal 13 7 2" xfId="13612" xr:uid="{00000000-0005-0000-0000-00002E5F0000}"/>
    <cellStyle name="Normal 13 7 2 2" xfId="21509" xr:uid="{00000000-0005-0000-0000-00002F5F0000}"/>
    <cellStyle name="Normal 13 7 2 2 2" xfId="26491" xr:uid="{00000000-0005-0000-0000-0000305F0000}"/>
    <cellStyle name="Normal 13 7 2 2 3" xfId="30595" xr:uid="{00000000-0005-0000-0000-0000315F0000}"/>
    <cellStyle name="Normal 13 7 2 3" xfId="15534" xr:uid="{00000000-0005-0000-0000-0000325F0000}"/>
    <cellStyle name="Normal 13 7 2 4" xfId="24194" xr:uid="{00000000-0005-0000-0000-0000335F0000}"/>
    <cellStyle name="Normal 13 7 3" xfId="20783" xr:uid="{00000000-0005-0000-0000-0000345F0000}"/>
    <cellStyle name="Normal 13 7 4" xfId="15533" xr:uid="{00000000-0005-0000-0000-0000355F0000}"/>
    <cellStyle name="Normal 13 8" xfId="11535" xr:uid="{00000000-0005-0000-0000-0000365F0000}"/>
    <cellStyle name="Normal 13 8 2" xfId="13613" xr:uid="{00000000-0005-0000-0000-0000375F0000}"/>
    <cellStyle name="Normal 13 8 2 2" xfId="21510" xr:uid="{00000000-0005-0000-0000-0000385F0000}"/>
    <cellStyle name="Normal 13 8 2 2 2" xfId="26492" xr:uid="{00000000-0005-0000-0000-0000395F0000}"/>
    <cellStyle name="Normal 13 8 2 2 3" xfId="30596" xr:uid="{00000000-0005-0000-0000-00003A5F0000}"/>
    <cellStyle name="Normal 13 8 2 3" xfId="15536" xr:uid="{00000000-0005-0000-0000-00003B5F0000}"/>
    <cellStyle name="Normal 13 8 2 4" xfId="24195" xr:uid="{00000000-0005-0000-0000-00003C5F0000}"/>
    <cellStyle name="Normal 13 8 3" xfId="20920" xr:uid="{00000000-0005-0000-0000-00003D5F0000}"/>
    <cellStyle name="Normal 13 8 4" xfId="15535" xr:uid="{00000000-0005-0000-0000-00003E5F0000}"/>
    <cellStyle name="Normal 13 9" xfId="8972" xr:uid="{00000000-0005-0000-0000-00003F5F0000}"/>
    <cellStyle name="Normal 13 9 2" xfId="13614" xr:uid="{00000000-0005-0000-0000-0000405F0000}"/>
    <cellStyle name="Normal 13 9 2 2" xfId="21511" xr:uid="{00000000-0005-0000-0000-0000415F0000}"/>
    <cellStyle name="Normal 13 9 2 2 2" xfId="26493" xr:uid="{00000000-0005-0000-0000-0000425F0000}"/>
    <cellStyle name="Normal 13 9 2 2 3" xfId="30597" xr:uid="{00000000-0005-0000-0000-0000435F0000}"/>
    <cellStyle name="Normal 13 9 2 3" xfId="15538" xr:uid="{00000000-0005-0000-0000-0000445F0000}"/>
    <cellStyle name="Normal 13 9 2 4" xfId="24196" xr:uid="{00000000-0005-0000-0000-0000455F0000}"/>
    <cellStyle name="Normal 13 9 3" xfId="19255" xr:uid="{00000000-0005-0000-0000-0000465F0000}"/>
    <cellStyle name="Normal 13 9 4" xfId="15537" xr:uid="{00000000-0005-0000-0000-0000475F0000}"/>
    <cellStyle name="Normal 130" xfId="35084" xr:uid="{00000000-0005-0000-0000-0000485F0000}"/>
    <cellStyle name="Normal 130 2" xfId="50576" xr:uid="{00000000-0005-0000-0000-0000495F0000}"/>
    <cellStyle name="Normal 131" xfId="35086" xr:uid="{00000000-0005-0000-0000-00004A5F0000}"/>
    <cellStyle name="Normal 131 2" xfId="50577" xr:uid="{00000000-0005-0000-0000-00004B5F0000}"/>
    <cellStyle name="Normal 132" xfId="35088" xr:uid="{00000000-0005-0000-0000-00004C5F0000}"/>
    <cellStyle name="Normal 132 2" xfId="50578" xr:uid="{00000000-0005-0000-0000-00004D5F0000}"/>
    <cellStyle name="Normal 133" xfId="35090" xr:uid="{00000000-0005-0000-0000-00004E5F0000}"/>
    <cellStyle name="Normal 133 2" xfId="50579" xr:uid="{00000000-0005-0000-0000-00004F5F0000}"/>
    <cellStyle name="Normal 134" xfId="35092" xr:uid="{00000000-0005-0000-0000-0000505F0000}"/>
    <cellStyle name="Normal 134 2" xfId="50580" xr:uid="{00000000-0005-0000-0000-0000515F0000}"/>
    <cellStyle name="Normal 135" xfId="35094" xr:uid="{00000000-0005-0000-0000-0000525F0000}"/>
    <cellStyle name="Normal 135 2" xfId="50581" xr:uid="{00000000-0005-0000-0000-0000535F0000}"/>
    <cellStyle name="Normal 136" xfId="6745" xr:uid="{00000000-0005-0000-0000-0000545F0000}"/>
    <cellStyle name="Normal 136 2" xfId="50582" xr:uid="{00000000-0005-0000-0000-0000555F0000}"/>
    <cellStyle name="Normal 137" xfId="35097" xr:uid="{00000000-0005-0000-0000-0000565F0000}"/>
    <cellStyle name="Normal 137 2" xfId="50583" xr:uid="{00000000-0005-0000-0000-0000575F0000}"/>
    <cellStyle name="Normal 138" xfId="35703" xr:uid="{00000000-0005-0000-0000-0000585F0000}"/>
    <cellStyle name="Normal 139" xfId="49418" xr:uid="{00000000-0005-0000-0000-0000595F0000}"/>
    <cellStyle name="Normal 14" xfId="1627" xr:uid="{00000000-0005-0000-0000-00005A5F0000}"/>
    <cellStyle name="Normal 14 10" xfId="12116" xr:uid="{00000000-0005-0000-0000-00005B5F0000}"/>
    <cellStyle name="Normal 14 10 2" xfId="13616" xr:uid="{00000000-0005-0000-0000-00005C5F0000}"/>
    <cellStyle name="Normal 14 10 2 2" xfId="21513" xr:uid="{00000000-0005-0000-0000-00005D5F0000}"/>
    <cellStyle name="Normal 14 10 2 2 2" xfId="26495" xr:uid="{00000000-0005-0000-0000-00005E5F0000}"/>
    <cellStyle name="Normal 14 10 2 2 3" xfId="30599" xr:uid="{00000000-0005-0000-0000-00005F5F0000}"/>
    <cellStyle name="Normal 14 10 2 3" xfId="15541" xr:uid="{00000000-0005-0000-0000-0000605F0000}"/>
    <cellStyle name="Normal 14 10 2 4" xfId="24198" xr:uid="{00000000-0005-0000-0000-0000615F0000}"/>
    <cellStyle name="Normal 14 10 3" xfId="21380" xr:uid="{00000000-0005-0000-0000-0000625F0000}"/>
    <cellStyle name="Normal 14 10 4" xfId="15540" xr:uid="{00000000-0005-0000-0000-0000635F0000}"/>
    <cellStyle name="Normal 14 11" xfId="13461" xr:uid="{00000000-0005-0000-0000-0000645F0000}"/>
    <cellStyle name="Normal 14 11 2" xfId="13617" xr:uid="{00000000-0005-0000-0000-0000655F0000}"/>
    <cellStyle name="Normal 14 11 2 2" xfId="21514" xr:uid="{00000000-0005-0000-0000-0000665F0000}"/>
    <cellStyle name="Normal 14 11 2 2 2" xfId="26496" xr:uid="{00000000-0005-0000-0000-0000675F0000}"/>
    <cellStyle name="Normal 14 11 2 2 3" xfId="30600" xr:uid="{00000000-0005-0000-0000-0000685F0000}"/>
    <cellStyle name="Normal 14 11 2 3" xfId="15543" xr:uid="{00000000-0005-0000-0000-0000695F0000}"/>
    <cellStyle name="Normal 14 11 2 4" xfId="24199" xr:uid="{00000000-0005-0000-0000-00006A5F0000}"/>
    <cellStyle name="Normal 14 11 3" xfId="21459" xr:uid="{00000000-0005-0000-0000-00006B5F0000}"/>
    <cellStyle name="Normal 14 11 4" xfId="15542" xr:uid="{00000000-0005-0000-0000-00006C5F0000}"/>
    <cellStyle name="Normal 14 12" xfId="12570" xr:uid="{00000000-0005-0000-0000-00006D5F0000}"/>
    <cellStyle name="Normal 14 12 2" xfId="13618" xr:uid="{00000000-0005-0000-0000-00006E5F0000}"/>
    <cellStyle name="Normal 14 12 2 2" xfId="21515" xr:uid="{00000000-0005-0000-0000-00006F5F0000}"/>
    <cellStyle name="Normal 14 12 2 2 2" xfId="26497" xr:uid="{00000000-0005-0000-0000-0000705F0000}"/>
    <cellStyle name="Normal 14 12 2 2 3" xfId="30601" xr:uid="{00000000-0005-0000-0000-0000715F0000}"/>
    <cellStyle name="Normal 14 12 2 3" xfId="15545" xr:uid="{00000000-0005-0000-0000-0000725F0000}"/>
    <cellStyle name="Normal 14 12 2 4" xfId="24200" xr:uid="{00000000-0005-0000-0000-0000735F0000}"/>
    <cellStyle name="Normal 14 12 3" xfId="21421" xr:uid="{00000000-0005-0000-0000-0000745F0000}"/>
    <cellStyle name="Normal 14 12 4" xfId="15544" xr:uid="{00000000-0005-0000-0000-0000755F0000}"/>
    <cellStyle name="Normal 14 13" xfId="8974" xr:uid="{00000000-0005-0000-0000-0000765F0000}"/>
    <cellStyle name="Normal 14 13 2" xfId="13619" xr:uid="{00000000-0005-0000-0000-0000775F0000}"/>
    <cellStyle name="Normal 14 13 2 2" xfId="21516" xr:uid="{00000000-0005-0000-0000-0000785F0000}"/>
    <cellStyle name="Normal 14 13 2 2 2" xfId="26498" xr:uid="{00000000-0005-0000-0000-0000795F0000}"/>
    <cellStyle name="Normal 14 13 2 2 3" xfId="30602" xr:uid="{00000000-0005-0000-0000-00007A5F0000}"/>
    <cellStyle name="Normal 14 13 2 3" xfId="15547" xr:uid="{00000000-0005-0000-0000-00007B5F0000}"/>
    <cellStyle name="Normal 14 13 2 4" xfId="24201" xr:uid="{00000000-0005-0000-0000-00007C5F0000}"/>
    <cellStyle name="Normal 14 13 3" xfId="19259" xr:uid="{00000000-0005-0000-0000-00007D5F0000}"/>
    <cellStyle name="Normal 14 13 4" xfId="15546" xr:uid="{00000000-0005-0000-0000-00007E5F0000}"/>
    <cellStyle name="Normal 14 14" xfId="13615" xr:uid="{00000000-0005-0000-0000-00007F5F0000}"/>
    <cellStyle name="Normal 14 14 2" xfId="21512" xr:uid="{00000000-0005-0000-0000-0000805F0000}"/>
    <cellStyle name="Normal 14 14 2 2" xfId="26494" xr:uid="{00000000-0005-0000-0000-0000815F0000}"/>
    <cellStyle name="Normal 14 14 2 3" xfId="30598" xr:uid="{00000000-0005-0000-0000-0000825F0000}"/>
    <cellStyle name="Normal 14 14 3" xfId="15548" xr:uid="{00000000-0005-0000-0000-0000835F0000}"/>
    <cellStyle name="Normal 14 14 4" xfId="24197" xr:uid="{00000000-0005-0000-0000-0000845F0000}"/>
    <cellStyle name="Normal 14 15" xfId="19057" xr:uid="{00000000-0005-0000-0000-0000855F0000}"/>
    <cellStyle name="Normal 14 16" xfId="15539" xr:uid="{00000000-0005-0000-0000-0000865F0000}"/>
    <cellStyle name="Normal 14 17" xfId="33944" xr:uid="{00000000-0005-0000-0000-0000875F0000}"/>
    <cellStyle name="Normal 14 18" xfId="8116" xr:uid="{00000000-0005-0000-0000-0000885F0000}"/>
    <cellStyle name="Normal 14 19" xfId="50677" xr:uid="{00000000-0005-0000-0000-0000895F0000}"/>
    <cellStyle name="Normal 14 2" xfId="904" xr:uid="{00000000-0005-0000-0000-00008A5F0000}"/>
    <cellStyle name="Normal 14 2 2" xfId="1628" xr:uid="{00000000-0005-0000-0000-00008B5F0000}"/>
    <cellStyle name="Normal 14 2 2 2" xfId="5867" xr:uid="{00000000-0005-0000-0000-00008C5F0000}"/>
    <cellStyle name="Normal 14 2 2 2 2" xfId="13622" xr:uid="{00000000-0005-0000-0000-00008D5F0000}"/>
    <cellStyle name="Normal 14 2 2 2 2 2" xfId="21519" xr:uid="{00000000-0005-0000-0000-00008E5F0000}"/>
    <cellStyle name="Normal 14 2 2 2 2 2 2" xfId="26501" xr:uid="{00000000-0005-0000-0000-00008F5F0000}"/>
    <cellStyle name="Normal 14 2 2 2 2 2 3" xfId="30605" xr:uid="{00000000-0005-0000-0000-0000905F0000}"/>
    <cellStyle name="Normal 14 2 2 2 2 3" xfId="15552" xr:uid="{00000000-0005-0000-0000-0000915F0000}"/>
    <cellStyle name="Normal 14 2 2 2 2 4" xfId="24204" xr:uid="{00000000-0005-0000-0000-0000925F0000}"/>
    <cellStyle name="Normal 14 2 2 2 3" xfId="19998" xr:uid="{00000000-0005-0000-0000-0000935F0000}"/>
    <cellStyle name="Normal 14 2 2 2 4" xfId="15551" xr:uid="{00000000-0005-0000-0000-0000945F0000}"/>
    <cellStyle name="Normal 14 2 2 2 5" xfId="9964" xr:uid="{00000000-0005-0000-0000-0000955F0000}"/>
    <cellStyle name="Normal 14 2 2 3" xfId="13621" xr:uid="{00000000-0005-0000-0000-0000965F0000}"/>
    <cellStyle name="Normal 14 2 2 3 2" xfId="21518" xr:uid="{00000000-0005-0000-0000-0000975F0000}"/>
    <cellStyle name="Normal 14 2 2 3 2 2" xfId="26500" xr:uid="{00000000-0005-0000-0000-0000985F0000}"/>
    <cellStyle name="Normal 14 2 2 3 2 3" xfId="30604" xr:uid="{00000000-0005-0000-0000-0000995F0000}"/>
    <cellStyle name="Normal 14 2 2 3 3" xfId="15553" xr:uid="{00000000-0005-0000-0000-00009A5F0000}"/>
    <cellStyle name="Normal 14 2 2 3 4" xfId="24203" xr:uid="{00000000-0005-0000-0000-00009B5F0000}"/>
    <cellStyle name="Normal 14 2 2 4" xfId="19102" xr:uid="{00000000-0005-0000-0000-00009C5F0000}"/>
    <cellStyle name="Normal 14 2 2 5" xfId="15550" xr:uid="{00000000-0005-0000-0000-00009D5F0000}"/>
    <cellStyle name="Normal 14 2 2 6" xfId="33946" xr:uid="{00000000-0005-0000-0000-00009E5F0000}"/>
    <cellStyle name="Normal 14 2 3" xfId="5866" xr:uid="{00000000-0005-0000-0000-00009F5F0000}"/>
    <cellStyle name="Normal 14 2 3 2" xfId="13623" xr:uid="{00000000-0005-0000-0000-0000A05F0000}"/>
    <cellStyle name="Normal 14 2 3 2 2" xfId="21520" xr:uid="{00000000-0005-0000-0000-0000A15F0000}"/>
    <cellStyle name="Normal 14 2 3 2 2 2" xfId="26502" xr:uid="{00000000-0005-0000-0000-0000A25F0000}"/>
    <cellStyle name="Normal 14 2 3 2 2 3" xfId="30606" xr:uid="{00000000-0005-0000-0000-0000A35F0000}"/>
    <cellStyle name="Normal 14 2 3 2 3" xfId="15555" xr:uid="{00000000-0005-0000-0000-0000A45F0000}"/>
    <cellStyle name="Normal 14 2 3 2 4" xfId="24205" xr:uid="{00000000-0005-0000-0000-0000A55F0000}"/>
    <cellStyle name="Normal 14 2 3 3" xfId="19851" xr:uid="{00000000-0005-0000-0000-0000A65F0000}"/>
    <cellStyle name="Normal 14 2 3 4" xfId="15554" xr:uid="{00000000-0005-0000-0000-0000A75F0000}"/>
    <cellStyle name="Normal 14 2 3 5" xfId="9713" xr:uid="{00000000-0005-0000-0000-0000A85F0000}"/>
    <cellStyle name="Normal 14 2 4" xfId="13620" xr:uid="{00000000-0005-0000-0000-0000A95F0000}"/>
    <cellStyle name="Normal 14 2 4 2" xfId="21517" xr:uid="{00000000-0005-0000-0000-0000AA5F0000}"/>
    <cellStyle name="Normal 14 2 4 2 2" xfId="26499" xr:uid="{00000000-0005-0000-0000-0000AB5F0000}"/>
    <cellStyle name="Normal 14 2 4 2 3" xfId="30603" xr:uid="{00000000-0005-0000-0000-0000AC5F0000}"/>
    <cellStyle name="Normal 14 2 4 3" xfId="15556" xr:uid="{00000000-0005-0000-0000-0000AD5F0000}"/>
    <cellStyle name="Normal 14 2 4 4" xfId="24202" xr:uid="{00000000-0005-0000-0000-0000AE5F0000}"/>
    <cellStyle name="Normal 14 2 5" xfId="19260" xr:uid="{00000000-0005-0000-0000-0000AF5F0000}"/>
    <cellStyle name="Normal 14 2 6" xfId="15549" xr:uid="{00000000-0005-0000-0000-0000B05F0000}"/>
    <cellStyle name="Normal 14 2 7" xfId="33945" xr:uid="{00000000-0005-0000-0000-0000B15F0000}"/>
    <cellStyle name="Normal 14 3" xfId="905" xr:uid="{00000000-0005-0000-0000-0000B25F0000}"/>
    <cellStyle name="Normal 14 3 10" xfId="1629" xr:uid="{00000000-0005-0000-0000-0000B35F0000}"/>
    <cellStyle name="Normal 14 3 11" xfId="51174" xr:uid="{00000000-0005-0000-0000-0000B45F0000}"/>
    <cellStyle name="Normal 14 3 2" xfId="12117" xr:uid="{00000000-0005-0000-0000-0000B55F0000}"/>
    <cellStyle name="Normal 14 3 2 2" xfId="13625" xr:uid="{00000000-0005-0000-0000-0000B65F0000}"/>
    <cellStyle name="Normal 14 3 2 2 2" xfId="21522" xr:uid="{00000000-0005-0000-0000-0000B75F0000}"/>
    <cellStyle name="Normal 14 3 2 2 2 2" xfId="26504" xr:uid="{00000000-0005-0000-0000-0000B85F0000}"/>
    <cellStyle name="Normal 14 3 2 2 2 3" xfId="30608" xr:uid="{00000000-0005-0000-0000-0000B95F0000}"/>
    <cellStyle name="Normal 14 3 2 2 3" xfId="15559" xr:uid="{00000000-0005-0000-0000-0000BA5F0000}"/>
    <cellStyle name="Normal 14 3 2 2 4" xfId="24207" xr:uid="{00000000-0005-0000-0000-0000BB5F0000}"/>
    <cellStyle name="Normal 14 3 2 3" xfId="21381" xr:uid="{00000000-0005-0000-0000-0000BC5F0000}"/>
    <cellStyle name="Normal 14 3 2 4" xfId="15558" xr:uid="{00000000-0005-0000-0000-0000BD5F0000}"/>
    <cellStyle name="Normal 14 3 2 5" xfId="35588" xr:uid="{00000000-0005-0000-0000-0000BE5F0000}"/>
    <cellStyle name="Normal 14 3 3" xfId="13624" xr:uid="{00000000-0005-0000-0000-0000BF5F0000}"/>
    <cellStyle name="Normal 14 3 3 2" xfId="21521" xr:uid="{00000000-0005-0000-0000-0000C05F0000}"/>
    <cellStyle name="Normal 14 3 3 2 2" xfId="26503" xr:uid="{00000000-0005-0000-0000-0000C15F0000}"/>
    <cellStyle name="Normal 14 3 3 2 3" xfId="30607" xr:uid="{00000000-0005-0000-0000-0000C25F0000}"/>
    <cellStyle name="Normal 14 3 3 3" xfId="15560" xr:uid="{00000000-0005-0000-0000-0000C35F0000}"/>
    <cellStyle name="Normal 14 3 3 4" xfId="24206" xr:uid="{00000000-0005-0000-0000-0000C45F0000}"/>
    <cellStyle name="Normal 14 3 3 5" xfId="35667" xr:uid="{00000000-0005-0000-0000-0000C55F0000}"/>
    <cellStyle name="Normal 14 3 4" xfId="19100" xr:uid="{00000000-0005-0000-0000-0000C65F0000}"/>
    <cellStyle name="Normal 14 3 5" xfId="15557" xr:uid="{00000000-0005-0000-0000-0000C75F0000}"/>
    <cellStyle name="Normal 14 3 6" xfId="8150" xr:uid="{00000000-0005-0000-0000-0000C85F0000}"/>
    <cellStyle name="Normal 14 3 7" xfId="7763" xr:uid="{00000000-0005-0000-0000-0000C95F0000}"/>
    <cellStyle name="Normal 14 3 8" xfId="35357" xr:uid="{00000000-0005-0000-0000-0000CA5F0000}"/>
    <cellStyle name="Normal 14 3 9" xfId="50692" xr:uid="{00000000-0005-0000-0000-0000CB5F0000}"/>
    <cellStyle name="Normal 14 4" xfId="906" xr:uid="{00000000-0005-0000-0000-0000CC5F0000}"/>
    <cellStyle name="Normal 14 4 10" xfId="51175" xr:uid="{00000000-0005-0000-0000-0000CD5F0000}"/>
    <cellStyle name="Normal 14 4 2" xfId="13626" xr:uid="{00000000-0005-0000-0000-0000CE5F0000}"/>
    <cellStyle name="Normal 14 4 2 2" xfId="21523" xr:uid="{00000000-0005-0000-0000-0000CF5F0000}"/>
    <cellStyle name="Normal 14 4 2 2 2" xfId="26505" xr:uid="{00000000-0005-0000-0000-0000D05F0000}"/>
    <cellStyle name="Normal 14 4 2 2 3" xfId="30609" xr:uid="{00000000-0005-0000-0000-0000D15F0000}"/>
    <cellStyle name="Normal 14 4 2 3" xfId="15562" xr:uid="{00000000-0005-0000-0000-0000D25F0000}"/>
    <cellStyle name="Normal 14 4 2 4" xfId="24208" xr:uid="{00000000-0005-0000-0000-0000D35F0000}"/>
    <cellStyle name="Normal 14 4 2 5" xfId="35591" xr:uid="{00000000-0005-0000-0000-0000D45F0000}"/>
    <cellStyle name="Normal 14 4 3" xfId="19261" xr:uid="{00000000-0005-0000-0000-0000D55F0000}"/>
    <cellStyle name="Normal 14 4 3 2" xfId="35669" xr:uid="{00000000-0005-0000-0000-0000D65F0000}"/>
    <cellStyle name="Normal 14 4 4" xfId="15561" xr:uid="{00000000-0005-0000-0000-0000D75F0000}"/>
    <cellStyle name="Normal 14 4 5" xfId="8975" xr:uid="{00000000-0005-0000-0000-0000D85F0000}"/>
    <cellStyle name="Normal 14 4 6" xfId="7764" xr:uid="{00000000-0005-0000-0000-0000D95F0000}"/>
    <cellStyle name="Normal 14 4 7" xfId="35359" xr:uid="{00000000-0005-0000-0000-0000DA5F0000}"/>
    <cellStyle name="Normal 14 4 8" xfId="50694" xr:uid="{00000000-0005-0000-0000-0000DB5F0000}"/>
    <cellStyle name="Normal 14 4 9" xfId="1630" xr:uid="{00000000-0005-0000-0000-0000DC5F0000}"/>
    <cellStyle name="Normal 14 5" xfId="907" xr:uid="{00000000-0005-0000-0000-0000DD5F0000}"/>
    <cellStyle name="Normal 14 5 10" xfId="50696" xr:uid="{00000000-0005-0000-0000-0000DE5F0000}"/>
    <cellStyle name="Normal 14 5 11" xfId="5865" xr:uid="{00000000-0005-0000-0000-0000DF5F0000}"/>
    <cellStyle name="Normal 14 5 12" xfId="51176" xr:uid="{00000000-0005-0000-0000-0000E05F0000}"/>
    <cellStyle name="Normal 14 5 2" xfId="10306" xr:uid="{00000000-0005-0000-0000-0000E15F0000}"/>
    <cellStyle name="Normal 14 5 2 2" xfId="13628" xr:uid="{00000000-0005-0000-0000-0000E25F0000}"/>
    <cellStyle name="Normal 14 5 2 2 2" xfId="21525" xr:uid="{00000000-0005-0000-0000-0000E35F0000}"/>
    <cellStyle name="Normal 14 5 2 2 2 2" xfId="26507" xr:uid="{00000000-0005-0000-0000-0000E45F0000}"/>
    <cellStyle name="Normal 14 5 2 2 2 3" xfId="30611" xr:uid="{00000000-0005-0000-0000-0000E55F0000}"/>
    <cellStyle name="Normal 14 5 2 2 3" xfId="15565" xr:uid="{00000000-0005-0000-0000-0000E65F0000}"/>
    <cellStyle name="Normal 14 5 2 2 4" xfId="24210" xr:uid="{00000000-0005-0000-0000-0000E75F0000}"/>
    <cellStyle name="Normal 14 5 2 3" xfId="20244" xr:uid="{00000000-0005-0000-0000-0000E85F0000}"/>
    <cellStyle name="Normal 14 5 2 4" xfId="15564" xr:uid="{00000000-0005-0000-0000-0000E95F0000}"/>
    <cellStyle name="Normal 14 5 2 5" xfId="35594" xr:uid="{00000000-0005-0000-0000-0000EA5F0000}"/>
    <cellStyle name="Normal 14 5 3" xfId="9589" xr:uid="{00000000-0005-0000-0000-0000EB5F0000}"/>
    <cellStyle name="Normal 14 5 3 2" xfId="13629" xr:uid="{00000000-0005-0000-0000-0000EC5F0000}"/>
    <cellStyle name="Normal 14 5 3 2 2" xfId="21526" xr:uid="{00000000-0005-0000-0000-0000ED5F0000}"/>
    <cellStyle name="Normal 14 5 3 2 2 2" xfId="26508" xr:uid="{00000000-0005-0000-0000-0000EE5F0000}"/>
    <cellStyle name="Normal 14 5 3 2 2 3" xfId="30612" xr:uid="{00000000-0005-0000-0000-0000EF5F0000}"/>
    <cellStyle name="Normal 14 5 3 2 3" xfId="15567" xr:uid="{00000000-0005-0000-0000-0000F05F0000}"/>
    <cellStyle name="Normal 14 5 3 2 4" xfId="24211" xr:uid="{00000000-0005-0000-0000-0000F15F0000}"/>
    <cellStyle name="Normal 14 5 3 3" xfId="19782" xr:uid="{00000000-0005-0000-0000-0000F25F0000}"/>
    <cellStyle name="Normal 14 5 3 4" xfId="15566" xr:uid="{00000000-0005-0000-0000-0000F35F0000}"/>
    <cellStyle name="Normal 14 5 3 5" xfId="35671" xr:uid="{00000000-0005-0000-0000-0000F45F0000}"/>
    <cellStyle name="Normal 14 5 4" xfId="13465" xr:uid="{00000000-0005-0000-0000-0000F55F0000}"/>
    <cellStyle name="Normal 14 5 4 2" xfId="13630" xr:uid="{00000000-0005-0000-0000-0000F65F0000}"/>
    <cellStyle name="Normal 14 5 4 2 2" xfId="21527" xr:uid="{00000000-0005-0000-0000-0000F75F0000}"/>
    <cellStyle name="Normal 14 5 4 2 2 2" xfId="26509" xr:uid="{00000000-0005-0000-0000-0000F85F0000}"/>
    <cellStyle name="Normal 14 5 4 2 2 3" xfId="30613" xr:uid="{00000000-0005-0000-0000-0000F95F0000}"/>
    <cellStyle name="Normal 14 5 4 2 3" xfId="15569" xr:uid="{00000000-0005-0000-0000-0000FA5F0000}"/>
    <cellStyle name="Normal 14 5 4 2 4" xfId="24212" xr:uid="{00000000-0005-0000-0000-0000FB5F0000}"/>
    <cellStyle name="Normal 14 5 4 3" xfId="21463" xr:uid="{00000000-0005-0000-0000-0000FC5F0000}"/>
    <cellStyle name="Normal 14 5 4 4" xfId="15568" xr:uid="{00000000-0005-0000-0000-0000FD5F0000}"/>
    <cellStyle name="Normal 14 5 5" xfId="12967" xr:uid="{00000000-0005-0000-0000-0000FE5F0000}"/>
    <cellStyle name="Normal 14 5 5 2" xfId="13631" xr:uid="{00000000-0005-0000-0000-0000FF5F0000}"/>
    <cellStyle name="Normal 14 5 5 2 2" xfId="21528" xr:uid="{00000000-0005-0000-0000-000000600000}"/>
    <cellStyle name="Normal 14 5 5 2 2 2" xfId="26510" xr:uid="{00000000-0005-0000-0000-000001600000}"/>
    <cellStyle name="Normal 14 5 5 2 2 3" xfId="30614" xr:uid="{00000000-0005-0000-0000-000002600000}"/>
    <cellStyle name="Normal 14 5 5 2 3" xfId="15571" xr:uid="{00000000-0005-0000-0000-000003600000}"/>
    <cellStyle name="Normal 14 5 5 2 4" xfId="24213" xr:uid="{00000000-0005-0000-0000-000004600000}"/>
    <cellStyle name="Normal 14 5 5 3" xfId="21431" xr:uid="{00000000-0005-0000-0000-000005600000}"/>
    <cellStyle name="Normal 14 5 5 4" xfId="15570" xr:uid="{00000000-0005-0000-0000-000006600000}"/>
    <cellStyle name="Normal 14 5 6" xfId="13627" xr:uid="{00000000-0005-0000-0000-000007600000}"/>
    <cellStyle name="Normal 14 5 6 2" xfId="21524" xr:uid="{00000000-0005-0000-0000-000008600000}"/>
    <cellStyle name="Normal 14 5 6 2 2" xfId="26506" xr:uid="{00000000-0005-0000-0000-000009600000}"/>
    <cellStyle name="Normal 14 5 6 2 3" xfId="30610" xr:uid="{00000000-0005-0000-0000-00000A600000}"/>
    <cellStyle name="Normal 14 5 6 3" xfId="15572" xr:uid="{00000000-0005-0000-0000-00000B600000}"/>
    <cellStyle name="Normal 14 5 6 4" xfId="24209" xr:uid="{00000000-0005-0000-0000-00000C600000}"/>
    <cellStyle name="Normal 14 5 7" xfId="19743" xr:uid="{00000000-0005-0000-0000-00000D600000}"/>
    <cellStyle name="Normal 14 5 8" xfId="15563" xr:uid="{00000000-0005-0000-0000-00000E600000}"/>
    <cellStyle name="Normal 14 5 9" xfId="9548" xr:uid="{00000000-0005-0000-0000-00000F600000}"/>
    <cellStyle name="Normal 14 6" xfId="908" xr:uid="{00000000-0005-0000-0000-000010600000}"/>
    <cellStyle name="Normal 14 6 2" xfId="13632" xr:uid="{00000000-0005-0000-0000-000011600000}"/>
    <cellStyle name="Normal 14 6 2 2" xfId="21529" xr:uid="{00000000-0005-0000-0000-000012600000}"/>
    <cellStyle name="Normal 14 6 2 2 2" xfId="26511" xr:uid="{00000000-0005-0000-0000-000013600000}"/>
    <cellStyle name="Normal 14 6 2 2 3" xfId="30615" xr:uid="{00000000-0005-0000-0000-000014600000}"/>
    <cellStyle name="Normal 14 6 2 3" xfId="15574" xr:uid="{00000000-0005-0000-0000-000015600000}"/>
    <cellStyle name="Normal 14 6 2 4" xfId="24214" xr:uid="{00000000-0005-0000-0000-000016600000}"/>
    <cellStyle name="Normal 14 6 2 5" xfId="35597" xr:uid="{00000000-0005-0000-0000-000017600000}"/>
    <cellStyle name="Normal 14 6 3" xfId="20547" xr:uid="{00000000-0005-0000-0000-000018600000}"/>
    <cellStyle name="Normal 14 6 3 2" xfId="35674" xr:uid="{00000000-0005-0000-0000-000019600000}"/>
    <cellStyle name="Normal 14 6 4" xfId="15573" xr:uid="{00000000-0005-0000-0000-00001A600000}"/>
    <cellStyle name="Normal 14 6 5" xfId="35364" xr:uid="{00000000-0005-0000-0000-00001B600000}"/>
    <cellStyle name="Normal 14 6 6" xfId="50698" xr:uid="{00000000-0005-0000-0000-00001C600000}"/>
    <cellStyle name="Normal 14 6 7" xfId="10835" xr:uid="{00000000-0005-0000-0000-00001D600000}"/>
    <cellStyle name="Normal 14 6 8" xfId="51177" xr:uid="{00000000-0005-0000-0000-00001E600000}"/>
    <cellStyle name="Normal 14 7" xfId="909" xr:uid="{00000000-0005-0000-0000-00001F600000}"/>
    <cellStyle name="Normal 14 7 2" xfId="13633" xr:uid="{00000000-0005-0000-0000-000020600000}"/>
    <cellStyle name="Normal 14 7 2 2" xfId="21530" xr:uid="{00000000-0005-0000-0000-000021600000}"/>
    <cellStyle name="Normal 14 7 2 2 2" xfId="26512" xr:uid="{00000000-0005-0000-0000-000022600000}"/>
    <cellStyle name="Normal 14 7 2 2 3" xfId="30616" xr:uid="{00000000-0005-0000-0000-000023600000}"/>
    <cellStyle name="Normal 14 7 2 3" xfId="15576" xr:uid="{00000000-0005-0000-0000-000024600000}"/>
    <cellStyle name="Normal 14 7 2 4" xfId="24215" xr:uid="{00000000-0005-0000-0000-000025600000}"/>
    <cellStyle name="Normal 14 7 2 5" xfId="35605" xr:uid="{00000000-0005-0000-0000-000026600000}"/>
    <cellStyle name="Normal 14 7 3" xfId="20788" xr:uid="{00000000-0005-0000-0000-000027600000}"/>
    <cellStyle name="Normal 14 7 3 2" xfId="35677" xr:uid="{00000000-0005-0000-0000-000028600000}"/>
    <cellStyle name="Normal 14 7 4" xfId="15575" xr:uid="{00000000-0005-0000-0000-000029600000}"/>
    <cellStyle name="Normal 14 7 5" xfId="35372" xr:uid="{00000000-0005-0000-0000-00002A600000}"/>
    <cellStyle name="Normal 14 7 6" xfId="50701" xr:uid="{00000000-0005-0000-0000-00002B600000}"/>
    <cellStyle name="Normal 14 7 7" xfId="11337" xr:uid="{00000000-0005-0000-0000-00002C600000}"/>
    <cellStyle name="Normal 14 7 8" xfId="51178" xr:uid="{00000000-0005-0000-0000-00002D600000}"/>
    <cellStyle name="Normal 14 8" xfId="910" xr:uid="{00000000-0005-0000-0000-00002E600000}"/>
    <cellStyle name="Normal 14 8 2" xfId="13634" xr:uid="{00000000-0005-0000-0000-00002F600000}"/>
    <cellStyle name="Normal 14 8 2 2" xfId="21531" xr:uid="{00000000-0005-0000-0000-000030600000}"/>
    <cellStyle name="Normal 14 8 2 2 2" xfId="26513" xr:uid="{00000000-0005-0000-0000-000031600000}"/>
    <cellStyle name="Normal 14 8 2 2 3" xfId="30617" xr:uid="{00000000-0005-0000-0000-000032600000}"/>
    <cellStyle name="Normal 14 8 2 3" xfId="15578" xr:uid="{00000000-0005-0000-0000-000033600000}"/>
    <cellStyle name="Normal 14 8 2 4" xfId="24216" xr:uid="{00000000-0005-0000-0000-000034600000}"/>
    <cellStyle name="Normal 14 8 3" xfId="20883" xr:uid="{00000000-0005-0000-0000-000035600000}"/>
    <cellStyle name="Normal 14 8 4" xfId="15577" xr:uid="{00000000-0005-0000-0000-000036600000}"/>
    <cellStyle name="Normal 14 8 5" xfId="35584" xr:uid="{00000000-0005-0000-0000-000037600000}"/>
    <cellStyle name="Normal 14 8 6" xfId="11484" xr:uid="{00000000-0005-0000-0000-000038600000}"/>
    <cellStyle name="Normal 14 8 7" xfId="51179" xr:uid="{00000000-0005-0000-0000-000039600000}"/>
    <cellStyle name="Normal 14 9" xfId="9559" xr:uid="{00000000-0005-0000-0000-00003A600000}"/>
    <cellStyle name="Normal 14 9 2" xfId="13469" xr:uid="{00000000-0005-0000-0000-00003B600000}"/>
    <cellStyle name="Normal 14 9 2 2" xfId="13636" xr:uid="{00000000-0005-0000-0000-00003C600000}"/>
    <cellStyle name="Normal 14 9 2 2 2" xfId="21533" xr:uid="{00000000-0005-0000-0000-00003D600000}"/>
    <cellStyle name="Normal 14 9 2 2 2 2" xfId="26515" xr:uid="{00000000-0005-0000-0000-00003E600000}"/>
    <cellStyle name="Normal 14 9 2 2 2 3" xfId="30619" xr:uid="{00000000-0005-0000-0000-00003F600000}"/>
    <cellStyle name="Normal 14 9 2 2 3" xfId="15581" xr:uid="{00000000-0005-0000-0000-000040600000}"/>
    <cellStyle name="Normal 14 9 2 2 4" xfId="24218" xr:uid="{00000000-0005-0000-0000-000041600000}"/>
    <cellStyle name="Normal 14 9 2 3" xfId="21467" xr:uid="{00000000-0005-0000-0000-000042600000}"/>
    <cellStyle name="Normal 14 9 2 4" xfId="15580" xr:uid="{00000000-0005-0000-0000-000043600000}"/>
    <cellStyle name="Normal 14 9 3" xfId="12974" xr:uid="{00000000-0005-0000-0000-000044600000}"/>
    <cellStyle name="Normal 14 9 3 2" xfId="13637" xr:uid="{00000000-0005-0000-0000-000045600000}"/>
    <cellStyle name="Normal 14 9 3 2 2" xfId="21534" xr:uid="{00000000-0005-0000-0000-000046600000}"/>
    <cellStyle name="Normal 14 9 3 2 2 2" xfId="26516" xr:uid="{00000000-0005-0000-0000-000047600000}"/>
    <cellStyle name="Normal 14 9 3 2 2 3" xfId="30620" xr:uid="{00000000-0005-0000-0000-000048600000}"/>
    <cellStyle name="Normal 14 9 3 2 3" xfId="15583" xr:uid="{00000000-0005-0000-0000-000049600000}"/>
    <cellStyle name="Normal 14 9 3 2 4" xfId="24219" xr:uid="{00000000-0005-0000-0000-00004A600000}"/>
    <cellStyle name="Normal 14 9 3 3" xfId="21437" xr:uid="{00000000-0005-0000-0000-00004B600000}"/>
    <cellStyle name="Normal 14 9 3 4" xfId="15582" xr:uid="{00000000-0005-0000-0000-00004C600000}"/>
    <cellStyle name="Normal 14 9 4" xfId="13635" xr:uid="{00000000-0005-0000-0000-00004D600000}"/>
    <cellStyle name="Normal 14 9 4 2" xfId="21532" xr:uid="{00000000-0005-0000-0000-00004E600000}"/>
    <cellStyle name="Normal 14 9 4 2 2" xfId="26514" xr:uid="{00000000-0005-0000-0000-00004F600000}"/>
    <cellStyle name="Normal 14 9 4 2 3" xfId="30618" xr:uid="{00000000-0005-0000-0000-000050600000}"/>
    <cellStyle name="Normal 14 9 4 3" xfId="15584" xr:uid="{00000000-0005-0000-0000-000051600000}"/>
    <cellStyle name="Normal 14 9 4 4" xfId="24217" xr:uid="{00000000-0005-0000-0000-000052600000}"/>
    <cellStyle name="Normal 14 9 5" xfId="19752" xr:uid="{00000000-0005-0000-0000-000053600000}"/>
    <cellStyle name="Normal 14 9 6" xfId="15579" xr:uid="{00000000-0005-0000-0000-000054600000}"/>
    <cellStyle name="Normal 14_Du toan 2020 va xay dung KHTC 3 nam 2020-2022" xfId="1631" xr:uid="{00000000-0005-0000-0000-000055600000}"/>
    <cellStyle name="Normal 140" xfId="50267" xr:uid="{00000000-0005-0000-0000-000056600000}"/>
    <cellStyle name="Normal 141" xfId="50601" xr:uid="{00000000-0005-0000-0000-000057600000}"/>
    <cellStyle name="Normal 142" xfId="50604" xr:uid="{00000000-0005-0000-0000-000058600000}"/>
    <cellStyle name="Normal 143" xfId="50691" xr:uid="{00000000-0005-0000-0000-000059600000}"/>
    <cellStyle name="Normal 144" xfId="50703" xr:uid="{00000000-0005-0000-0000-00005A600000}"/>
    <cellStyle name="Normal 145" xfId="50689" xr:uid="{00000000-0005-0000-0000-00005B600000}"/>
    <cellStyle name="Normal 146" xfId="50721" xr:uid="{00000000-0005-0000-0000-00005C600000}"/>
    <cellStyle name="Normal 147" xfId="50687" xr:uid="{00000000-0005-0000-0000-00005D600000}"/>
    <cellStyle name="Normal 148" xfId="50719" xr:uid="{00000000-0005-0000-0000-00005E600000}"/>
    <cellStyle name="Normal 149" xfId="50684" xr:uid="{00000000-0005-0000-0000-00005F600000}"/>
    <cellStyle name="Normal 15" xfId="1632" xr:uid="{00000000-0005-0000-0000-000060600000}"/>
    <cellStyle name="Normal 15 10" xfId="1633" xr:uid="{00000000-0005-0000-0000-000061600000}"/>
    <cellStyle name="Normal 15 10 2" xfId="13639" xr:uid="{00000000-0005-0000-0000-000062600000}"/>
    <cellStyle name="Normal 15 10 2 2" xfId="21536" xr:uid="{00000000-0005-0000-0000-000063600000}"/>
    <cellStyle name="Normal 15 10 2 2 2" xfId="26518" xr:uid="{00000000-0005-0000-0000-000064600000}"/>
    <cellStyle name="Normal 15 10 2 2 3" xfId="30622" xr:uid="{00000000-0005-0000-0000-000065600000}"/>
    <cellStyle name="Normal 15 10 2 3" xfId="15587" xr:uid="{00000000-0005-0000-0000-000066600000}"/>
    <cellStyle name="Normal 15 10 2 4" xfId="24221" xr:uid="{00000000-0005-0000-0000-000067600000}"/>
    <cellStyle name="Normal 15 10 3" xfId="19262" xr:uid="{00000000-0005-0000-0000-000068600000}"/>
    <cellStyle name="Normal 15 10 4" xfId="15586" xr:uid="{00000000-0005-0000-0000-000069600000}"/>
    <cellStyle name="Normal 15 11" xfId="1634" xr:uid="{00000000-0005-0000-0000-00006A600000}"/>
    <cellStyle name="Normal 15 11 2" xfId="13640" xr:uid="{00000000-0005-0000-0000-00006B600000}"/>
    <cellStyle name="Normal 15 11 2 2" xfId="21537" xr:uid="{00000000-0005-0000-0000-00006C600000}"/>
    <cellStyle name="Normal 15 11 2 2 2" xfId="26519" xr:uid="{00000000-0005-0000-0000-00006D600000}"/>
    <cellStyle name="Normal 15 11 2 2 3" xfId="30623" xr:uid="{00000000-0005-0000-0000-00006E600000}"/>
    <cellStyle name="Normal 15 11 2 3" xfId="15589" xr:uid="{00000000-0005-0000-0000-00006F600000}"/>
    <cellStyle name="Normal 15 11 2 4" xfId="24222" xr:uid="{00000000-0005-0000-0000-000070600000}"/>
    <cellStyle name="Normal 15 11 3" xfId="19263" xr:uid="{00000000-0005-0000-0000-000071600000}"/>
    <cellStyle name="Normal 15 11 4" xfId="15588" xr:uid="{00000000-0005-0000-0000-000072600000}"/>
    <cellStyle name="Normal 15 12" xfId="5868" xr:uid="{00000000-0005-0000-0000-000073600000}"/>
    <cellStyle name="Normal 15 12 2" xfId="12118" xr:uid="{00000000-0005-0000-0000-000074600000}"/>
    <cellStyle name="Normal 15 12 2 2" xfId="13642" xr:uid="{00000000-0005-0000-0000-000075600000}"/>
    <cellStyle name="Normal 15 12 2 2 2" xfId="21539" xr:uid="{00000000-0005-0000-0000-000076600000}"/>
    <cellStyle name="Normal 15 12 2 2 2 2" xfId="26521" xr:uid="{00000000-0005-0000-0000-000077600000}"/>
    <cellStyle name="Normal 15 12 2 2 2 3" xfId="30625" xr:uid="{00000000-0005-0000-0000-000078600000}"/>
    <cellStyle name="Normal 15 12 2 2 3" xfId="15592" xr:uid="{00000000-0005-0000-0000-000079600000}"/>
    <cellStyle name="Normal 15 12 2 2 4" xfId="24224" xr:uid="{00000000-0005-0000-0000-00007A600000}"/>
    <cellStyle name="Normal 15 12 2 3" xfId="21382" xr:uid="{00000000-0005-0000-0000-00007B600000}"/>
    <cellStyle name="Normal 15 12 2 4" xfId="15591" xr:uid="{00000000-0005-0000-0000-00007C600000}"/>
    <cellStyle name="Normal 15 12 3" xfId="13641" xr:uid="{00000000-0005-0000-0000-00007D600000}"/>
    <cellStyle name="Normal 15 12 3 2" xfId="21538" xr:uid="{00000000-0005-0000-0000-00007E600000}"/>
    <cellStyle name="Normal 15 12 3 2 2" xfId="26520" xr:uid="{00000000-0005-0000-0000-00007F600000}"/>
    <cellStyle name="Normal 15 12 3 2 3" xfId="30624" xr:uid="{00000000-0005-0000-0000-000080600000}"/>
    <cellStyle name="Normal 15 12 3 3" xfId="15593" xr:uid="{00000000-0005-0000-0000-000081600000}"/>
    <cellStyle name="Normal 15 12 3 4" xfId="24223" xr:uid="{00000000-0005-0000-0000-000082600000}"/>
    <cellStyle name="Normal 15 12 4" xfId="19264" xr:uid="{00000000-0005-0000-0000-000083600000}"/>
    <cellStyle name="Normal 15 12 5" xfId="15590" xr:uid="{00000000-0005-0000-0000-000084600000}"/>
    <cellStyle name="Normal 15 12 6" xfId="8976" xr:uid="{00000000-0005-0000-0000-000085600000}"/>
    <cellStyle name="Normal 15 12 7" xfId="7765" xr:uid="{00000000-0005-0000-0000-000086600000}"/>
    <cellStyle name="Normal 15 13" xfId="7766" xr:uid="{00000000-0005-0000-0000-000087600000}"/>
    <cellStyle name="Normal 15 13 2" xfId="13643" xr:uid="{00000000-0005-0000-0000-000088600000}"/>
    <cellStyle name="Normal 15 13 2 2" xfId="21540" xr:uid="{00000000-0005-0000-0000-000089600000}"/>
    <cellStyle name="Normal 15 13 2 2 2" xfId="26522" xr:uid="{00000000-0005-0000-0000-00008A600000}"/>
    <cellStyle name="Normal 15 13 2 2 3" xfId="30626" xr:uid="{00000000-0005-0000-0000-00008B600000}"/>
    <cellStyle name="Normal 15 13 2 3" xfId="15595" xr:uid="{00000000-0005-0000-0000-00008C600000}"/>
    <cellStyle name="Normal 15 13 2 4" xfId="24225" xr:uid="{00000000-0005-0000-0000-00008D600000}"/>
    <cellStyle name="Normal 15 13 3" xfId="19573" xr:uid="{00000000-0005-0000-0000-00008E600000}"/>
    <cellStyle name="Normal 15 13 4" xfId="15594" xr:uid="{00000000-0005-0000-0000-00008F600000}"/>
    <cellStyle name="Normal 15 14" xfId="7767" xr:uid="{00000000-0005-0000-0000-000090600000}"/>
    <cellStyle name="Normal 15 14 2" xfId="13644" xr:uid="{00000000-0005-0000-0000-000091600000}"/>
    <cellStyle name="Normal 15 14 2 2" xfId="21541" xr:uid="{00000000-0005-0000-0000-000092600000}"/>
    <cellStyle name="Normal 15 14 2 2 2" xfId="26523" xr:uid="{00000000-0005-0000-0000-000093600000}"/>
    <cellStyle name="Normal 15 14 2 2 3" xfId="30627" xr:uid="{00000000-0005-0000-0000-000094600000}"/>
    <cellStyle name="Normal 15 14 2 3" xfId="15597" xr:uid="{00000000-0005-0000-0000-000095600000}"/>
    <cellStyle name="Normal 15 14 2 4" xfId="24226" xr:uid="{00000000-0005-0000-0000-000096600000}"/>
    <cellStyle name="Normal 15 14 3" xfId="19574" xr:uid="{00000000-0005-0000-0000-000097600000}"/>
    <cellStyle name="Normal 15 14 4" xfId="15596" xr:uid="{00000000-0005-0000-0000-000098600000}"/>
    <cellStyle name="Normal 15 15" xfId="7768" xr:uid="{00000000-0005-0000-0000-000099600000}"/>
    <cellStyle name="Normal 15 15 2" xfId="13645" xr:uid="{00000000-0005-0000-0000-00009A600000}"/>
    <cellStyle name="Normal 15 15 2 2" xfId="21542" xr:uid="{00000000-0005-0000-0000-00009B600000}"/>
    <cellStyle name="Normal 15 15 2 2 2" xfId="26524" xr:uid="{00000000-0005-0000-0000-00009C600000}"/>
    <cellStyle name="Normal 15 15 2 2 3" xfId="30628" xr:uid="{00000000-0005-0000-0000-00009D600000}"/>
    <cellStyle name="Normal 15 15 2 3" xfId="15599" xr:uid="{00000000-0005-0000-0000-00009E600000}"/>
    <cellStyle name="Normal 15 15 2 4" xfId="24227" xr:uid="{00000000-0005-0000-0000-00009F600000}"/>
    <cellStyle name="Normal 15 15 3" xfId="19575" xr:uid="{00000000-0005-0000-0000-0000A0600000}"/>
    <cellStyle name="Normal 15 15 4" xfId="15598" xr:uid="{00000000-0005-0000-0000-0000A1600000}"/>
    <cellStyle name="Normal 15 16" xfId="7769" xr:uid="{00000000-0005-0000-0000-0000A2600000}"/>
    <cellStyle name="Normal 15 16 2" xfId="13646" xr:uid="{00000000-0005-0000-0000-0000A3600000}"/>
    <cellStyle name="Normal 15 16 2 2" xfId="21543" xr:uid="{00000000-0005-0000-0000-0000A4600000}"/>
    <cellStyle name="Normal 15 16 2 2 2" xfId="26525" xr:uid="{00000000-0005-0000-0000-0000A5600000}"/>
    <cellStyle name="Normal 15 16 2 2 3" xfId="30629" xr:uid="{00000000-0005-0000-0000-0000A6600000}"/>
    <cellStyle name="Normal 15 16 2 3" xfId="15601" xr:uid="{00000000-0005-0000-0000-0000A7600000}"/>
    <cellStyle name="Normal 15 16 2 4" xfId="24228" xr:uid="{00000000-0005-0000-0000-0000A8600000}"/>
    <cellStyle name="Normal 15 16 3" xfId="19576" xr:uid="{00000000-0005-0000-0000-0000A9600000}"/>
    <cellStyle name="Normal 15 16 4" xfId="15600" xr:uid="{00000000-0005-0000-0000-0000AA600000}"/>
    <cellStyle name="Normal 15 17" xfId="7770" xr:uid="{00000000-0005-0000-0000-0000AB600000}"/>
    <cellStyle name="Normal 15 17 2" xfId="13647" xr:uid="{00000000-0005-0000-0000-0000AC600000}"/>
    <cellStyle name="Normal 15 17 2 2" xfId="21544" xr:uid="{00000000-0005-0000-0000-0000AD600000}"/>
    <cellStyle name="Normal 15 17 2 2 2" xfId="26526" xr:uid="{00000000-0005-0000-0000-0000AE600000}"/>
    <cellStyle name="Normal 15 17 2 2 3" xfId="30630" xr:uid="{00000000-0005-0000-0000-0000AF600000}"/>
    <cellStyle name="Normal 15 17 2 3" xfId="15603" xr:uid="{00000000-0005-0000-0000-0000B0600000}"/>
    <cellStyle name="Normal 15 17 2 4" xfId="24229" xr:uid="{00000000-0005-0000-0000-0000B1600000}"/>
    <cellStyle name="Normal 15 17 3" xfId="19577" xr:uid="{00000000-0005-0000-0000-0000B2600000}"/>
    <cellStyle name="Normal 15 17 4" xfId="15602" xr:uid="{00000000-0005-0000-0000-0000B3600000}"/>
    <cellStyle name="Normal 15 18" xfId="7771" xr:uid="{00000000-0005-0000-0000-0000B4600000}"/>
    <cellStyle name="Normal 15 18 2" xfId="13648" xr:uid="{00000000-0005-0000-0000-0000B5600000}"/>
    <cellStyle name="Normal 15 18 2 2" xfId="21545" xr:uid="{00000000-0005-0000-0000-0000B6600000}"/>
    <cellStyle name="Normal 15 18 2 2 2" xfId="26527" xr:uid="{00000000-0005-0000-0000-0000B7600000}"/>
    <cellStyle name="Normal 15 18 2 2 3" xfId="30631" xr:uid="{00000000-0005-0000-0000-0000B8600000}"/>
    <cellStyle name="Normal 15 18 2 3" xfId="15605" xr:uid="{00000000-0005-0000-0000-0000B9600000}"/>
    <cellStyle name="Normal 15 18 2 4" xfId="24230" xr:uid="{00000000-0005-0000-0000-0000BA600000}"/>
    <cellStyle name="Normal 15 18 3" xfId="19578" xr:uid="{00000000-0005-0000-0000-0000BB600000}"/>
    <cellStyle name="Normal 15 18 4" xfId="15604" xr:uid="{00000000-0005-0000-0000-0000BC600000}"/>
    <cellStyle name="Normal 15 19" xfId="7772" xr:uid="{00000000-0005-0000-0000-0000BD600000}"/>
    <cellStyle name="Normal 15 19 2" xfId="13649" xr:uid="{00000000-0005-0000-0000-0000BE600000}"/>
    <cellStyle name="Normal 15 19 2 2" xfId="21546" xr:uid="{00000000-0005-0000-0000-0000BF600000}"/>
    <cellStyle name="Normal 15 19 2 2 2" xfId="26528" xr:uid="{00000000-0005-0000-0000-0000C0600000}"/>
    <cellStyle name="Normal 15 19 2 2 3" xfId="30632" xr:uid="{00000000-0005-0000-0000-0000C1600000}"/>
    <cellStyle name="Normal 15 19 2 3" xfId="15607" xr:uid="{00000000-0005-0000-0000-0000C2600000}"/>
    <cellStyle name="Normal 15 19 2 4" xfId="24231" xr:uid="{00000000-0005-0000-0000-0000C3600000}"/>
    <cellStyle name="Normal 15 19 3" xfId="19579" xr:uid="{00000000-0005-0000-0000-0000C4600000}"/>
    <cellStyle name="Normal 15 19 4" xfId="15606" xr:uid="{00000000-0005-0000-0000-0000C5600000}"/>
    <cellStyle name="Normal 15 2" xfId="911" xr:uid="{00000000-0005-0000-0000-0000C6600000}"/>
    <cellStyle name="Normal 15 2 2" xfId="5869" xr:uid="{00000000-0005-0000-0000-0000C7600000}"/>
    <cellStyle name="Normal 15 2 2 2" xfId="13651" xr:uid="{00000000-0005-0000-0000-0000C8600000}"/>
    <cellStyle name="Normal 15 2 2 2 2" xfId="21548" xr:uid="{00000000-0005-0000-0000-0000C9600000}"/>
    <cellStyle name="Normal 15 2 2 2 2 2" xfId="26530" xr:uid="{00000000-0005-0000-0000-0000CA600000}"/>
    <cellStyle name="Normal 15 2 2 2 2 3" xfId="30634" xr:uid="{00000000-0005-0000-0000-0000CB600000}"/>
    <cellStyle name="Normal 15 2 2 2 3" xfId="15610" xr:uid="{00000000-0005-0000-0000-0000CC600000}"/>
    <cellStyle name="Normal 15 2 2 2 4" xfId="24233" xr:uid="{00000000-0005-0000-0000-0000CD600000}"/>
    <cellStyle name="Normal 15 2 2 3" xfId="20012" xr:uid="{00000000-0005-0000-0000-0000CE600000}"/>
    <cellStyle name="Normal 15 2 2 4" xfId="15609" xr:uid="{00000000-0005-0000-0000-0000CF600000}"/>
    <cellStyle name="Normal 15 2 2 5" xfId="9987" xr:uid="{00000000-0005-0000-0000-0000D0600000}"/>
    <cellStyle name="Normal 15 2 2 6" xfId="47754" xr:uid="{00000000-0005-0000-0000-0000D1600000}"/>
    <cellStyle name="Normal 15 2 3" xfId="10059" xr:uid="{00000000-0005-0000-0000-0000D2600000}"/>
    <cellStyle name="Normal 15 2 3 2" xfId="13652" xr:uid="{00000000-0005-0000-0000-0000D3600000}"/>
    <cellStyle name="Normal 15 2 3 2 2" xfId="21549" xr:uid="{00000000-0005-0000-0000-0000D4600000}"/>
    <cellStyle name="Normal 15 2 3 2 2 2" xfId="26531" xr:uid="{00000000-0005-0000-0000-0000D5600000}"/>
    <cellStyle name="Normal 15 2 3 2 2 3" xfId="30635" xr:uid="{00000000-0005-0000-0000-0000D6600000}"/>
    <cellStyle name="Normal 15 2 3 2 3" xfId="15612" xr:uid="{00000000-0005-0000-0000-0000D7600000}"/>
    <cellStyle name="Normal 15 2 3 2 4" xfId="24234" xr:uid="{00000000-0005-0000-0000-0000D8600000}"/>
    <cellStyle name="Normal 15 2 3 3" xfId="20049" xr:uid="{00000000-0005-0000-0000-0000D9600000}"/>
    <cellStyle name="Normal 15 2 3 4" xfId="15611" xr:uid="{00000000-0005-0000-0000-0000DA600000}"/>
    <cellStyle name="Normal 15 2 4" xfId="13650" xr:uid="{00000000-0005-0000-0000-0000DB600000}"/>
    <cellStyle name="Normal 15 2 4 2" xfId="21547" xr:uid="{00000000-0005-0000-0000-0000DC600000}"/>
    <cellStyle name="Normal 15 2 4 2 2" xfId="26529" xr:uid="{00000000-0005-0000-0000-0000DD600000}"/>
    <cellStyle name="Normal 15 2 4 2 3" xfId="30633" xr:uid="{00000000-0005-0000-0000-0000DE600000}"/>
    <cellStyle name="Normal 15 2 4 3" xfId="15613" xr:uid="{00000000-0005-0000-0000-0000DF600000}"/>
    <cellStyle name="Normal 15 2 4 4" xfId="24232" xr:uid="{00000000-0005-0000-0000-0000E0600000}"/>
    <cellStyle name="Normal 15 2 5" xfId="19059" xr:uid="{00000000-0005-0000-0000-0000E1600000}"/>
    <cellStyle name="Normal 15 2 6" xfId="15608" xr:uid="{00000000-0005-0000-0000-0000E2600000}"/>
    <cellStyle name="Normal 15 2 7" xfId="33948" xr:uid="{00000000-0005-0000-0000-0000E3600000}"/>
    <cellStyle name="Normal 15 20" xfId="7773" xr:uid="{00000000-0005-0000-0000-0000E4600000}"/>
    <cellStyle name="Normal 15 20 2" xfId="13653" xr:uid="{00000000-0005-0000-0000-0000E5600000}"/>
    <cellStyle name="Normal 15 20 2 2" xfId="21550" xr:uid="{00000000-0005-0000-0000-0000E6600000}"/>
    <cellStyle name="Normal 15 20 2 2 2" xfId="26532" xr:uid="{00000000-0005-0000-0000-0000E7600000}"/>
    <cellStyle name="Normal 15 20 2 2 3" xfId="30636" xr:uid="{00000000-0005-0000-0000-0000E8600000}"/>
    <cellStyle name="Normal 15 20 2 3" xfId="15615" xr:uid="{00000000-0005-0000-0000-0000E9600000}"/>
    <cellStyle name="Normal 15 20 2 4" xfId="24235" xr:uid="{00000000-0005-0000-0000-0000EA600000}"/>
    <cellStyle name="Normal 15 20 3" xfId="19580" xr:uid="{00000000-0005-0000-0000-0000EB600000}"/>
    <cellStyle name="Normal 15 20 4" xfId="15614" xr:uid="{00000000-0005-0000-0000-0000EC600000}"/>
    <cellStyle name="Normal 15 21" xfId="7774" xr:uid="{00000000-0005-0000-0000-0000ED600000}"/>
    <cellStyle name="Normal 15 21 2" xfId="13654" xr:uid="{00000000-0005-0000-0000-0000EE600000}"/>
    <cellStyle name="Normal 15 21 2 2" xfId="21551" xr:uid="{00000000-0005-0000-0000-0000EF600000}"/>
    <cellStyle name="Normal 15 21 2 2 2" xfId="26533" xr:uid="{00000000-0005-0000-0000-0000F0600000}"/>
    <cellStyle name="Normal 15 21 2 2 3" xfId="30637" xr:uid="{00000000-0005-0000-0000-0000F1600000}"/>
    <cellStyle name="Normal 15 21 2 3" xfId="15617" xr:uid="{00000000-0005-0000-0000-0000F2600000}"/>
    <cellStyle name="Normal 15 21 2 4" xfId="24236" xr:uid="{00000000-0005-0000-0000-0000F3600000}"/>
    <cellStyle name="Normal 15 21 3" xfId="19581" xr:uid="{00000000-0005-0000-0000-0000F4600000}"/>
    <cellStyle name="Normal 15 21 4" xfId="15616" xr:uid="{00000000-0005-0000-0000-0000F5600000}"/>
    <cellStyle name="Normal 15 22" xfId="7775" xr:uid="{00000000-0005-0000-0000-0000F6600000}"/>
    <cellStyle name="Normal 15 22 2" xfId="13655" xr:uid="{00000000-0005-0000-0000-0000F7600000}"/>
    <cellStyle name="Normal 15 22 2 2" xfId="21552" xr:uid="{00000000-0005-0000-0000-0000F8600000}"/>
    <cellStyle name="Normal 15 22 2 2 2" xfId="26534" xr:uid="{00000000-0005-0000-0000-0000F9600000}"/>
    <cellStyle name="Normal 15 22 2 2 3" xfId="30638" xr:uid="{00000000-0005-0000-0000-0000FA600000}"/>
    <cellStyle name="Normal 15 22 2 3" xfId="15619" xr:uid="{00000000-0005-0000-0000-0000FB600000}"/>
    <cellStyle name="Normal 15 22 2 4" xfId="24237" xr:uid="{00000000-0005-0000-0000-0000FC600000}"/>
    <cellStyle name="Normal 15 22 3" xfId="19582" xr:uid="{00000000-0005-0000-0000-0000FD600000}"/>
    <cellStyle name="Normal 15 22 4" xfId="15618" xr:uid="{00000000-0005-0000-0000-0000FE600000}"/>
    <cellStyle name="Normal 15 23" xfId="7776" xr:uid="{00000000-0005-0000-0000-0000FF600000}"/>
    <cellStyle name="Normal 15 23 2" xfId="13656" xr:uid="{00000000-0005-0000-0000-000000610000}"/>
    <cellStyle name="Normal 15 23 2 2" xfId="21553" xr:uid="{00000000-0005-0000-0000-000001610000}"/>
    <cellStyle name="Normal 15 23 2 2 2" xfId="26535" xr:uid="{00000000-0005-0000-0000-000002610000}"/>
    <cellStyle name="Normal 15 23 2 2 3" xfId="30639" xr:uid="{00000000-0005-0000-0000-000003610000}"/>
    <cellStyle name="Normal 15 23 2 3" xfId="15621" xr:uid="{00000000-0005-0000-0000-000004610000}"/>
    <cellStyle name="Normal 15 23 2 4" xfId="24238" xr:uid="{00000000-0005-0000-0000-000005610000}"/>
    <cellStyle name="Normal 15 23 3" xfId="19583" xr:uid="{00000000-0005-0000-0000-000006610000}"/>
    <cellStyle name="Normal 15 23 4" xfId="15620" xr:uid="{00000000-0005-0000-0000-000007610000}"/>
    <cellStyle name="Normal 15 24" xfId="7777" xr:uid="{00000000-0005-0000-0000-000008610000}"/>
    <cellStyle name="Normal 15 24 2" xfId="13657" xr:uid="{00000000-0005-0000-0000-000009610000}"/>
    <cellStyle name="Normal 15 24 2 2" xfId="21554" xr:uid="{00000000-0005-0000-0000-00000A610000}"/>
    <cellStyle name="Normal 15 24 2 2 2" xfId="26536" xr:uid="{00000000-0005-0000-0000-00000B610000}"/>
    <cellStyle name="Normal 15 24 2 2 3" xfId="30640" xr:uid="{00000000-0005-0000-0000-00000C610000}"/>
    <cellStyle name="Normal 15 24 2 3" xfId="15623" xr:uid="{00000000-0005-0000-0000-00000D610000}"/>
    <cellStyle name="Normal 15 24 2 4" xfId="24239" xr:uid="{00000000-0005-0000-0000-00000E610000}"/>
    <cellStyle name="Normal 15 24 3" xfId="19584" xr:uid="{00000000-0005-0000-0000-00000F610000}"/>
    <cellStyle name="Normal 15 24 4" xfId="15622" xr:uid="{00000000-0005-0000-0000-000010610000}"/>
    <cellStyle name="Normal 15 25" xfId="7778" xr:uid="{00000000-0005-0000-0000-000011610000}"/>
    <cellStyle name="Normal 15 25 2" xfId="13658" xr:uid="{00000000-0005-0000-0000-000012610000}"/>
    <cellStyle name="Normal 15 25 2 2" xfId="21555" xr:uid="{00000000-0005-0000-0000-000013610000}"/>
    <cellStyle name="Normal 15 25 2 2 2" xfId="26537" xr:uid="{00000000-0005-0000-0000-000014610000}"/>
    <cellStyle name="Normal 15 25 2 2 3" xfId="30641" xr:uid="{00000000-0005-0000-0000-000015610000}"/>
    <cellStyle name="Normal 15 25 2 3" xfId="15625" xr:uid="{00000000-0005-0000-0000-000016610000}"/>
    <cellStyle name="Normal 15 25 2 4" xfId="24240" xr:uid="{00000000-0005-0000-0000-000017610000}"/>
    <cellStyle name="Normal 15 25 3" xfId="19585" xr:uid="{00000000-0005-0000-0000-000018610000}"/>
    <cellStyle name="Normal 15 25 4" xfId="15624" xr:uid="{00000000-0005-0000-0000-000019610000}"/>
    <cellStyle name="Normal 15 26" xfId="7779" xr:uid="{00000000-0005-0000-0000-00001A610000}"/>
    <cellStyle name="Normal 15 26 2" xfId="13659" xr:uid="{00000000-0005-0000-0000-00001B610000}"/>
    <cellStyle name="Normal 15 26 2 2" xfId="21556" xr:uid="{00000000-0005-0000-0000-00001C610000}"/>
    <cellStyle name="Normal 15 26 2 2 2" xfId="26538" xr:uid="{00000000-0005-0000-0000-00001D610000}"/>
    <cellStyle name="Normal 15 26 2 2 3" xfId="30642" xr:uid="{00000000-0005-0000-0000-00001E610000}"/>
    <cellStyle name="Normal 15 26 2 3" xfId="15627" xr:uid="{00000000-0005-0000-0000-00001F610000}"/>
    <cellStyle name="Normal 15 26 2 4" xfId="24241" xr:uid="{00000000-0005-0000-0000-000020610000}"/>
    <cellStyle name="Normal 15 26 3" xfId="19586" xr:uid="{00000000-0005-0000-0000-000021610000}"/>
    <cellStyle name="Normal 15 26 4" xfId="15626" xr:uid="{00000000-0005-0000-0000-000022610000}"/>
    <cellStyle name="Normal 15 27" xfId="7780" xr:uid="{00000000-0005-0000-0000-000023610000}"/>
    <cellStyle name="Normal 15 27 2" xfId="13660" xr:uid="{00000000-0005-0000-0000-000024610000}"/>
    <cellStyle name="Normal 15 27 2 2" xfId="21557" xr:uid="{00000000-0005-0000-0000-000025610000}"/>
    <cellStyle name="Normal 15 27 2 2 2" xfId="26539" xr:uid="{00000000-0005-0000-0000-000026610000}"/>
    <cellStyle name="Normal 15 27 2 2 3" xfId="30643" xr:uid="{00000000-0005-0000-0000-000027610000}"/>
    <cellStyle name="Normal 15 27 2 3" xfId="15629" xr:uid="{00000000-0005-0000-0000-000028610000}"/>
    <cellStyle name="Normal 15 27 2 4" xfId="24242" xr:uid="{00000000-0005-0000-0000-000029610000}"/>
    <cellStyle name="Normal 15 27 3" xfId="19587" xr:uid="{00000000-0005-0000-0000-00002A610000}"/>
    <cellStyle name="Normal 15 27 4" xfId="15628" xr:uid="{00000000-0005-0000-0000-00002B610000}"/>
    <cellStyle name="Normal 15 28" xfId="7781" xr:uid="{00000000-0005-0000-0000-00002C610000}"/>
    <cellStyle name="Normal 15 28 2" xfId="13661" xr:uid="{00000000-0005-0000-0000-00002D610000}"/>
    <cellStyle name="Normal 15 28 2 2" xfId="21558" xr:uid="{00000000-0005-0000-0000-00002E610000}"/>
    <cellStyle name="Normal 15 28 2 2 2" xfId="26540" xr:uid="{00000000-0005-0000-0000-00002F610000}"/>
    <cellStyle name="Normal 15 28 2 2 3" xfId="30644" xr:uid="{00000000-0005-0000-0000-000030610000}"/>
    <cellStyle name="Normal 15 28 2 3" xfId="15631" xr:uid="{00000000-0005-0000-0000-000031610000}"/>
    <cellStyle name="Normal 15 28 2 4" xfId="24243" xr:uid="{00000000-0005-0000-0000-000032610000}"/>
    <cellStyle name="Normal 15 28 3" xfId="19588" xr:uid="{00000000-0005-0000-0000-000033610000}"/>
    <cellStyle name="Normal 15 28 4" xfId="15630" xr:uid="{00000000-0005-0000-0000-000034610000}"/>
    <cellStyle name="Normal 15 29" xfId="7782" xr:uid="{00000000-0005-0000-0000-000035610000}"/>
    <cellStyle name="Normal 15 29 2" xfId="13662" xr:uid="{00000000-0005-0000-0000-000036610000}"/>
    <cellStyle name="Normal 15 29 2 2" xfId="21559" xr:uid="{00000000-0005-0000-0000-000037610000}"/>
    <cellStyle name="Normal 15 29 2 2 2" xfId="26541" xr:uid="{00000000-0005-0000-0000-000038610000}"/>
    <cellStyle name="Normal 15 29 2 2 3" xfId="30645" xr:uid="{00000000-0005-0000-0000-000039610000}"/>
    <cellStyle name="Normal 15 29 2 3" xfId="15633" xr:uid="{00000000-0005-0000-0000-00003A610000}"/>
    <cellStyle name="Normal 15 29 2 4" xfId="24244" xr:uid="{00000000-0005-0000-0000-00003B610000}"/>
    <cellStyle name="Normal 15 29 3" xfId="19589" xr:uid="{00000000-0005-0000-0000-00003C610000}"/>
    <cellStyle name="Normal 15 29 4" xfId="15632" xr:uid="{00000000-0005-0000-0000-00003D610000}"/>
    <cellStyle name="Normal 15 3" xfId="912" xr:uid="{00000000-0005-0000-0000-00003E610000}"/>
    <cellStyle name="Normal 15 3 2" xfId="5870" xr:uid="{00000000-0005-0000-0000-00003F610000}"/>
    <cellStyle name="Normal 15 3 2 2" xfId="21560" xr:uid="{00000000-0005-0000-0000-000040610000}"/>
    <cellStyle name="Normal 15 3 2 2 2" xfId="26542" xr:uid="{00000000-0005-0000-0000-000041610000}"/>
    <cellStyle name="Normal 15 3 2 2 3" xfId="30646" xr:uid="{00000000-0005-0000-0000-000042610000}"/>
    <cellStyle name="Normal 15 3 2 3" xfId="15635" xr:uid="{00000000-0005-0000-0000-000043610000}"/>
    <cellStyle name="Normal 15 3 2 4" xfId="24245" xr:uid="{00000000-0005-0000-0000-000044610000}"/>
    <cellStyle name="Normal 15 3 2 5" xfId="13663" xr:uid="{00000000-0005-0000-0000-000045610000}"/>
    <cellStyle name="Normal 15 3 3" xfId="19265" xr:uid="{00000000-0005-0000-0000-000046610000}"/>
    <cellStyle name="Normal 15 3 4" xfId="15634" xr:uid="{00000000-0005-0000-0000-000047610000}"/>
    <cellStyle name="Normal 15 3 5" xfId="33949" xr:uid="{00000000-0005-0000-0000-000048610000}"/>
    <cellStyle name="Normal 15 30" xfId="7783" xr:uid="{00000000-0005-0000-0000-000049610000}"/>
    <cellStyle name="Normal 15 30 2" xfId="13664" xr:uid="{00000000-0005-0000-0000-00004A610000}"/>
    <cellStyle name="Normal 15 30 2 2" xfId="21561" xr:uid="{00000000-0005-0000-0000-00004B610000}"/>
    <cellStyle name="Normal 15 30 2 2 2" xfId="26543" xr:uid="{00000000-0005-0000-0000-00004C610000}"/>
    <cellStyle name="Normal 15 30 2 2 3" xfId="30647" xr:uid="{00000000-0005-0000-0000-00004D610000}"/>
    <cellStyle name="Normal 15 30 2 3" xfId="15637" xr:uid="{00000000-0005-0000-0000-00004E610000}"/>
    <cellStyle name="Normal 15 30 2 4" xfId="24246" xr:uid="{00000000-0005-0000-0000-00004F610000}"/>
    <cellStyle name="Normal 15 30 3" xfId="19590" xr:uid="{00000000-0005-0000-0000-000050610000}"/>
    <cellStyle name="Normal 15 30 4" xfId="15636" xr:uid="{00000000-0005-0000-0000-000051610000}"/>
    <cellStyle name="Normal 15 31" xfId="7784" xr:uid="{00000000-0005-0000-0000-000052610000}"/>
    <cellStyle name="Normal 15 31 2" xfId="13665" xr:uid="{00000000-0005-0000-0000-000053610000}"/>
    <cellStyle name="Normal 15 31 2 2" xfId="21562" xr:uid="{00000000-0005-0000-0000-000054610000}"/>
    <cellStyle name="Normal 15 31 2 2 2" xfId="26544" xr:uid="{00000000-0005-0000-0000-000055610000}"/>
    <cellStyle name="Normal 15 31 2 2 3" xfId="30648" xr:uid="{00000000-0005-0000-0000-000056610000}"/>
    <cellStyle name="Normal 15 31 2 3" xfId="15639" xr:uid="{00000000-0005-0000-0000-000057610000}"/>
    <cellStyle name="Normal 15 31 2 4" xfId="24247" xr:uid="{00000000-0005-0000-0000-000058610000}"/>
    <cellStyle name="Normal 15 31 3" xfId="19591" xr:uid="{00000000-0005-0000-0000-000059610000}"/>
    <cellStyle name="Normal 15 31 4" xfId="15638" xr:uid="{00000000-0005-0000-0000-00005A610000}"/>
    <cellStyle name="Normal 15 32" xfId="7785" xr:uid="{00000000-0005-0000-0000-00005B610000}"/>
    <cellStyle name="Normal 15 32 2" xfId="13666" xr:uid="{00000000-0005-0000-0000-00005C610000}"/>
    <cellStyle name="Normal 15 32 2 2" xfId="21563" xr:uid="{00000000-0005-0000-0000-00005D610000}"/>
    <cellStyle name="Normal 15 32 2 2 2" xfId="26545" xr:uid="{00000000-0005-0000-0000-00005E610000}"/>
    <cellStyle name="Normal 15 32 2 2 3" xfId="30649" xr:uid="{00000000-0005-0000-0000-00005F610000}"/>
    <cellStyle name="Normal 15 32 2 3" xfId="15641" xr:uid="{00000000-0005-0000-0000-000060610000}"/>
    <cellStyle name="Normal 15 32 2 4" xfId="24248" xr:uid="{00000000-0005-0000-0000-000061610000}"/>
    <cellStyle name="Normal 15 32 3" xfId="19592" xr:uid="{00000000-0005-0000-0000-000062610000}"/>
    <cellStyle name="Normal 15 32 4" xfId="15640" xr:uid="{00000000-0005-0000-0000-000063610000}"/>
    <cellStyle name="Normal 15 33" xfId="7786" xr:uid="{00000000-0005-0000-0000-000064610000}"/>
    <cellStyle name="Normal 15 33 2" xfId="13667" xr:uid="{00000000-0005-0000-0000-000065610000}"/>
    <cellStyle name="Normal 15 33 2 2" xfId="21564" xr:uid="{00000000-0005-0000-0000-000066610000}"/>
    <cellStyle name="Normal 15 33 2 2 2" xfId="26546" xr:uid="{00000000-0005-0000-0000-000067610000}"/>
    <cellStyle name="Normal 15 33 2 2 3" xfId="30650" xr:uid="{00000000-0005-0000-0000-000068610000}"/>
    <cellStyle name="Normal 15 33 2 3" xfId="15643" xr:uid="{00000000-0005-0000-0000-000069610000}"/>
    <cellStyle name="Normal 15 33 2 4" xfId="24249" xr:uid="{00000000-0005-0000-0000-00006A610000}"/>
    <cellStyle name="Normal 15 33 3" xfId="19593" xr:uid="{00000000-0005-0000-0000-00006B610000}"/>
    <cellStyle name="Normal 15 33 4" xfId="15642" xr:uid="{00000000-0005-0000-0000-00006C610000}"/>
    <cellStyle name="Normal 15 34" xfId="7787" xr:uid="{00000000-0005-0000-0000-00006D610000}"/>
    <cellStyle name="Normal 15 34 2" xfId="13668" xr:uid="{00000000-0005-0000-0000-00006E610000}"/>
    <cellStyle name="Normal 15 34 2 2" xfId="21565" xr:uid="{00000000-0005-0000-0000-00006F610000}"/>
    <cellStyle name="Normal 15 34 2 2 2" xfId="26547" xr:uid="{00000000-0005-0000-0000-000070610000}"/>
    <cellStyle name="Normal 15 34 2 2 3" xfId="30651" xr:uid="{00000000-0005-0000-0000-000071610000}"/>
    <cellStyle name="Normal 15 34 2 3" xfId="15645" xr:uid="{00000000-0005-0000-0000-000072610000}"/>
    <cellStyle name="Normal 15 34 2 4" xfId="24250" xr:uid="{00000000-0005-0000-0000-000073610000}"/>
    <cellStyle name="Normal 15 34 3" xfId="19594" xr:uid="{00000000-0005-0000-0000-000074610000}"/>
    <cellStyle name="Normal 15 34 4" xfId="15644" xr:uid="{00000000-0005-0000-0000-000075610000}"/>
    <cellStyle name="Normal 15 35" xfId="7788" xr:uid="{00000000-0005-0000-0000-000076610000}"/>
    <cellStyle name="Normal 15 35 2" xfId="13669" xr:uid="{00000000-0005-0000-0000-000077610000}"/>
    <cellStyle name="Normal 15 35 2 2" xfId="21566" xr:uid="{00000000-0005-0000-0000-000078610000}"/>
    <cellStyle name="Normal 15 35 2 2 2" xfId="26548" xr:uid="{00000000-0005-0000-0000-000079610000}"/>
    <cellStyle name="Normal 15 35 2 2 3" xfId="30652" xr:uid="{00000000-0005-0000-0000-00007A610000}"/>
    <cellStyle name="Normal 15 35 2 3" xfId="15647" xr:uid="{00000000-0005-0000-0000-00007B610000}"/>
    <cellStyle name="Normal 15 35 2 4" xfId="24251" xr:uid="{00000000-0005-0000-0000-00007C610000}"/>
    <cellStyle name="Normal 15 35 3" xfId="19595" xr:uid="{00000000-0005-0000-0000-00007D610000}"/>
    <cellStyle name="Normal 15 35 4" xfId="15646" xr:uid="{00000000-0005-0000-0000-00007E610000}"/>
    <cellStyle name="Normal 15 36" xfId="7789" xr:uid="{00000000-0005-0000-0000-00007F610000}"/>
    <cellStyle name="Normal 15 36 2" xfId="13670" xr:uid="{00000000-0005-0000-0000-000080610000}"/>
    <cellStyle name="Normal 15 36 2 2" xfId="21567" xr:uid="{00000000-0005-0000-0000-000081610000}"/>
    <cellStyle name="Normal 15 36 2 2 2" xfId="26549" xr:uid="{00000000-0005-0000-0000-000082610000}"/>
    <cellStyle name="Normal 15 36 2 2 3" xfId="30653" xr:uid="{00000000-0005-0000-0000-000083610000}"/>
    <cellStyle name="Normal 15 36 2 3" xfId="15649" xr:uid="{00000000-0005-0000-0000-000084610000}"/>
    <cellStyle name="Normal 15 36 2 4" xfId="24252" xr:uid="{00000000-0005-0000-0000-000085610000}"/>
    <cellStyle name="Normal 15 36 3" xfId="19596" xr:uid="{00000000-0005-0000-0000-000086610000}"/>
    <cellStyle name="Normal 15 36 4" xfId="15648" xr:uid="{00000000-0005-0000-0000-000087610000}"/>
    <cellStyle name="Normal 15 37" xfId="7790" xr:uid="{00000000-0005-0000-0000-000088610000}"/>
    <cellStyle name="Normal 15 37 2" xfId="13671" xr:uid="{00000000-0005-0000-0000-000089610000}"/>
    <cellStyle name="Normal 15 37 2 2" xfId="21568" xr:uid="{00000000-0005-0000-0000-00008A610000}"/>
    <cellStyle name="Normal 15 37 2 2 2" xfId="26550" xr:uid="{00000000-0005-0000-0000-00008B610000}"/>
    <cellStyle name="Normal 15 37 2 2 3" xfId="30654" xr:uid="{00000000-0005-0000-0000-00008C610000}"/>
    <cellStyle name="Normal 15 37 2 3" xfId="15651" xr:uid="{00000000-0005-0000-0000-00008D610000}"/>
    <cellStyle name="Normal 15 37 2 4" xfId="24253" xr:uid="{00000000-0005-0000-0000-00008E610000}"/>
    <cellStyle name="Normal 15 37 3" xfId="19597" xr:uid="{00000000-0005-0000-0000-00008F610000}"/>
    <cellStyle name="Normal 15 37 4" xfId="15650" xr:uid="{00000000-0005-0000-0000-000090610000}"/>
    <cellStyle name="Normal 15 38" xfId="7791" xr:uid="{00000000-0005-0000-0000-000091610000}"/>
    <cellStyle name="Normal 15 38 2" xfId="13672" xr:uid="{00000000-0005-0000-0000-000092610000}"/>
    <cellStyle name="Normal 15 38 2 2" xfId="21569" xr:uid="{00000000-0005-0000-0000-000093610000}"/>
    <cellStyle name="Normal 15 38 2 2 2" xfId="26551" xr:uid="{00000000-0005-0000-0000-000094610000}"/>
    <cellStyle name="Normal 15 38 2 2 3" xfId="30655" xr:uid="{00000000-0005-0000-0000-000095610000}"/>
    <cellStyle name="Normal 15 38 2 3" xfId="15653" xr:uid="{00000000-0005-0000-0000-000096610000}"/>
    <cellStyle name="Normal 15 38 2 4" xfId="24254" xr:uid="{00000000-0005-0000-0000-000097610000}"/>
    <cellStyle name="Normal 15 38 3" xfId="19598" xr:uid="{00000000-0005-0000-0000-000098610000}"/>
    <cellStyle name="Normal 15 38 4" xfId="15652" xr:uid="{00000000-0005-0000-0000-000099610000}"/>
    <cellStyle name="Normal 15 39" xfId="7792" xr:uid="{00000000-0005-0000-0000-00009A610000}"/>
    <cellStyle name="Normal 15 39 2" xfId="13673" xr:uid="{00000000-0005-0000-0000-00009B610000}"/>
    <cellStyle name="Normal 15 39 2 2" xfId="21570" xr:uid="{00000000-0005-0000-0000-00009C610000}"/>
    <cellStyle name="Normal 15 39 2 2 2" xfId="26552" xr:uid="{00000000-0005-0000-0000-00009D610000}"/>
    <cellStyle name="Normal 15 39 2 2 3" xfId="30656" xr:uid="{00000000-0005-0000-0000-00009E610000}"/>
    <cellStyle name="Normal 15 39 2 3" xfId="15655" xr:uid="{00000000-0005-0000-0000-00009F610000}"/>
    <cellStyle name="Normal 15 39 2 4" xfId="24255" xr:uid="{00000000-0005-0000-0000-0000A0610000}"/>
    <cellStyle name="Normal 15 39 3" xfId="19599" xr:uid="{00000000-0005-0000-0000-0000A1610000}"/>
    <cellStyle name="Normal 15 39 4" xfId="15654" xr:uid="{00000000-0005-0000-0000-0000A2610000}"/>
    <cellStyle name="Normal 15 4" xfId="1635" xr:uid="{00000000-0005-0000-0000-0000A3610000}"/>
    <cellStyle name="Normal 15 4 2" xfId="13674" xr:uid="{00000000-0005-0000-0000-0000A4610000}"/>
    <cellStyle name="Normal 15 4 2 2" xfId="21571" xr:uid="{00000000-0005-0000-0000-0000A5610000}"/>
    <cellStyle name="Normal 15 4 2 2 2" xfId="26553" xr:uid="{00000000-0005-0000-0000-0000A6610000}"/>
    <cellStyle name="Normal 15 4 2 2 3" xfId="30657" xr:uid="{00000000-0005-0000-0000-0000A7610000}"/>
    <cellStyle name="Normal 15 4 2 3" xfId="15657" xr:uid="{00000000-0005-0000-0000-0000A8610000}"/>
    <cellStyle name="Normal 15 4 2 4" xfId="24256" xr:uid="{00000000-0005-0000-0000-0000A9610000}"/>
    <cellStyle name="Normal 15 4 3" xfId="19266" xr:uid="{00000000-0005-0000-0000-0000AA610000}"/>
    <cellStyle name="Normal 15 4 4" xfId="15656" xr:uid="{00000000-0005-0000-0000-0000AB610000}"/>
    <cellStyle name="Normal 15 40" xfId="7793" xr:uid="{00000000-0005-0000-0000-0000AC610000}"/>
    <cellStyle name="Normal 15 40 2" xfId="13675" xr:uid="{00000000-0005-0000-0000-0000AD610000}"/>
    <cellStyle name="Normal 15 40 2 2" xfId="21572" xr:uid="{00000000-0005-0000-0000-0000AE610000}"/>
    <cellStyle name="Normal 15 40 2 2 2" xfId="26554" xr:uid="{00000000-0005-0000-0000-0000AF610000}"/>
    <cellStyle name="Normal 15 40 2 2 3" xfId="30658" xr:uid="{00000000-0005-0000-0000-0000B0610000}"/>
    <cellStyle name="Normal 15 40 2 3" xfId="15659" xr:uid="{00000000-0005-0000-0000-0000B1610000}"/>
    <cellStyle name="Normal 15 40 2 4" xfId="24257" xr:uid="{00000000-0005-0000-0000-0000B2610000}"/>
    <cellStyle name="Normal 15 40 3" xfId="19600" xr:uid="{00000000-0005-0000-0000-0000B3610000}"/>
    <cellStyle name="Normal 15 40 4" xfId="15658" xr:uid="{00000000-0005-0000-0000-0000B4610000}"/>
    <cellStyle name="Normal 15 41" xfId="7794" xr:uid="{00000000-0005-0000-0000-0000B5610000}"/>
    <cellStyle name="Normal 15 41 2" xfId="13676" xr:uid="{00000000-0005-0000-0000-0000B6610000}"/>
    <cellStyle name="Normal 15 41 2 2" xfId="21573" xr:uid="{00000000-0005-0000-0000-0000B7610000}"/>
    <cellStyle name="Normal 15 41 2 2 2" xfId="26555" xr:uid="{00000000-0005-0000-0000-0000B8610000}"/>
    <cellStyle name="Normal 15 41 2 2 3" xfId="30659" xr:uid="{00000000-0005-0000-0000-0000B9610000}"/>
    <cellStyle name="Normal 15 41 2 3" xfId="15661" xr:uid="{00000000-0005-0000-0000-0000BA610000}"/>
    <cellStyle name="Normal 15 41 2 4" xfId="24258" xr:uid="{00000000-0005-0000-0000-0000BB610000}"/>
    <cellStyle name="Normal 15 41 3" xfId="19601" xr:uid="{00000000-0005-0000-0000-0000BC610000}"/>
    <cellStyle name="Normal 15 41 4" xfId="15660" xr:uid="{00000000-0005-0000-0000-0000BD610000}"/>
    <cellStyle name="Normal 15 42" xfId="7795" xr:uid="{00000000-0005-0000-0000-0000BE610000}"/>
    <cellStyle name="Normal 15 42 2" xfId="13677" xr:uid="{00000000-0005-0000-0000-0000BF610000}"/>
    <cellStyle name="Normal 15 42 2 2" xfId="21574" xr:uid="{00000000-0005-0000-0000-0000C0610000}"/>
    <cellStyle name="Normal 15 42 2 2 2" xfId="26556" xr:uid="{00000000-0005-0000-0000-0000C1610000}"/>
    <cellStyle name="Normal 15 42 2 2 3" xfId="30660" xr:uid="{00000000-0005-0000-0000-0000C2610000}"/>
    <cellStyle name="Normal 15 42 2 3" xfId="15663" xr:uid="{00000000-0005-0000-0000-0000C3610000}"/>
    <cellStyle name="Normal 15 42 2 4" xfId="24259" xr:uid="{00000000-0005-0000-0000-0000C4610000}"/>
    <cellStyle name="Normal 15 42 3" xfId="19602" xr:uid="{00000000-0005-0000-0000-0000C5610000}"/>
    <cellStyle name="Normal 15 42 4" xfId="15662" xr:uid="{00000000-0005-0000-0000-0000C6610000}"/>
    <cellStyle name="Normal 15 43" xfId="7796" xr:uid="{00000000-0005-0000-0000-0000C7610000}"/>
    <cellStyle name="Normal 15 43 2" xfId="13678" xr:uid="{00000000-0005-0000-0000-0000C8610000}"/>
    <cellStyle name="Normal 15 43 2 2" xfId="21575" xr:uid="{00000000-0005-0000-0000-0000C9610000}"/>
    <cellStyle name="Normal 15 43 2 2 2" xfId="26557" xr:uid="{00000000-0005-0000-0000-0000CA610000}"/>
    <cellStyle name="Normal 15 43 2 2 3" xfId="30661" xr:uid="{00000000-0005-0000-0000-0000CB610000}"/>
    <cellStyle name="Normal 15 43 2 3" xfId="15665" xr:uid="{00000000-0005-0000-0000-0000CC610000}"/>
    <cellStyle name="Normal 15 43 2 4" xfId="24260" xr:uid="{00000000-0005-0000-0000-0000CD610000}"/>
    <cellStyle name="Normal 15 43 3" xfId="19603" xr:uid="{00000000-0005-0000-0000-0000CE610000}"/>
    <cellStyle name="Normal 15 43 4" xfId="15664" xr:uid="{00000000-0005-0000-0000-0000CF610000}"/>
    <cellStyle name="Normal 15 44" xfId="7797" xr:uid="{00000000-0005-0000-0000-0000D0610000}"/>
    <cellStyle name="Normal 15 44 2" xfId="13679" xr:uid="{00000000-0005-0000-0000-0000D1610000}"/>
    <cellStyle name="Normal 15 44 2 2" xfId="21576" xr:uid="{00000000-0005-0000-0000-0000D2610000}"/>
    <cellStyle name="Normal 15 44 2 2 2" xfId="26558" xr:uid="{00000000-0005-0000-0000-0000D3610000}"/>
    <cellStyle name="Normal 15 44 2 2 3" xfId="30662" xr:uid="{00000000-0005-0000-0000-0000D4610000}"/>
    <cellStyle name="Normal 15 44 2 3" xfId="15667" xr:uid="{00000000-0005-0000-0000-0000D5610000}"/>
    <cellStyle name="Normal 15 44 2 4" xfId="24261" xr:uid="{00000000-0005-0000-0000-0000D6610000}"/>
    <cellStyle name="Normal 15 44 3" xfId="19604" xr:uid="{00000000-0005-0000-0000-0000D7610000}"/>
    <cellStyle name="Normal 15 44 4" xfId="15666" xr:uid="{00000000-0005-0000-0000-0000D8610000}"/>
    <cellStyle name="Normal 15 45" xfId="7798" xr:uid="{00000000-0005-0000-0000-0000D9610000}"/>
    <cellStyle name="Normal 15 45 2" xfId="13680" xr:uid="{00000000-0005-0000-0000-0000DA610000}"/>
    <cellStyle name="Normal 15 45 2 2" xfId="21577" xr:uid="{00000000-0005-0000-0000-0000DB610000}"/>
    <cellStyle name="Normal 15 45 2 2 2" xfId="26559" xr:uid="{00000000-0005-0000-0000-0000DC610000}"/>
    <cellStyle name="Normal 15 45 2 2 3" xfId="30663" xr:uid="{00000000-0005-0000-0000-0000DD610000}"/>
    <cellStyle name="Normal 15 45 2 3" xfId="15669" xr:uid="{00000000-0005-0000-0000-0000DE610000}"/>
    <cellStyle name="Normal 15 45 2 4" xfId="24262" xr:uid="{00000000-0005-0000-0000-0000DF610000}"/>
    <cellStyle name="Normal 15 45 3" xfId="19605" xr:uid="{00000000-0005-0000-0000-0000E0610000}"/>
    <cellStyle name="Normal 15 45 4" xfId="15668" xr:uid="{00000000-0005-0000-0000-0000E1610000}"/>
    <cellStyle name="Normal 15 46" xfId="7799" xr:uid="{00000000-0005-0000-0000-0000E2610000}"/>
    <cellStyle name="Normal 15 46 2" xfId="13681" xr:uid="{00000000-0005-0000-0000-0000E3610000}"/>
    <cellStyle name="Normal 15 46 2 2" xfId="21578" xr:uid="{00000000-0005-0000-0000-0000E4610000}"/>
    <cellStyle name="Normal 15 46 2 2 2" xfId="26560" xr:uid="{00000000-0005-0000-0000-0000E5610000}"/>
    <cellStyle name="Normal 15 46 2 2 3" xfId="30664" xr:uid="{00000000-0005-0000-0000-0000E6610000}"/>
    <cellStyle name="Normal 15 46 2 3" xfId="15671" xr:uid="{00000000-0005-0000-0000-0000E7610000}"/>
    <cellStyle name="Normal 15 46 2 4" xfId="24263" xr:uid="{00000000-0005-0000-0000-0000E8610000}"/>
    <cellStyle name="Normal 15 46 3" xfId="19606" xr:uid="{00000000-0005-0000-0000-0000E9610000}"/>
    <cellStyle name="Normal 15 46 4" xfId="15670" xr:uid="{00000000-0005-0000-0000-0000EA610000}"/>
    <cellStyle name="Normal 15 47" xfId="7800" xr:uid="{00000000-0005-0000-0000-0000EB610000}"/>
    <cellStyle name="Normal 15 47 2" xfId="13682" xr:uid="{00000000-0005-0000-0000-0000EC610000}"/>
    <cellStyle name="Normal 15 47 2 2" xfId="21579" xr:uid="{00000000-0005-0000-0000-0000ED610000}"/>
    <cellStyle name="Normal 15 47 2 2 2" xfId="26561" xr:uid="{00000000-0005-0000-0000-0000EE610000}"/>
    <cellStyle name="Normal 15 47 2 2 3" xfId="30665" xr:uid="{00000000-0005-0000-0000-0000EF610000}"/>
    <cellStyle name="Normal 15 47 2 3" xfId="15673" xr:uid="{00000000-0005-0000-0000-0000F0610000}"/>
    <cellStyle name="Normal 15 47 2 4" xfId="24264" xr:uid="{00000000-0005-0000-0000-0000F1610000}"/>
    <cellStyle name="Normal 15 47 3" xfId="19607" xr:uid="{00000000-0005-0000-0000-0000F2610000}"/>
    <cellStyle name="Normal 15 47 4" xfId="15672" xr:uid="{00000000-0005-0000-0000-0000F3610000}"/>
    <cellStyle name="Normal 15 48" xfId="7801" xr:uid="{00000000-0005-0000-0000-0000F4610000}"/>
    <cellStyle name="Normal 15 48 2" xfId="13683" xr:uid="{00000000-0005-0000-0000-0000F5610000}"/>
    <cellStyle name="Normal 15 48 2 2" xfId="21580" xr:uid="{00000000-0005-0000-0000-0000F6610000}"/>
    <cellStyle name="Normal 15 48 2 2 2" xfId="26562" xr:uid="{00000000-0005-0000-0000-0000F7610000}"/>
    <cellStyle name="Normal 15 48 2 2 3" xfId="30666" xr:uid="{00000000-0005-0000-0000-0000F8610000}"/>
    <cellStyle name="Normal 15 48 2 3" xfId="15675" xr:uid="{00000000-0005-0000-0000-0000F9610000}"/>
    <cellStyle name="Normal 15 48 2 4" xfId="24265" xr:uid="{00000000-0005-0000-0000-0000FA610000}"/>
    <cellStyle name="Normal 15 48 3" xfId="19608" xr:uid="{00000000-0005-0000-0000-0000FB610000}"/>
    <cellStyle name="Normal 15 48 4" xfId="15674" xr:uid="{00000000-0005-0000-0000-0000FC610000}"/>
    <cellStyle name="Normal 15 49" xfId="7802" xr:uid="{00000000-0005-0000-0000-0000FD610000}"/>
    <cellStyle name="Normal 15 49 2" xfId="13684" xr:uid="{00000000-0005-0000-0000-0000FE610000}"/>
    <cellStyle name="Normal 15 49 2 2" xfId="21581" xr:uid="{00000000-0005-0000-0000-0000FF610000}"/>
    <cellStyle name="Normal 15 49 2 2 2" xfId="26563" xr:uid="{00000000-0005-0000-0000-000000620000}"/>
    <cellStyle name="Normal 15 49 2 2 3" xfId="30667" xr:uid="{00000000-0005-0000-0000-000001620000}"/>
    <cellStyle name="Normal 15 49 2 3" xfId="15677" xr:uid="{00000000-0005-0000-0000-000002620000}"/>
    <cellStyle name="Normal 15 49 2 4" xfId="24266" xr:uid="{00000000-0005-0000-0000-000003620000}"/>
    <cellStyle name="Normal 15 49 3" xfId="19609" xr:uid="{00000000-0005-0000-0000-000004620000}"/>
    <cellStyle name="Normal 15 49 4" xfId="15676" xr:uid="{00000000-0005-0000-0000-000005620000}"/>
    <cellStyle name="Normal 15 5" xfId="1636" xr:uid="{00000000-0005-0000-0000-000006620000}"/>
    <cellStyle name="Normal 15 5 2" xfId="10307" xr:uid="{00000000-0005-0000-0000-000007620000}"/>
    <cellStyle name="Normal 15 5 2 2" xfId="13686" xr:uid="{00000000-0005-0000-0000-000008620000}"/>
    <cellStyle name="Normal 15 5 2 2 2" xfId="21583" xr:uid="{00000000-0005-0000-0000-000009620000}"/>
    <cellStyle name="Normal 15 5 2 2 2 2" xfId="26565" xr:uid="{00000000-0005-0000-0000-00000A620000}"/>
    <cellStyle name="Normal 15 5 2 2 2 3" xfId="30669" xr:uid="{00000000-0005-0000-0000-00000B620000}"/>
    <cellStyle name="Normal 15 5 2 2 3" xfId="15680" xr:uid="{00000000-0005-0000-0000-00000C620000}"/>
    <cellStyle name="Normal 15 5 2 2 4" xfId="24268" xr:uid="{00000000-0005-0000-0000-00000D620000}"/>
    <cellStyle name="Normal 15 5 2 3" xfId="20245" xr:uid="{00000000-0005-0000-0000-00000E620000}"/>
    <cellStyle name="Normal 15 5 2 4" xfId="15679" xr:uid="{00000000-0005-0000-0000-00000F620000}"/>
    <cellStyle name="Normal 15 5 3" xfId="13685" xr:uid="{00000000-0005-0000-0000-000010620000}"/>
    <cellStyle name="Normal 15 5 3 2" xfId="21582" xr:uid="{00000000-0005-0000-0000-000011620000}"/>
    <cellStyle name="Normal 15 5 3 2 2" xfId="26564" xr:uid="{00000000-0005-0000-0000-000012620000}"/>
    <cellStyle name="Normal 15 5 3 2 3" xfId="30668" xr:uid="{00000000-0005-0000-0000-000013620000}"/>
    <cellStyle name="Normal 15 5 3 3" xfId="15681" xr:uid="{00000000-0005-0000-0000-000014620000}"/>
    <cellStyle name="Normal 15 5 3 4" xfId="24267" xr:uid="{00000000-0005-0000-0000-000015620000}"/>
    <cellStyle name="Normal 15 5 4" xfId="19267" xr:uid="{00000000-0005-0000-0000-000016620000}"/>
    <cellStyle name="Normal 15 5 5" xfId="15678" xr:uid="{00000000-0005-0000-0000-000017620000}"/>
    <cellStyle name="Normal 15 50" xfId="7803" xr:uid="{00000000-0005-0000-0000-000018620000}"/>
    <cellStyle name="Normal 15 50 2" xfId="13687" xr:uid="{00000000-0005-0000-0000-000019620000}"/>
    <cellStyle name="Normal 15 50 2 2" xfId="21584" xr:uid="{00000000-0005-0000-0000-00001A620000}"/>
    <cellStyle name="Normal 15 50 2 2 2" xfId="26566" xr:uid="{00000000-0005-0000-0000-00001B620000}"/>
    <cellStyle name="Normal 15 50 2 2 3" xfId="30670" xr:uid="{00000000-0005-0000-0000-00001C620000}"/>
    <cellStyle name="Normal 15 50 2 3" xfId="15683" xr:uid="{00000000-0005-0000-0000-00001D620000}"/>
    <cellStyle name="Normal 15 50 2 4" xfId="24269" xr:uid="{00000000-0005-0000-0000-00001E620000}"/>
    <cellStyle name="Normal 15 50 3" xfId="19610" xr:uid="{00000000-0005-0000-0000-00001F620000}"/>
    <cellStyle name="Normal 15 50 4" xfId="15682" xr:uid="{00000000-0005-0000-0000-000020620000}"/>
    <cellStyle name="Normal 15 51" xfId="7804" xr:uid="{00000000-0005-0000-0000-000021620000}"/>
    <cellStyle name="Normal 15 51 2" xfId="13688" xr:uid="{00000000-0005-0000-0000-000022620000}"/>
    <cellStyle name="Normal 15 51 2 2" xfId="21585" xr:uid="{00000000-0005-0000-0000-000023620000}"/>
    <cellStyle name="Normal 15 51 2 2 2" xfId="26567" xr:uid="{00000000-0005-0000-0000-000024620000}"/>
    <cellStyle name="Normal 15 51 2 2 3" xfId="30671" xr:uid="{00000000-0005-0000-0000-000025620000}"/>
    <cellStyle name="Normal 15 51 2 3" xfId="15685" xr:uid="{00000000-0005-0000-0000-000026620000}"/>
    <cellStyle name="Normal 15 51 2 4" xfId="24270" xr:uid="{00000000-0005-0000-0000-000027620000}"/>
    <cellStyle name="Normal 15 51 3" xfId="19611" xr:uid="{00000000-0005-0000-0000-000028620000}"/>
    <cellStyle name="Normal 15 51 4" xfId="15684" xr:uid="{00000000-0005-0000-0000-000029620000}"/>
    <cellStyle name="Normal 15 52" xfId="7805" xr:uid="{00000000-0005-0000-0000-00002A620000}"/>
    <cellStyle name="Normal 15 52 2" xfId="13689" xr:uid="{00000000-0005-0000-0000-00002B620000}"/>
    <cellStyle name="Normal 15 52 2 2" xfId="21586" xr:uid="{00000000-0005-0000-0000-00002C620000}"/>
    <cellStyle name="Normal 15 52 2 2 2" xfId="26568" xr:uid="{00000000-0005-0000-0000-00002D620000}"/>
    <cellStyle name="Normal 15 52 2 2 3" xfId="30672" xr:uid="{00000000-0005-0000-0000-00002E620000}"/>
    <cellStyle name="Normal 15 52 2 3" xfId="15687" xr:uid="{00000000-0005-0000-0000-00002F620000}"/>
    <cellStyle name="Normal 15 52 2 4" xfId="24271" xr:uid="{00000000-0005-0000-0000-000030620000}"/>
    <cellStyle name="Normal 15 52 3" xfId="19612" xr:uid="{00000000-0005-0000-0000-000031620000}"/>
    <cellStyle name="Normal 15 52 4" xfId="15686" xr:uid="{00000000-0005-0000-0000-000032620000}"/>
    <cellStyle name="Normal 15 53" xfId="7806" xr:uid="{00000000-0005-0000-0000-000033620000}"/>
    <cellStyle name="Normal 15 53 2" xfId="13690" xr:uid="{00000000-0005-0000-0000-000034620000}"/>
    <cellStyle name="Normal 15 53 2 2" xfId="21587" xr:uid="{00000000-0005-0000-0000-000035620000}"/>
    <cellStyle name="Normal 15 53 2 2 2" xfId="26569" xr:uid="{00000000-0005-0000-0000-000036620000}"/>
    <cellStyle name="Normal 15 53 2 2 3" xfId="30673" xr:uid="{00000000-0005-0000-0000-000037620000}"/>
    <cellStyle name="Normal 15 53 2 3" xfId="15689" xr:uid="{00000000-0005-0000-0000-000038620000}"/>
    <cellStyle name="Normal 15 53 2 4" xfId="24272" xr:uid="{00000000-0005-0000-0000-000039620000}"/>
    <cellStyle name="Normal 15 53 3" xfId="19613" xr:uid="{00000000-0005-0000-0000-00003A620000}"/>
    <cellStyle name="Normal 15 53 4" xfId="15688" xr:uid="{00000000-0005-0000-0000-00003B620000}"/>
    <cellStyle name="Normal 15 54" xfId="7807" xr:uid="{00000000-0005-0000-0000-00003C620000}"/>
    <cellStyle name="Normal 15 54 2" xfId="13691" xr:uid="{00000000-0005-0000-0000-00003D620000}"/>
    <cellStyle name="Normal 15 54 2 2" xfId="21588" xr:uid="{00000000-0005-0000-0000-00003E620000}"/>
    <cellStyle name="Normal 15 54 2 2 2" xfId="26570" xr:uid="{00000000-0005-0000-0000-00003F620000}"/>
    <cellStyle name="Normal 15 54 2 2 3" xfId="30674" xr:uid="{00000000-0005-0000-0000-000040620000}"/>
    <cellStyle name="Normal 15 54 2 3" xfId="15691" xr:uid="{00000000-0005-0000-0000-000041620000}"/>
    <cellStyle name="Normal 15 54 2 4" xfId="24273" xr:uid="{00000000-0005-0000-0000-000042620000}"/>
    <cellStyle name="Normal 15 54 3" xfId="19614" xr:uid="{00000000-0005-0000-0000-000043620000}"/>
    <cellStyle name="Normal 15 54 4" xfId="15690" xr:uid="{00000000-0005-0000-0000-000044620000}"/>
    <cellStyle name="Normal 15 55" xfId="7808" xr:uid="{00000000-0005-0000-0000-000045620000}"/>
    <cellStyle name="Normal 15 55 2" xfId="13692" xr:uid="{00000000-0005-0000-0000-000046620000}"/>
    <cellStyle name="Normal 15 55 2 2" xfId="21589" xr:uid="{00000000-0005-0000-0000-000047620000}"/>
    <cellStyle name="Normal 15 55 2 2 2" xfId="26571" xr:uid="{00000000-0005-0000-0000-000048620000}"/>
    <cellStyle name="Normal 15 55 2 2 3" xfId="30675" xr:uid="{00000000-0005-0000-0000-000049620000}"/>
    <cellStyle name="Normal 15 55 2 3" xfId="15693" xr:uid="{00000000-0005-0000-0000-00004A620000}"/>
    <cellStyle name="Normal 15 55 2 4" xfId="24274" xr:uid="{00000000-0005-0000-0000-00004B620000}"/>
    <cellStyle name="Normal 15 55 3" xfId="19615" xr:uid="{00000000-0005-0000-0000-00004C620000}"/>
    <cellStyle name="Normal 15 55 4" xfId="15692" xr:uid="{00000000-0005-0000-0000-00004D620000}"/>
    <cellStyle name="Normal 15 56" xfId="7809" xr:uid="{00000000-0005-0000-0000-00004E620000}"/>
    <cellStyle name="Normal 15 56 2" xfId="13693" xr:uid="{00000000-0005-0000-0000-00004F620000}"/>
    <cellStyle name="Normal 15 56 2 2" xfId="21590" xr:uid="{00000000-0005-0000-0000-000050620000}"/>
    <cellStyle name="Normal 15 56 2 2 2" xfId="26572" xr:uid="{00000000-0005-0000-0000-000051620000}"/>
    <cellStyle name="Normal 15 56 2 2 3" xfId="30676" xr:uid="{00000000-0005-0000-0000-000052620000}"/>
    <cellStyle name="Normal 15 56 2 3" xfId="15695" xr:uid="{00000000-0005-0000-0000-000053620000}"/>
    <cellStyle name="Normal 15 56 2 4" xfId="24275" xr:uid="{00000000-0005-0000-0000-000054620000}"/>
    <cellStyle name="Normal 15 56 3" xfId="19616" xr:uid="{00000000-0005-0000-0000-000055620000}"/>
    <cellStyle name="Normal 15 56 4" xfId="15694" xr:uid="{00000000-0005-0000-0000-000056620000}"/>
    <cellStyle name="Normal 15 57" xfId="7810" xr:uid="{00000000-0005-0000-0000-000057620000}"/>
    <cellStyle name="Normal 15 57 2" xfId="13694" xr:uid="{00000000-0005-0000-0000-000058620000}"/>
    <cellStyle name="Normal 15 57 2 2" xfId="21591" xr:uid="{00000000-0005-0000-0000-000059620000}"/>
    <cellStyle name="Normal 15 57 2 2 2" xfId="26573" xr:uid="{00000000-0005-0000-0000-00005A620000}"/>
    <cellStyle name="Normal 15 57 2 2 3" xfId="30677" xr:uid="{00000000-0005-0000-0000-00005B620000}"/>
    <cellStyle name="Normal 15 57 2 3" xfId="15697" xr:uid="{00000000-0005-0000-0000-00005C620000}"/>
    <cellStyle name="Normal 15 57 2 4" xfId="24276" xr:uid="{00000000-0005-0000-0000-00005D620000}"/>
    <cellStyle name="Normal 15 57 3" xfId="19617" xr:uid="{00000000-0005-0000-0000-00005E620000}"/>
    <cellStyle name="Normal 15 57 4" xfId="15696" xr:uid="{00000000-0005-0000-0000-00005F620000}"/>
    <cellStyle name="Normal 15 58" xfId="13638" xr:uid="{00000000-0005-0000-0000-000060620000}"/>
    <cellStyle name="Normal 15 58 2" xfId="21535" xr:uid="{00000000-0005-0000-0000-000061620000}"/>
    <cellStyle name="Normal 15 58 2 2" xfId="26517" xr:uid="{00000000-0005-0000-0000-000062620000}"/>
    <cellStyle name="Normal 15 58 2 3" xfId="30621" xr:uid="{00000000-0005-0000-0000-000063620000}"/>
    <cellStyle name="Normal 15 58 3" xfId="15698" xr:uid="{00000000-0005-0000-0000-000064620000}"/>
    <cellStyle name="Normal 15 58 4" xfId="24220" xr:uid="{00000000-0005-0000-0000-000065620000}"/>
    <cellStyle name="Normal 15 59" xfId="19058" xr:uid="{00000000-0005-0000-0000-000066620000}"/>
    <cellStyle name="Normal 15 6" xfId="1637" xr:uid="{00000000-0005-0000-0000-000067620000}"/>
    <cellStyle name="Normal 15 6 2" xfId="10809" xr:uid="{00000000-0005-0000-0000-000068620000}"/>
    <cellStyle name="Normal 15 6 2 2" xfId="13696" xr:uid="{00000000-0005-0000-0000-000069620000}"/>
    <cellStyle name="Normal 15 6 2 2 2" xfId="21593" xr:uid="{00000000-0005-0000-0000-00006A620000}"/>
    <cellStyle name="Normal 15 6 2 2 2 2" xfId="26575" xr:uid="{00000000-0005-0000-0000-00006B620000}"/>
    <cellStyle name="Normal 15 6 2 2 2 3" xfId="30679" xr:uid="{00000000-0005-0000-0000-00006C620000}"/>
    <cellStyle name="Normal 15 6 2 2 3" xfId="15701" xr:uid="{00000000-0005-0000-0000-00006D620000}"/>
    <cellStyle name="Normal 15 6 2 2 4" xfId="24278" xr:uid="{00000000-0005-0000-0000-00006E620000}"/>
    <cellStyle name="Normal 15 6 2 3" xfId="20535" xr:uid="{00000000-0005-0000-0000-00006F620000}"/>
    <cellStyle name="Normal 15 6 2 4" xfId="15700" xr:uid="{00000000-0005-0000-0000-000070620000}"/>
    <cellStyle name="Normal 15 6 3" xfId="13695" xr:uid="{00000000-0005-0000-0000-000071620000}"/>
    <cellStyle name="Normal 15 6 3 2" xfId="21592" xr:uid="{00000000-0005-0000-0000-000072620000}"/>
    <cellStyle name="Normal 15 6 3 2 2" xfId="26574" xr:uid="{00000000-0005-0000-0000-000073620000}"/>
    <cellStyle name="Normal 15 6 3 2 3" xfId="30678" xr:uid="{00000000-0005-0000-0000-000074620000}"/>
    <cellStyle name="Normal 15 6 3 3" xfId="15702" xr:uid="{00000000-0005-0000-0000-000075620000}"/>
    <cellStyle name="Normal 15 6 3 4" xfId="24277" xr:uid="{00000000-0005-0000-0000-000076620000}"/>
    <cellStyle name="Normal 15 6 4" xfId="19268" xr:uid="{00000000-0005-0000-0000-000077620000}"/>
    <cellStyle name="Normal 15 6 5" xfId="15699" xr:uid="{00000000-0005-0000-0000-000078620000}"/>
    <cellStyle name="Normal 15 60" xfId="15585" xr:uid="{00000000-0005-0000-0000-000079620000}"/>
    <cellStyle name="Normal 15 61" xfId="33947" xr:uid="{00000000-0005-0000-0000-00007A620000}"/>
    <cellStyle name="Normal 15 7" xfId="1638" xr:uid="{00000000-0005-0000-0000-00007B620000}"/>
    <cellStyle name="Normal 15 7 2" xfId="10226" xr:uid="{00000000-0005-0000-0000-00007C620000}"/>
    <cellStyle name="Normal 15 7 2 2" xfId="13698" xr:uid="{00000000-0005-0000-0000-00007D620000}"/>
    <cellStyle name="Normal 15 7 2 2 2" xfId="21595" xr:uid="{00000000-0005-0000-0000-00007E620000}"/>
    <cellStyle name="Normal 15 7 2 2 2 2" xfId="26577" xr:uid="{00000000-0005-0000-0000-00007F620000}"/>
    <cellStyle name="Normal 15 7 2 2 2 3" xfId="30681" xr:uid="{00000000-0005-0000-0000-000080620000}"/>
    <cellStyle name="Normal 15 7 2 2 3" xfId="15705" xr:uid="{00000000-0005-0000-0000-000081620000}"/>
    <cellStyle name="Normal 15 7 2 2 4" xfId="24280" xr:uid="{00000000-0005-0000-0000-000082620000}"/>
    <cellStyle name="Normal 15 7 2 3" xfId="20182" xr:uid="{00000000-0005-0000-0000-000083620000}"/>
    <cellStyle name="Normal 15 7 2 4" xfId="15704" xr:uid="{00000000-0005-0000-0000-000084620000}"/>
    <cellStyle name="Normal 15 7 3" xfId="13697" xr:uid="{00000000-0005-0000-0000-000085620000}"/>
    <cellStyle name="Normal 15 7 3 2" xfId="21594" xr:uid="{00000000-0005-0000-0000-000086620000}"/>
    <cellStyle name="Normal 15 7 3 2 2" xfId="26576" xr:uid="{00000000-0005-0000-0000-000087620000}"/>
    <cellStyle name="Normal 15 7 3 2 3" xfId="30680" xr:uid="{00000000-0005-0000-0000-000088620000}"/>
    <cellStyle name="Normal 15 7 3 3" xfId="15706" xr:uid="{00000000-0005-0000-0000-000089620000}"/>
    <cellStyle name="Normal 15 7 3 4" xfId="24279" xr:uid="{00000000-0005-0000-0000-00008A620000}"/>
    <cellStyle name="Normal 15 7 4" xfId="19269" xr:uid="{00000000-0005-0000-0000-00008B620000}"/>
    <cellStyle name="Normal 15 7 5" xfId="15703" xr:uid="{00000000-0005-0000-0000-00008C620000}"/>
    <cellStyle name="Normal 15 8" xfId="1639" xr:uid="{00000000-0005-0000-0000-00008D620000}"/>
    <cellStyle name="Normal 15 8 2" xfId="11584" xr:uid="{00000000-0005-0000-0000-00008E620000}"/>
    <cellStyle name="Normal 15 8 2 2" xfId="13700" xr:uid="{00000000-0005-0000-0000-00008F620000}"/>
    <cellStyle name="Normal 15 8 2 2 2" xfId="21597" xr:uid="{00000000-0005-0000-0000-000090620000}"/>
    <cellStyle name="Normal 15 8 2 2 2 2" xfId="26579" xr:uid="{00000000-0005-0000-0000-000091620000}"/>
    <cellStyle name="Normal 15 8 2 2 2 3" xfId="30683" xr:uid="{00000000-0005-0000-0000-000092620000}"/>
    <cellStyle name="Normal 15 8 2 2 3" xfId="15709" xr:uid="{00000000-0005-0000-0000-000093620000}"/>
    <cellStyle name="Normal 15 8 2 2 4" xfId="24282" xr:uid="{00000000-0005-0000-0000-000094620000}"/>
    <cellStyle name="Normal 15 8 2 3" xfId="20950" xr:uid="{00000000-0005-0000-0000-000095620000}"/>
    <cellStyle name="Normal 15 8 2 4" xfId="15708" xr:uid="{00000000-0005-0000-0000-000096620000}"/>
    <cellStyle name="Normal 15 8 3" xfId="13699" xr:uid="{00000000-0005-0000-0000-000097620000}"/>
    <cellStyle name="Normal 15 8 3 2" xfId="21596" xr:uid="{00000000-0005-0000-0000-000098620000}"/>
    <cellStyle name="Normal 15 8 3 2 2" xfId="26578" xr:uid="{00000000-0005-0000-0000-000099620000}"/>
    <cellStyle name="Normal 15 8 3 2 3" xfId="30682" xr:uid="{00000000-0005-0000-0000-00009A620000}"/>
    <cellStyle name="Normal 15 8 3 3" xfId="15710" xr:uid="{00000000-0005-0000-0000-00009B620000}"/>
    <cellStyle name="Normal 15 8 3 4" xfId="24281" xr:uid="{00000000-0005-0000-0000-00009C620000}"/>
    <cellStyle name="Normal 15 8 4" xfId="19270" xr:uid="{00000000-0005-0000-0000-00009D620000}"/>
    <cellStyle name="Normal 15 8 5" xfId="15707" xr:uid="{00000000-0005-0000-0000-00009E620000}"/>
    <cellStyle name="Normal 15 9" xfId="1640" xr:uid="{00000000-0005-0000-0000-00009F620000}"/>
    <cellStyle name="Normal 15 9 2" xfId="13701" xr:uid="{00000000-0005-0000-0000-0000A0620000}"/>
    <cellStyle name="Normal 15 9 2 2" xfId="21598" xr:uid="{00000000-0005-0000-0000-0000A1620000}"/>
    <cellStyle name="Normal 15 9 2 2 2" xfId="26580" xr:uid="{00000000-0005-0000-0000-0000A2620000}"/>
    <cellStyle name="Normal 15 9 2 2 3" xfId="30684" xr:uid="{00000000-0005-0000-0000-0000A3620000}"/>
    <cellStyle name="Normal 15 9 2 3" xfId="15712" xr:uid="{00000000-0005-0000-0000-0000A4620000}"/>
    <cellStyle name="Normal 15 9 2 4" xfId="24283" xr:uid="{00000000-0005-0000-0000-0000A5620000}"/>
    <cellStyle name="Normal 15 9 3" xfId="19271" xr:uid="{00000000-0005-0000-0000-0000A6620000}"/>
    <cellStyle name="Normal 15 9 4" xfId="15711" xr:uid="{00000000-0005-0000-0000-0000A7620000}"/>
    <cellStyle name="Normal 15_34 moi TT342" xfId="1641" xr:uid="{00000000-0005-0000-0000-0000A8620000}"/>
    <cellStyle name="Normal 150" xfId="50717" xr:uid="{00000000-0005-0000-0000-0000A9620000}"/>
    <cellStyle name="Normal 151" xfId="50685" xr:uid="{00000000-0005-0000-0000-0000AA620000}"/>
    <cellStyle name="Normal 152" xfId="1145" xr:uid="{00000000-0005-0000-0000-0000AB620000}"/>
    <cellStyle name="Normal 153" xfId="5871" xr:uid="{00000000-0005-0000-0000-0000AC620000}"/>
    <cellStyle name="Normal 155" xfId="9549" xr:uid="{00000000-0005-0000-0000-0000AD620000}"/>
    <cellStyle name="Normal 155 2" xfId="8141" xr:uid="{00000000-0005-0000-0000-0000AE620000}"/>
    <cellStyle name="Normal 155 2 2" xfId="19094" xr:uid="{00000000-0005-0000-0000-0000AF620000}"/>
    <cellStyle name="Normal 155 2 2 2" xfId="25728" xr:uid="{00000000-0005-0000-0000-0000B0620000}"/>
    <cellStyle name="Normal 155 2 2 3" xfId="29688" xr:uid="{00000000-0005-0000-0000-0000B1620000}"/>
    <cellStyle name="Normal 155 2 3" xfId="15714" xr:uid="{00000000-0005-0000-0000-0000B2620000}"/>
    <cellStyle name="Normal 155 2 4" xfId="23418" xr:uid="{00000000-0005-0000-0000-0000B3620000}"/>
    <cellStyle name="Normal 155 3" xfId="19744" xr:uid="{00000000-0005-0000-0000-0000B4620000}"/>
    <cellStyle name="Normal 155 4" xfId="15713" xr:uid="{00000000-0005-0000-0000-0000B5620000}"/>
    <cellStyle name="Normal 156" xfId="9550" xr:uid="{00000000-0005-0000-0000-0000B6620000}"/>
    <cellStyle name="Normal 156 2" xfId="13702" xr:uid="{00000000-0005-0000-0000-0000B7620000}"/>
    <cellStyle name="Normal 156 2 2" xfId="21599" xr:uid="{00000000-0005-0000-0000-0000B8620000}"/>
    <cellStyle name="Normal 156 2 2 2" xfId="26581" xr:uid="{00000000-0005-0000-0000-0000B9620000}"/>
    <cellStyle name="Normal 156 2 2 3" xfId="30685" xr:uid="{00000000-0005-0000-0000-0000BA620000}"/>
    <cellStyle name="Normal 156 2 3" xfId="15716" xr:uid="{00000000-0005-0000-0000-0000BB620000}"/>
    <cellStyle name="Normal 156 2 4" xfId="24284" xr:uid="{00000000-0005-0000-0000-0000BC620000}"/>
    <cellStyle name="Normal 156 3" xfId="19745" xr:uid="{00000000-0005-0000-0000-0000BD620000}"/>
    <cellStyle name="Normal 156 4" xfId="15715" xr:uid="{00000000-0005-0000-0000-0000BE620000}"/>
    <cellStyle name="Normal 158" xfId="12031" xr:uid="{00000000-0005-0000-0000-0000BF620000}"/>
    <cellStyle name="Normal 158 2" xfId="21371" xr:uid="{00000000-0005-0000-0000-0000C0620000}"/>
    <cellStyle name="Normal 158 2 2" xfId="26426" xr:uid="{00000000-0005-0000-0000-0000C1620000}"/>
    <cellStyle name="Normal 158 2 3" xfId="30526" xr:uid="{00000000-0005-0000-0000-0000C2620000}"/>
    <cellStyle name="Normal 158 3" xfId="15717" xr:uid="{00000000-0005-0000-0000-0000C3620000}"/>
    <cellStyle name="Normal 158 4" xfId="24119" xr:uid="{00000000-0005-0000-0000-0000C4620000}"/>
    <cellStyle name="Normal 16" xfId="913" xr:uid="{00000000-0005-0000-0000-0000C5620000}"/>
    <cellStyle name="Normal 16 10" xfId="15718" xr:uid="{00000000-0005-0000-0000-0000C6620000}"/>
    <cellStyle name="Normal 16 11" xfId="23414" xr:uid="{00000000-0005-0000-0000-0000C7620000}"/>
    <cellStyle name="Normal 16 12" xfId="33950" xr:uid="{00000000-0005-0000-0000-0000C8620000}"/>
    <cellStyle name="Normal 16 13" xfId="8117" xr:uid="{00000000-0005-0000-0000-0000C9620000}"/>
    <cellStyle name="Normal 16 2" xfId="914" xr:uid="{00000000-0005-0000-0000-0000CA620000}"/>
    <cellStyle name="Normal 16 2 2" xfId="5873" xr:uid="{00000000-0005-0000-0000-0000CB620000}"/>
    <cellStyle name="Normal 16 2 2 2" xfId="9975" xr:uid="{00000000-0005-0000-0000-0000CC620000}"/>
    <cellStyle name="Normal 16 2 2 2 2" xfId="13705" xr:uid="{00000000-0005-0000-0000-0000CD620000}"/>
    <cellStyle name="Normal 16 2 2 2 2 2" xfId="21602" xr:uid="{00000000-0005-0000-0000-0000CE620000}"/>
    <cellStyle name="Normal 16 2 2 2 2 2 2" xfId="26584" xr:uid="{00000000-0005-0000-0000-0000CF620000}"/>
    <cellStyle name="Normal 16 2 2 2 2 2 3" xfId="30688" xr:uid="{00000000-0005-0000-0000-0000D0620000}"/>
    <cellStyle name="Normal 16 2 2 2 2 3" xfId="15722" xr:uid="{00000000-0005-0000-0000-0000D1620000}"/>
    <cellStyle name="Normal 16 2 2 2 2 4" xfId="24287" xr:uid="{00000000-0005-0000-0000-0000D2620000}"/>
    <cellStyle name="Normal 16 2 2 2 3" xfId="20006" xr:uid="{00000000-0005-0000-0000-0000D3620000}"/>
    <cellStyle name="Normal 16 2 2 2 4" xfId="15721" xr:uid="{00000000-0005-0000-0000-0000D4620000}"/>
    <cellStyle name="Normal 16 2 2 3" xfId="13704" xr:uid="{00000000-0005-0000-0000-0000D5620000}"/>
    <cellStyle name="Normal 16 2 2 3 2" xfId="21601" xr:uid="{00000000-0005-0000-0000-0000D6620000}"/>
    <cellStyle name="Normal 16 2 2 3 2 2" xfId="26583" xr:uid="{00000000-0005-0000-0000-0000D7620000}"/>
    <cellStyle name="Normal 16 2 2 3 2 3" xfId="30687" xr:uid="{00000000-0005-0000-0000-0000D8620000}"/>
    <cellStyle name="Normal 16 2 2 3 3" xfId="15723" xr:uid="{00000000-0005-0000-0000-0000D9620000}"/>
    <cellStyle name="Normal 16 2 2 3 4" xfId="24286" xr:uid="{00000000-0005-0000-0000-0000DA620000}"/>
    <cellStyle name="Normal 16 2 2 4" xfId="19618" xr:uid="{00000000-0005-0000-0000-0000DB620000}"/>
    <cellStyle name="Normal 16 2 2 5" xfId="15720" xr:uid="{00000000-0005-0000-0000-0000DC620000}"/>
    <cellStyle name="Normal 16 2 2 6" xfId="7811" xr:uid="{00000000-0005-0000-0000-0000DD620000}"/>
    <cellStyle name="Normal 16 2 3" xfId="7812" xr:uid="{00000000-0005-0000-0000-0000DE620000}"/>
    <cellStyle name="Normal 16 2 3 2" xfId="13706" xr:uid="{00000000-0005-0000-0000-0000DF620000}"/>
    <cellStyle name="Normal 16 2 3 2 2" xfId="21603" xr:uid="{00000000-0005-0000-0000-0000E0620000}"/>
    <cellStyle name="Normal 16 2 3 2 2 2" xfId="26585" xr:uid="{00000000-0005-0000-0000-0000E1620000}"/>
    <cellStyle name="Normal 16 2 3 2 2 3" xfId="30689" xr:uid="{00000000-0005-0000-0000-0000E2620000}"/>
    <cellStyle name="Normal 16 2 3 2 3" xfId="15725" xr:uid="{00000000-0005-0000-0000-0000E3620000}"/>
    <cellStyle name="Normal 16 2 3 2 4" xfId="24288" xr:uid="{00000000-0005-0000-0000-0000E4620000}"/>
    <cellStyle name="Normal 16 2 3 3" xfId="19852" xr:uid="{00000000-0005-0000-0000-0000E5620000}"/>
    <cellStyle name="Normal 16 2 3 4" xfId="15724" xr:uid="{00000000-0005-0000-0000-0000E6620000}"/>
    <cellStyle name="Normal 16 2 3 5" xfId="9714" xr:uid="{00000000-0005-0000-0000-0000E7620000}"/>
    <cellStyle name="Normal 16 2 3 6" xfId="36380" xr:uid="{00000000-0005-0000-0000-0000E8620000}"/>
    <cellStyle name="Normal 16 2 4" xfId="36381" xr:uid="{00000000-0005-0000-0000-0000E9620000}"/>
    <cellStyle name="Normal 16 2 4 2" xfId="13707" xr:uid="{00000000-0005-0000-0000-0000EA620000}"/>
    <cellStyle name="Normal 16 2 4 2 2" xfId="21604" xr:uid="{00000000-0005-0000-0000-0000EB620000}"/>
    <cellStyle name="Normal 16 2 4 2 2 2" xfId="26586" xr:uid="{00000000-0005-0000-0000-0000EC620000}"/>
    <cellStyle name="Normal 16 2 4 2 2 3" xfId="30690" xr:uid="{00000000-0005-0000-0000-0000ED620000}"/>
    <cellStyle name="Normal 16 2 4 2 3" xfId="15727" xr:uid="{00000000-0005-0000-0000-0000EE620000}"/>
    <cellStyle name="Normal 16 2 4 2 4" xfId="24289" xr:uid="{00000000-0005-0000-0000-0000EF620000}"/>
    <cellStyle name="Normal 16 2 4 3" xfId="19103" xr:uid="{00000000-0005-0000-0000-0000F0620000}"/>
    <cellStyle name="Normal 16 2 4 4" xfId="15726" xr:uid="{00000000-0005-0000-0000-0000F1620000}"/>
    <cellStyle name="Normal 16 2 5" xfId="13703" xr:uid="{00000000-0005-0000-0000-0000F2620000}"/>
    <cellStyle name="Normal 16 2 5 2" xfId="21600" xr:uid="{00000000-0005-0000-0000-0000F3620000}"/>
    <cellStyle name="Normal 16 2 5 2 2" xfId="26582" xr:uid="{00000000-0005-0000-0000-0000F4620000}"/>
    <cellStyle name="Normal 16 2 5 2 3" xfId="30686" xr:uid="{00000000-0005-0000-0000-0000F5620000}"/>
    <cellStyle name="Normal 16 2 5 3" xfId="15728" xr:uid="{00000000-0005-0000-0000-0000F6620000}"/>
    <cellStyle name="Normal 16 2 5 4" xfId="24285" xr:uid="{00000000-0005-0000-0000-0000F7620000}"/>
    <cellStyle name="Normal 16 2 5 5" xfId="36382" xr:uid="{00000000-0005-0000-0000-0000F8620000}"/>
    <cellStyle name="Normal 16 2 6" xfId="19272" xr:uid="{00000000-0005-0000-0000-0000F9620000}"/>
    <cellStyle name="Normal 16 2 7" xfId="15719" xr:uid="{00000000-0005-0000-0000-0000FA620000}"/>
    <cellStyle name="Normal 16 2 7 2" xfId="36383" xr:uid="{00000000-0005-0000-0000-0000FB620000}"/>
    <cellStyle name="Normal 16 2 8" xfId="33951" xr:uid="{00000000-0005-0000-0000-0000FC620000}"/>
    <cellStyle name="Normal 16 2 8 2" xfId="49379" xr:uid="{00000000-0005-0000-0000-0000FD620000}"/>
    <cellStyle name="Normal 16 3" xfId="1642" xr:uid="{00000000-0005-0000-0000-0000FE620000}"/>
    <cellStyle name="Normal 16 3 2" xfId="5874" xr:uid="{00000000-0005-0000-0000-0000FF620000}"/>
    <cellStyle name="Normal 16 3 2 2" xfId="13709" xr:uid="{00000000-0005-0000-0000-000000630000}"/>
    <cellStyle name="Normal 16 3 2 2 2" xfId="21606" xr:uid="{00000000-0005-0000-0000-000001630000}"/>
    <cellStyle name="Normal 16 3 2 2 2 2" xfId="26588" xr:uid="{00000000-0005-0000-0000-000002630000}"/>
    <cellStyle name="Normal 16 3 2 2 2 3" xfId="30692" xr:uid="{00000000-0005-0000-0000-000003630000}"/>
    <cellStyle name="Normal 16 3 2 2 3" xfId="15731" xr:uid="{00000000-0005-0000-0000-000004630000}"/>
    <cellStyle name="Normal 16 3 2 2 4" xfId="24291" xr:uid="{00000000-0005-0000-0000-000005630000}"/>
    <cellStyle name="Normal 16 3 2 3" xfId="19972" xr:uid="{00000000-0005-0000-0000-000006630000}"/>
    <cellStyle name="Normal 16 3 2 4" xfId="15730" xr:uid="{00000000-0005-0000-0000-000007630000}"/>
    <cellStyle name="Normal 16 3 2 5" xfId="9901" xr:uid="{00000000-0005-0000-0000-000008630000}"/>
    <cellStyle name="Normal 16 3 3" xfId="13708" xr:uid="{00000000-0005-0000-0000-000009630000}"/>
    <cellStyle name="Normal 16 3 3 2" xfId="21605" xr:uid="{00000000-0005-0000-0000-00000A630000}"/>
    <cellStyle name="Normal 16 3 3 2 2" xfId="26587" xr:uid="{00000000-0005-0000-0000-00000B630000}"/>
    <cellStyle name="Normal 16 3 3 2 3" xfId="30691" xr:uid="{00000000-0005-0000-0000-00000C630000}"/>
    <cellStyle name="Normal 16 3 3 3" xfId="15732" xr:uid="{00000000-0005-0000-0000-00000D630000}"/>
    <cellStyle name="Normal 16 3 3 4" xfId="24290" xr:uid="{00000000-0005-0000-0000-00000E630000}"/>
    <cellStyle name="Normal 16 3 4" xfId="19130" xr:uid="{00000000-0005-0000-0000-00000F630000}"/>
    <cellStyle name="Normal 16 3 5" xfId="15729" xr:uid="{00000000-0005-0000-0000-000010630000}"/>
    <cellStyle name="Normal 16 3 6" xfId="33952" xr:uid="{00000000-0005-0000-0000-000011630000}"/>
    <cellStyle name="Normal 16 4" xfId="5872" xr:uid="{00000000-0005-0000-0000-000012630000}"/>
    <cellStyle name="Normal 16 4 2" xfId="9894" xr:uid="{00000000-0005-0000-0000-000013630000}"/>
    <cellStyle name="Normal 16 4 2 2" xfId="13711" xr:uid="{00000000-0005-0000-0000-000014630000}"/>
    <cellStyle name="Normal 16 4 2 2 2" xfId="21608" xr:uid="{00000000-0005-0000-0000-000015630000}"/>
    <cellStyle name="Normal 16 4 2 2 2 2" xfId="26590" xr:uid="{00000000-0005-0000-0000-000016630000}"/>
    <cellStyle name="Normal 16 4 2 2 2 3" xfId="30694" xr:uid="{00000000-0005-0000-0000-000017630000}"/>
    <cellStyle name="Normal 16 4 2 2 3" xfId="15735" xr:uid="{00000000-0005-0000-0000-000018630000}"/>
    <cellStyle name="Normal 16 4 2 2 4" xfId="24293" xr:uid="{00000000-0005-0000-0000-000019630000}"/>
    <cellStyle name="Normal 16 4 2 3" xfId="19967" xr:uid="{00000000-0005-0000-0000-00001A630000}"/>
    <cellStyle name="Normal 16 4 2 4" xfId="15734" xr:uid="{00000000-0005-0000-0000-00001B630000}"/>
    <cellStyle name="Normal 16 4 3" xfId="13710" xr:uid="{00000000-0005-0000-0000-00001C630000}"/>
    <cellStyle name="Normal 16 4 3 2" xfId="21607" xr:uid="{00000000-0005-0000-0000-00001D630000}"/>
    <cellStyle name="Normal 16 4 3 2 2" xfId="26589" xr:uid="{00000000-0005-0000-0000-00001E630000}"/>
    <cellStyle name="Normal 16 4 3 2 3" xfId="30693" xr:uid="{00000000-0005-0000-0000-00001F630000}"/>
    <cellStyle name="Normal 16 4 3 3" xfId="15736" xr:uid="{00000000-0005-0000-0000-000020630000}"/>
    <cellStyle name="Normal 16 4 3 4" xfId="24292" xr:uid="{00000000-0005-0000-0000-000021630000}"/>
    <cellStyle name="Normal 16 4 4" xfId="19273" xr:uid="{00000000-0005-0000-0000-000022630000}"/>
    <cellStyle name="Normal 16 4 5" xfId="15733" xr:uid="{00000000-0005-0000-0000-000023630000}"/>
    <cellStyle name="Normal 16 4 6" xfId="8977" xr:uid="{00000000-0005-0000-0000-000024630000}"/>
    <cellStyle name="Normal 16 5" xfId="9599" xr:uid="{00000000-0005-0000-0000-000025630000}"/>
    <cellStyle name="Normal 16 5 2" xfId="10308" xr:uid="{00000000-0005-0000-0000-000026630000}"/>
    <cellStyle name="Normal 16 5 2 2" xfId="13713" xr:uid="{00000000-0005-0000-0000-000027630000}"/>
    <cellStyle name="Normal 16 5 2 2 2" xfId="21610" xr:uid="{00000000-0005-0000-0000-000028630000}"/>
    <cellStyle name="Normal 16 5 2 2 2 2" xfId="26592" xr:uid="{00000000-0005-0000-0000-000029630000}"/>
    <cellStyle name="Normal 16 5 2 2 2 3" xfId="30696" xr:uid="{00000000-0005-0000-0000-00002A630000}"/>
    <cellStyle name="Normal 16 5 2 2 3" xfId="15739" xr:uid="{00000000-0005-0000-0000-00002B630000}"/>
    <cellStyle name="Normal 16 5 2 2 4" xfId="24295" xr:uid="{00000000-0005-0000-0000-00002C630000}"/>
    <cellStyle name="Normal 16 5 2 3" xfId="20246" xr:uid="{00000000-0005-0000-0000-00002D630000}"/>
    <cellStyle name="Normal 16 5 2 4" xfId="15738" xr:uid="{00000000-0005-0000-0000-00002E630000}"/>
    <cellStyle name="Normal 16 5 3" xfId="13712" xr:uid="{00000000-0005-0000-0000-00002F630000}"/>
    <cellStyle name="Normal 16 5 3 2" xfId="21609" xr:uid="{00000000-0005-0000-0000-000030630000}"/>
    <cellStyle name="Normal 16 5 3 2 2" xfId="26591" xr:uid="{00000000-0005-0000-0000-000031630000}"/>
    <cellStyle name="Normal 16 5 3 2 3" xfId="30695" xr:uid="{00000000-0005-0000-0000-000032630000}"/>
    <cellStyle name="Normal 16 5 3 3" xfId="15740" xr:uid="{00000000-0005-0000-0000-000033630000}"/>
    <cellStyle name="Normal 16 5 3 4" xfId="24294" xr:uid="{00000000-0005-0000-0000-000034630000}"/>
    <cellStyle name="Normal 16 5 4" xfId="19789" xr:uid="{00000000-0005-0000-0000-000035630000}"/>
    <cellStyle name="Normal 16 5 5" xfId="15737" xr:uid="{00000000-0005-0000-0000-000036630000}"/>
    <cellStyle name="Normal 16 6" xfId="10784" xr:uid="{00000000-0005-0000-0000-000037630000}"/>
    <cellStyle name="Normal 16 6 2" xfId="13714" xr:uid="{00000000-0005-0000-0000-000038630000}"/>
    <cellStyle name="Normal 16 6 2 2" xfId="21611" xr:uid="{00000000-0005-0000-0000-000039630000}"/>
    <cellStyle name="Normal 16 6 2 2 2" xfId="26593" xr:uid="{00000000-0005-0000-0000-00003A630000}"/>
    <cellStyle name="Normal 16 6 2 2 3" xfId="30697" xr:uid="{00000000-0005-0000-0000-00003B630000}"/>
    <cellStyle name="Normal 16 6 2 3" xfId="15742" xr:uid="{00000000-0005-0000-0000-00003C630000}"/>
    <cellStyle name="Normal 16 6 2 4" xfId="24296" xr:uid="{00000000-0005-0000-0000-00003D630000}"/>
    <cellStyle name="Normal 16 6 3" xfId="20523" xr:uid="{00000000-0005-0000-0000-00003E630000}"/>
    <cellStyle name="Normal 16 6 4" xfId="15741" xr:uid="{00000000-0005-0000-0000-00003F630000}"/>
    <cellStyle name="Normal 16 7" xfId="11275" xr:uid="{00000000-0005-0000-0000-000040630000}"/>
    <cellStyle name="Normal 16 7 2" xfId="13715" xr:uid="{00000000-0005-0000-0000-000041630000}"/>
    <cellStyle name="Normal 16 7 2 2" xfId="21612" xr:uid="{00000000-0005-0000-0000-000042630000}"/>
    <cellStyle name="Normal 16 7 2 2 2" xfId="26594" xr:uid="{00000000-0005-0000-0000-000043630000}"/>
    <cellStyle name="Normal 16 7 2 2 3" xfId="30698" xr:uid="{00000000-0005-0000-0000-000044630000}"/>
    <cellStyle name="Normal 16 7 2 3" xfId="15744" xr:uid="{00000000-0005-0000-0000-000045630000}"/>
    <cellStyle name="Normal 16 7 2 4" xfId="24297" xr:uid="{00000000-0005-0000-0000-000046630000}"/>
    <cellStyle name="Normal 16 7 3" xfId="20752" xr:uid="{00000000-0005-0000-0000-000047630000}"/>
    <cellStyle name="Normal 16 7 4" xfId="15743" xr:uid="{00000000-0005-0000-0000-000048630000}"/>
    <cellStyle name="Normal 16 8" xfId="11473" xr:uid="{00000000-0005-0000-0000-000049630000}"/>
    <cellStyle name="Normal 16 8 2" xfId="13716" xr:uid="{00000000-0005-0000-0000-00004A630000}"/>
    <cellStyle name="Normal 16 8 2 2" xfId="21613" xr:uid="{00000000-0005-0000-0000-00004B630000}"/>
    <cellStyle name="Normal 16 8 2 2 2" xfId="26595" xr:uid="{00000000-0005-0000-0000-00004C630000}"/>
    <cellStyle name="Normal 16 8 2 2 3" xfId="30699" xr:uid="{00000000-0005-0000-0000-00004D630000}"/>
    <cellStyle name="Normal 16 8 2 3" xfId="15746" xr:uid="{00000000-0005-0000-0000-00004E630000}"/>
    <cellStyle name="Normal 16 8 2 4" xfId="24298" xr:uid="{00000000-0005-0000-0000-00004F630000}"/>
    <cellStyle name="Normal 16 8 3" xfId="20875" xr:uid="{00000000-0005-0000-0000-000050630000}"/>
    <cellStyle name="Normal 16 8 4" xfId="15745" xr:uid="{00000000-0005-0000-0000-000051630000}"/>
    <cellStyle name="Normal 16 9" xfId="19060" xr:uid="{00000000-0005-0000-0000-000052630000}"/>
    <cellStyle name="Normal 16 9 2" xfId="25724" xr:uid="{00000000-0005-0000-0000-000053630000}"/>
    <cellStyle name="Normal 16 9 3" xfId="29684" xr:uid="{00000000-0005-0000-0000-000054630000}"/>
    <cellStyle name="Normal 17" xfId="915" xr:uid="{00000000-0005-0000-0000-000055630000}"/>
    <cellStyle name="Normal 17 10" xfId="5875" xr:uid="{00000000-0005-0000-0000-000056630000}"/>
    <cellStyle name="Normal 17 10 2" xfId="21614" xr:uid="{00000000-0005-0000-0000-000057630000}"/>
    <cellStyle name="Normal 17 10 2 2" xfId="26596" xr:uid="{00000000-0005-0000-0000-000058630000}"/>
    <cellStyle name="Normal 17 10 2 3" xfId="30700" xr:uid="{00000000-0005-0000-0000-000059630000}"/>
    <cellStyle name="Normal 17 10 3" xfId="15748" xr:uid="{00000000-0005-0000-0000-00005A630000}"/>
    <cellStyle name="Normal 17 10 4" xfId="24299" xr:uid="{00000000-0005-0000-0000-00005B630000}"/>
    <cellStyle name="Normal 17 10 5" xfId="33953" xr:uid="{00000000-0005-0000-0000-00005C630000}"/>
    <cellStyle name="Normal 17 10 6" xfId="13717" xr:uid="{00000000-0005-0000-0000-00005D630000}"/>
    <cellStyle name="Normal 17 11" xfId="19048" xr:uid="{00000000-0005-0000-0000-00005E630000}"/>
    <cellStyle name="Normal 17 12" xfId="15747" xr:uid="{00000000-0005-0000-0000-00005F630000}"/>
    <cellStyle name="Normal 17 13" xfId="8093" xr:uid="{00000000-0005-0000-0000-000060630000}"/>
    <cellStyle name="Normal 17 2" xfId="1643" xr:uid="{00000000-0005-0000-0000-000061630000}"/>
    <cellStyle name="Normal 17 2 2" xfId="9666" xr:uid="{00000000-0005-0000-0000-000062630000}"/>
    <cellStyle name="Normal 17 2 2 2" xfId="13719" xr:uid="{00000000-0005-0000-0000-000063630000}"/>
    <cellStyle name="Normal 17 2 2 2 2" xfId="21616" xr:uid="{00000000-0005-0000-0000-000064630000}"/>
    <cellStyle name="Normal 17 2 2 2 2 2" xfId="26598" xr:uid="{00000000-0005-0000-0000-000065630000}"/>
    <cellStyle name="Normal 17 2 2 2 2 3" xfId="30702" xr:uid="{00000000-0005-0000-0000-000066630000}"/>
    <cellStyle name="Normal 17 2 2 2 3" xfId="15751" xr:uid="{00000000-0005-0000-0000-000067630000}"/>
    <cellStyle name="Normal 17 2 2 2 4" xfId="24301" xr:uid="{00000000-0005-0000-0000-000068630000}"/>
    <cellStyle name="Normal 17 2 2 3" xfId="19836" xr:uid="{00000000-0005-0000-0000-000069630000}"/>
    <cellStyle name="Normal 17 2 2 4" xfId="15750" xr:uid="{00000000-0005-0000-0000-00006A630000}"/>
    <cellStyle name="Normal 17 2 3" xfId="10060" xr:uid="{00000000-0005-0000-0000-00006B630000}"/>
    <cellStyle name="Normal 17 2 3 2" xfId="13720" xr:uid="{00000000-0005-0000-0000-00006C630000}"/>
    <cellStyle name="Normal 17 2 3 2 2" xfId="21617" xr:uid="{00000000-0005-0000-0000-00006D630000}"/>
    <cellStyle name="Normal 17 2 3 2 2 2" xfId="26599" xr:uid="{00000000-0005-0000-0000-00006E630000}"/>
    <cellStyle name="Normal 17 2 3 2 2 3" xfId="30703" xr:uid="{00000000-0005-0000-0000-00006F630000}"/>
    <cellStyle name="Normal 17 2 3 2 3" xfId="15753" xr:uid="{00000000-0005-0000-0000-000070630000}"/>
    <cellStyle name="Normal 17 2 3 2 4" xfId="24302" xr:uid="{00000000-0005-0000-0000-000071630000}"/>
    <cellStyle name="Normal 17 2 3 3" xfId="20050" xr:uid="{00000000-0005-0000-0000-000072630000}"/>
    <cellStyle name="Normal 17 2 3 4" xfId="15752" xr:uid="{00000000-0005-0000-0000-000073630000}"/>
    <cellStyle name="Normal 17 2 4" xfId="13718" xr:uid="{00000000-0005-0000-0000-000074630000}"/>
    <cellStyle name="Normal 17 2 4 2" xfId="21615" xr:uid="{00000000-0005-0000-0000-000075630000}"/>
    <cellStyle name="Normal 17 2 4 2 2" xfId="26597" xr:uid="{00000000-0005-0000-0000-000076630000}"/>
    <cellStyle name="Normal 17 2 4 2 3" xfId="30701" xr:uid="{00000000-0005-0000-0000-000077630000}"/>
    <cellStyle name="Normal 17 2 4 3" xfId="15754" xr:uid="{00000000-0005-0000-0000-000078630000}"/>
    <cellStyle name="Normal 17 2 4 4" xfId="24300" xr:uid="{00000000-0005-0000-0000-000079630000}"/>
    <cellStyle name="Normal 17 2 5" xfId="19275" xr:uid="{00000000-0005-0000-0000-00007A630000}"/>
    <cellStyle name="Normal 17 2 6" xfId="15749" xr:uid="{00000000-0005-0000-0000-00007B630000}"/>
    <cellStyle name="Normal 17 3" xfId="5876" xr:uid="{00000000-0005-0000-0000-00007C630000}"/>
    <cellStyle name="Normal 17 3 2" xfId="13721" xr:uid="{00000000-0005-0000-0000-00007D630000}"/>
    <cellStyle name="Normal 17 3 2 2" xfId="21618" xr:uid="{00000000-0005-0000-0000-00007E630000}"/>
    <cellStyle name="Normal 17 3 2 2 2" xfId="26600" xr:uid="{00000000-0005-0000-0000-00007F630000}"/>
    <cellStyle name="Normal 17 3 2 2 3" xfId="30704" xr:uid="{00000000-0005-0000-0000-000080630000}"/>
    <cellStyle name="Normal 17 3 2 3" xfId="15756" xr:uid="{00000000-0005-0000-0000-000081630000}"/>
    <cellStyle name="Normal 17 3 2 4" xfId="24303" xr:uid="{00000000-0005-0000-0000-000082630000}"/>
    <cellStyle name="Normal 17 3 3" xfId="19796" xr:uid="{00000000-0005-0000-0000-000083630000}"/>
    <cellStyle name="Normal 17 3 4" xfId="15755" xr:uid="{00000000-0005-0000-0000-000084630000}"/>
    <cellStyle name="Normal 17 3 5" xfId="33954" xr:uid="{00000000-0005-0000-0000-000085630000}"/>
    <cellStyle name="Normal 17 3 6" xfId="9611" xr:uid="{00000000-0005-0000-0000-000086630000}"/>
    <cellStyle name="Normal 17 4" xfId="5877" xr:uid="{00000000-0005-0000-0000-000087630000}"/>
    <cellStyle name="Normal 17 4 2" xfId="13722" xr:uid="{00000000-0005-0000-0000-000088630000}"/>
    <cellStyle name="Normal 17 4 2 2" xfId="21619" xr:uid="{00000000-0005-0000-0000-000089630000}"/>
    <cellStyle name="Normal 17 4 2 2 2" xfId="26601" xr:uid="{00000000-0005-0000-0000-00008A630000}"/>
    <cellStyle name="Normal 17 4 2 2 3" xfId="30705" xr:uid="{00000000-0005-0000-0000-00008B630000}"/>
    <cellStyle name="Normal 17 4 2 3" xfId="15758" xr:uid="{00000000-0005-0000-0000-00008C630000}"/>
    <cellStyle name="Normal 17 4 2 4" xfId="24304" xr:uid="{00000000-0005-0000-0000-00008D630000}"/>
    <cellStyle name="Normal 17 4 3" xfId="20021" xr:uid="{00000000-0005-0000-0000-00008E630000}"/>
    <cellStyle name="Normal 17 4 4" xfId="15757" xr:uid="{00000000-0005-0000-0000-00008F630000}"/>
    <cellStyle name="Normal 17 4 5" xfId="33955" xr:uid="{00000000-0005-0000-0000-000090630000}"/>
    <cellStyle name="Normal 17 4 6" xfId="9999" xr:uid="{00000000-0005-0000-0000-000091630000}"/>
    <cellStyle name="Normal 17 5" xfId="5878" xr:uid="{00000000-0005-0000-0000-000092630000}"/>
    <cellStyle name="Normal 17 5 2" xfId="13723" xr:uid="{00000000-0005-0000-0000-000093630000}"/>
    <cellStyle name="Normal 17 5 2 2" xfId="21620" xr:uid="{00000000-0005-0000-0000-000094630000}"/>
    <cellStyle name="Normal 17 5 2 2 2" xfId="26602" xr:uid="{00000000-0005-0000-0000-000095630000}"/>
    <cellStyle name="Normal 17 5 2 2 3" xfId="30706" xr:uid="{00000000-0005-0000-0000-000096630000}"/>
    <cellStyle name="Normal 17 5 2 3" xfId="15760" xr:uid="{00000000-0005-0000-0000-000097630000}"/>
    <cellStyle name="Normal 17 5 2 4" xfId="24305" xr:uid="{00000000-0005-0000-0000-000098630000}"/>
    <cellStyle name="Normal 17 5 3" xfId="20247" xr:uid="{00000000-0005-0000-0000-000099630000}"/>
    <cellStyle name="Normal 17 5 4" xfId="15759" xr:uid="{00000000-0005-0000-0000-00009A630000}"/>
    <cellStyle name="Normal 17 5 5" xfId="33956" xr:uid="{00000000-0005-0000-0000-00009B630000}"/>
    <cellStyle name="Normal 17 5 6" xfId="10309" xr:uid="{00000000-0005-0000-0000-00009C630000}"/>
    <cellStyle name="Normal 17 6" xfId="5879" xr:uid="{00000000-0005-0000-0000-00009D630000}"/>
    <cellStyle name="Normal 17 6 2" xfId="13724" xr:uid="{00000000-0005-0000-0000-00009E630000}"/>
    <cellStyle name="Normal 17 6 2 2" xfId="21621" xr:uid="{00000000-0005-0000-0000-00009F630000}"/>
    <cellStyle name="Normal 17 6 2 2 2" xfId="26603" xr:uid="{00000000-0005-0000-0000-0000A0630000}"/>
    <cellStyle name="Normal 17 6 2 2 3" xfId="30707" xr:uid="{00000000-0005-0000-0000-0000A1630000}"/>
    <cellStyle name="Normal 17 6 2 3" xfId="15762" xr:uid="{00000000-0005-0000-0000-0000A2630000}"/>
    <cellStyle name="Normal 17 6 2 4" xfId="24306" xr:uid="{00000000-0005-0000-0000-0000A3630000}"/>
    <cellStyle name="Normal 17 6 3" xfId="20510" xr:uid="{00000000-0005-0000-0000-0000A4630000}"/>
    <cellStyle name="Normal 17 6 4" xfId="15761" xr:uid="{00000000-0005-0000-0000-0000A5630000}"/>
    <cellStyle name="Normal 17 6 5" xfId="33957" xr:uid="{00000000-0005-0000-0000-0000A6630000}"/>
    <cellStyle name="Normal 17 6 6" xfId="10758" xr:uid="{00000000-0005-0000-0000-0000A7630000}"/>
    <cellStyle name="Normal 17 7" xfId="5880" xr:uid="{00000000-0005-0000-0000-0000A8630000}"/>
    <cellStyle name="Normal 17 7 2" xfId="13725" xr:uid="{00000000-0005-0000-0000-0000A9630000}"/>
    <cellStyle name="Normal 17 7 2 2" xfId="21622" xr:uid="{00000000-0005-0000-0000-0000AA630000}"/>
    <cellStyle name="Normal 17 7 2 2 2" xfId="26604" xr:uid="{00000000-0005-0000-0000-0000AB630000}"/>
    <cellStyle name="Normal 17 7 2 2 3" xfId="30708" xr:uid="{00000000-0005-0000-0000-0000AC630000}"/>
    <cellStyle name="Normal 17 7 2 3" xfId="15764" xr:uid="{00000000-0005-0000-0000-0000AD630000}"/>
    <cellStyle name="Normal 17 7 2 4" xfId="24307" xr:uid="{00000000-0005-0000-0000-0000AE630000}"/>
    <cellStyle name="Normal 17 7 3" xfId="20776" xr:uid="{00000000-0005-0000-0000-0000AF630000}"/>
    <cellStyle name="Normal 17 7 4" xfId="15763" xr:uid="{00000000-0005-0000-0000-0000B0630000}"/>
    <cellStyle name="Normal 17 7 5" xfId="33958" xr:uid="{00000000-0005-0000-0000-0000B1630000}"/>
    <cellStyle name="Normal 17 7 6" xfId="11311" xr:uid="{00000000-0005-0000-0000-0000B2630000}"/>
    <cellStyle name="Normal 17 8" xfId="5881" xr:uid="{00000000-0005-0000-0000-0000B3630000}"/>
    <cellStyle name="Normal 17 8 2" xfId="13726" xr:uid="{00000000-0005-0000-0000-0000B4630000}"/>
    <cellStyle name="Normal 17 8 2 2" xfId="21623" xr:uid="{00000000-0005-0000-0000-0000B5630000}"/>
    <cellStyle name="Normal 17 8 2 2 2" xfId="26605" xr:uid="{00000000-0005-0000-0000-0000B6630000}"/>
    <cellStyle name="Normal 17 8 2 2 3" xfId="30709" xr:uid="{00000000-0005-0000-0000-0000B7630000}"/>
    <cellStyle name="Normal 17 8 2 3" xfId="15766" xr:uid="{00000000-0005-0000-0000-0000B8630000}"/>
    <cellStyle name="Normal 17 8 2 4" xfId="24308" xr:uid="{00000000-0005-0000-0000-0000B9630000}"/>
    <cellStyle name="Normal 17 8 3" xfId="20869" xr:uid="{00000000-0005-0000-0000-0000BA630000}"/>
    <cellStyle name="Normal 17 8 4" xfId="15765" xr:uid="{00000000-0005-0000-0000-0000BB630000}"/>
    <cellStyle name="Normal 17 8 5" xfId="33959" xr:uid="{00000000-0005-0000-0000-0000BC630000}"/>
    <cellStyle name="Normal 17 8 6" xfId="11463" xr:uid="{00000000-0005-0000-0000-0000BD630000}"/>
    <cellStyle name="Normal 17 9" xfId="5882" xr:uid="{00000000-0005-0000-0000-0000BE630000}"/>
    <cellStyle name="Normal 17 9 2" xfId="13727" xr:uid="{00000000-0005-0000-0000-0000BF630000}"/>
    <cellStyle name="Normal 17 9 2 2" xfId="21624" xr:uid="{00000000-0005-0000-0000-0000C0630000}"/>
    <cellStyle name="Normal 17 9 2 2 2" xfId="26606" xr:uid="{00000000-0005-0000-0000-0000C1630000}"/>
    <cellStyle name="Normal 17 9 2 2 3" xfId="30710" xr:uid="{00000000-0005-0000-0000-0000C2630000}"/>
    <cellStyle name="Normal 17 9 2 3" xfId="15768" xr:uid="{00000000-0005-0000-0000-0000C3630000}"/>
    <cellStyle name="Normal 17 9 2 4" xfId="24309" xr:uid="{00000000-0005-0000-0000-0000C4630000}"/>
    <cellStyle name="Normal 17 9 3" xfId="19274" xr:uid="{00000000-0005-0000-0000-0000C5630000}"/>
    <cellStyle name="Normal 17 9 4" xfId="15767" xr:uid="{00000000-0005-0000-0000-0000C6630000}"/>
    <cellStyle name="Normal 17 9 5" xfId="33960" xr:uid="{00000000-0005-0000-0000-0000C7630000}"/>
    <cellStyle name="Normal 17 9 6" xfId="8978" xr:uid="{00000000-0005-0000-0000-0000C8630000}"/>
    <cellStyle name="Normal 18" xfId="1644" xr:uid="{00000000-0005-0000-0000-0000C9630000}"/>
    <cellStyle name="Normal 18 2" xfId="5884" xr:uid="{00000000-0005-0000-0000-0000CA630000}"/>
    <cellStyle name="Normal 18 2 10" xfId="50446" xr:uid="{00000000-0005-0000-0000-0000CB630000}"/>
    <cellStyle name="Normal 18 2 2" xfId="5885" xr:uid="{00000000-0005-0000-0000-0000CC630000}"/>
    <cellStyle name="Normal 18 2 2 10" xfId="8302" xr:uid="{00000000-0005-0000-0000-0000CD630000}"/>
    <cellStyle name="Normal 18 2 2 2" xfId="5886" xr:uid="{00000000-0005-0000-0000-0000CE630000}"/>
    <cellStyle name="Normal 18 2 2 2 2" xfId="13731" xr:uid="{00000000-0005-0000-0000-0000CF630000}"/>
    <cellStyle name="Normal 18 2 2 2 2 2" xfId="21628" xr:uid="{00000000-0005-0000-0000-0000D0630000}"/>
    <cellStyle name="Normal 18 2 2 2 2 2 2" xfId="26610" xr:uid="{00000000-0005-0000-0000-0000D1630000}"/>
    <cellStyle name="Normal 18 2 2 2 2 2 3" xfId="30714" xr:uid="{00000000-0005-0000-0000-0000D2630000}"/>
    <cellStyle name="Normal 18 2 2 2 2 3" xfId="15772" xr:uid="{00000000-0005-0000-0000-0000D3630000}"/>
    <cellStyle name="Normal 18 2 2 2 2 4" xfId="24313" xr:uid="{00000000-0005-0000-0000-0000D4630000}"/>
    <cellStyle name="Normal 18 2 2 2 3" xfId="20248" xr:uid="{00000000-0005-0000-0000-0000D5630000}"/>
    <cellStyle name="Normal 18 2 2 2 4" xfId="15771" xr:uid="{00000000-0005-0000-0000-0000D6630000}"/>
    <cellStyle name="Normal 18 2 2 2 5" xfId="33962" xr:uid="{00000000-0005-0000-0000-0000D7630000}"/>
    <cellStyle name="Normal 18 2 2 2 6" xfId="10310" xr:uid="{00000000-0005-0000-0000-0000D8630000}"/>
    <cellStyle name="Normal 18 2 2 3" xfId="5887" xr:uid="{00000000-0005-0000-0000-0000D9630000}"/>
    <cellStyle name="Normal 18 2 2 3 2" xfId="21627" xr:uid="{00000000-0005-0000-0000-0000DA630000}"/>
    <cellStyle name="Normal 18 2 2 3 2 2" xfId="26609" xr:uid="{00000000-0005-0000-0000-0000DB630000}"/>
    <cellStyle name="Normal 18 2 2 3 2 3" xfId="30713" xr:uid="{00000000-0005-0000-0000-0000DC630000}"/>
    <cellStyle name="Normal 18 2 2 3 3" xfId="15773" xr:uid="{00000000-0005-0000-0000-0000DD630000}"/>
    <cellStyle name="Normal 18 2 2 3 4" xfId="24312" xr:uid="{00000000-0005-0000-0000-0000DE630000}"/>
    <cellStyle name="Normal 18 2 2 3 5" xfId="33963" xr:uid="{00000000-0005-0000-0000-0000DF630000}"/>
    <cellStyle name="Normal 18 2 2 3 6" xfId="13730" xr:uid="{00000000-0005-0000-0000-0000E0630000}"/>
    <cellStyle name="Normal 18 2 2 4" xfId="5888" xr:uid="{00000000-0005-0000-0000-0000E1630000}"/>
    <cellStyle name="Normal 18 2 2 4 2" xfId="33964" xr:uid="{00000000-0005-0000-0000-0000E2630000}"/>
    <cellStyle name="Normal 18 2 2 4 3" xfId="19158" xr:uid="{00000000-0005-0000-0000-0000E3630000}"/>
    <cellStyle name="Normal 18 2 2 5" xfId="5889" xr:uid="{00000000-0005-0000-0000-0000E4630000}"/>
    <cellStyle name="Normal 18 2 2 5 2" xfId="33965" xr:uid="{00000000-0005-0000-0000-0000E5630000}"/>
    <cellStyle name="Normal 18 2 2 5 3" xfId="15770" xr:uid="{00000000-0005-0000-0000-0000E6630000}"/>
    <cellStyle name="Normal 18 2 2 6" xfId="5890" xr:uid="{00000000-0005-0000-0000-0000E7630000}"/>
    <cellStyle name="Normal 18 2 2 7" xfId="5891" xr:uid="{00000000-0005-0000-0000-0000E8630000}"/>
    <cellStyle name="Normal 18 2 2 8" xfId="5892" xr:uid="{00000000-0005-0000-0000-0000E9630000}"/>
    <cellStyle name="Normal 18 2 2 9" xfId="33961" xr:uid="{00000000-0005-0000-0000-0000EA630000}"/>
    <cellStyle name="Normal 18 2 3" xfId="5893" xr:uid="{00000000-0005-0000-0000-0000EB630000}"/>
    <cellStyle name="Normal 18 2 3 2" xfId="13732" xr:uid="{00000000-0005-0000-0000-0000EC630000}"/>
    <cellStyle name="Normal 18 2 3 2 2" xfId="21629" xr:uid="{00000000-0005-0000-0000-0000ED630000}"/>
    <cellStyle name="Normal 18 2 3 2 2 2" xfId="26611" xr:uid="{00000000-0005-0000-0000-0000EE630000}"/>
    <cellStyle name="Normal 18 2 3 2 2 3" xfId="30715" xr:uid="{00000000-0005-0000-0000-0000EF630000}"/>
    <cellStyle name="Normal 18 2 3 2 3" xfId="15775" xr:uid="{00000000-0005-0000-0000-0000F0630000}"/>
    <cellStyle name="Normal 18 2 3 2 4" xfId="24314" xr:uid="{00000000-0005-0000-0000-0000F1630000}"/>
    <cellStyle name="Normal 18 2 3 3" xfId="19159" xr:uid="{00000000-0005-0000-0000-0000F2630000}"/>
    <cellStyle name="Normal 18 2 3 4" xfId="15774" xr:uid="{00000000-0005-0000-0000-0000F3630000}"/>
    <cellStyle name="Normal 18 2 3 5" xfId="33966" xr:uid="{00000000-0005-0000-0000-0000F4630000}"/>
    <cellStyle name="Normal 18 2 3 6" xfId="8303" xr:uid="{00000000-0005-0000-0000-0000F5630000}"/>
    <cellStyle name="Normal 18 2 4" xfId="5894" xr:uid="{00000000-0005-0000-0000-0000F6630000}"/>
    <cellStyle name="Normal 18 2 4 2" xfId="13733" xr:uid="{00000000-0005-0000-0000-0000F7630000}"/>
    <cellStyle name="Normal 18 2 4 2 2" xfId="21630" xr:uid="{00000000-0005-0000-0000-0000F8630000}"/>
    <cellStyle name="Normal 18 2 4 2 2 2" xfId="26612" xr:uid="{00000000-0005-0000-0000-0000F9630000}"/>
    <cellStyle name="Normal 18 2 4 2 2 3" xfId="30716" xr:uid="{00000000-0005-0000-0000-0000FA630000}"/>
    <cellStyle name="Normal 18 2 4 2 3" xfId="15777" xr:uid="{00000000-0005-0000-0000-0000FB630000}"/>
    <cellStyle name="Normal 18 2 4 2 4" xfId="24315" xr:uid="{00000000-0005-0000-0000-0000FC630000}"/>
    <cellStyle name="Normal 18 2 4 3" xfId="19160" xr:uid="{00000000-0005-0000-0000-0000FD630000}"/>
    <cellStyle name="Normal 18 2 4 4" xfId="15776" xr:uid="{00000000-0005-0000-0000-0000FE630000}"/>
    <cellStyle name="Normal 18 2 4 5" xfId="33967" xr:uid="{00000000-0005-0000-0000-0000FF630000}"/>
    <cellStyle name="Normal 18 2 4 6" xfId="8304" xr:uid="{00000000-0005-0000-0000-000000640000}"/>
    <cellStyle name="Normal 18 2 5" xfId="5895" xr:uid="{00000000-0005-0000-0000-000001640000}"/>
    <cellStyle name="Normal 18 2 5 2" xfId="21626" xr:uid="{00000000-0005-0000-0000-000002640000}"/>
    <cellStyle name="Normal 18 2 5 2 2" xfId="26608" xr:uid="{00000000-0005-0000-0000-000003640000}"/>
    <cellStyle name="Normal 18 2 5 2 3" xfId="30712" xr:uid="{00000000-0005-0000-0000-000004640000}"/>
    <cellStyle name="Normal 18 2 5 3" xfId="15778" xr:uid="{00000000-0005-0000-0000-000005640000}"/>
    <cellStyle name="Normal 18 2 5 4" xfId="24311" xr:uid="{00000000-0005-0000-0000-000006640000}"/>
    <cellStyle name="Normal 18 2 5 5" xfId="33968" xr:uid="{00000000-0005-0000-0000-000007640000}"/>
    <cellStyle name="Normal 18 2 5 6" xfId="13729" xr:uid="{00000000-0005-0000-0000-000008640000}"/>
    <cellStyle name="Normal 18 2 6" xfId="5896" xr:uid="{00000000-0005-0000-0000-000009640000}"/>
    <cellStyle name="Normal 18 2 6 2" xfId="33969" xr:uid="{00000000-0005-0000-0000-00000A640000}"/>
    <cellStyle name="Normal 18 2 6 3" xfId="19127" xr:uid="{00000000-0005-0000-0000-00000B640000}"/>
    <cellStyle name="Normal 18 2 7" xfId="5897" xr:uid="{00000000-0005-0000-0000-00000C640000}"/>
    <cellStyle name="Normal 18 2 7 2" xfId="33970" xr:uid="{00000000-0005-0000-0000-00000D640000}"/>
    <cellStyle name="Normal 18 2 7 3" xfId="15769" xr:uid="{00000000-0005-0000-0000-00000E640000}"/>
    <cellStyle name="Normal 18 2 8" xfId="5898" xr:uid="{00000000-0005-0000-0000-00000F640000}"/>
    <cellStyle name="Normal 18 2 9" xfId="47742" xr:uid="{00000000-0005-0000-0000-000010640000}"/>
    <cellStyle name="Normal 18 21" xfId="5899" xr:uid="{00000000-0005-0000-0000-000011640000}"/>
    <cellStyle name="Normal 18 26" xfId="5900" xr:uid="{00000000-0005-0000-0000-000012640000}"/>
    <cellStyle name="Normal 18 27" xfId="50447" xr:uid="{00000000-0005-0000-0000-000013640000}"/>
    <cellStyle name="Normal 18 3" xfId="5901" xr:uid="{00000000-0005-0000-0000-000014640000}"/>
    <cellStyle name="Normal 18 3 2" xfId="8305" xr:uid="{00000000-0005-0000-0000-000015640000}"/>
    <cellStyle name="Normal 18 3 2 2" xfId="13735" xr:uid="{00000000-0005-0000-0000-000016640000}"/>
    <cellStyle name="Normal 18 3 2 2 2" xfId="21632" xr:uid="{00000000-0005-0000-0000-000017640000}"/>
    <cellStyle name="Normal 18 3 2 2 2 2" xfId="26614" xr:uid="{00000000-0005-0000-0000-000018640000}"/>
    <cellStyle name="Normal 18 3 2 2 2 3" xfId="30718" xr:uid="{00000000-0005-0000-0000-000019640000}"/>
    <cellStyle name="Normal 18 3 2 2 3" xfId="15780" xr:uid="{00000000-0005-0000-0000-00001A640000}"/>
    <cellStyle name="Normal 18 3 2 2 4" xfId="24317" xr:uid="{00000000-0005-0000-0000-00001B640000}"/>
    <cellStyle name="Normal 18 3 2 3" xfId="19161" xr:uid="{00000000-0005-0000-0000-00001C640000}"/>
    <cellStyle name="Normal 18 3 2 4" xfId="15779" xr:uid="{00000000-0005-0000-0000-00001D640000}"/>
    <cellStyle name="Normal 18 3 3" xfId="9629" xr:uid="{00000000-0005-0000-0000-00001E640000}"/>
    <cellStyle name="Normal 18 3 3 2" xfId="13736" xr:uid="{00000000-0005-0000-0000-00001F640000}"/>
    <cellStyle name="Normal 18 3 3 2 2" xfId="21633" xr:uid="{00000000-0005-0000-0000-000020640000}"/>
    <cellStyle name="Normal 18 3 3 2 2 2" xfId="26615" xr:uid="{00000000-0005-0000-0000-000021640000}"/>
    <cellStyle name="Normal 18 3 3 2 2 3" xfId="30719" xr:uid="{00000000-0005-0000-0000-000022640000}"/>
    <cellStyle name="Normal 18 3 3 2 3" xfId="15781" xr:uid="{00000000-0005-0000-0000-000023640000}"/>
    <cellStyle name="Normal 18 3 3 2 4" xfId="24318" xr:uid="{00000000-0005-0000-0000-000024640000}"/>
    <cellStyle name="Normal 18 3 3 3" xfId="15124" xr:uid="{00000000-0005-0000-0000-000025640000}"/>
    <cellStyle name="Normal 18 3 3 4" xfId="15782" xr:uid="{00000000-0005-0000-0000-000026640000}"/>
    <cellStyle name="Normal 18 3 3 5" xfId="19813" xr:uid="{00000000-0005-0000-0000-000027640000}"/>
    <cellStyle name="Normal 18 3 4" xfId="13734" xr:uid="{00000000-0005-0000-0000-000028640000}"/>
    <cellStyle name="Normal 18 3 4 2" xfId="21631" xr:uid="{00000000-0005-0000-0000-000029640000}"/>
    <cellStyle name="Normal 18 3 4 2 2" xfId="26613" xr:uid="{00000000-0005-0000-0000-00002A640000}"/>
    <cellStyle name="Normal 18 3 4 2 3" xfId="30717" xr:uid="{00000000-0005-0000-0000-00002B640000}"/>
    <cellStyle name="Normal 18 3 4 3" xfId="15783" xr:uid="{00000000-0005-0000-0000-00002C640000}"/>
    <cellStyle name="Normal 18 3 4 4" xfId="24316" xr:uid="{00000000-0005-0000-0000-00002D640000}"/>
    <cellStyle name="Normal 18 3 5" xfId="33971" xr:uid="{00000000-0005-0000-0000-00002E640000}"/>
    <cellStyle name="Normal 18 3 6" xfId="8187" xr:uid="{00000000-0005-0000-0000-00002F640000}"/>
    <cellStyle name="Normal 18 4" xfId="5902" xr:uid="{00000000-0005-0000-0000-000030640000}"/>
    <cellStyle name="Normal 18 4 2" xfId="11300" xr:uid="{00000000-0005-0000-0000-000031640000}"/>
    <cellStyle name="Normal 18 4 2 2" xfId="13738" xr:uid="{00000000-0005-0000-0000-000032640000}"/>
    <cellStyle name="Normal 18 4 2 2 2" xfId="21635" xr:uid="{00000000-0005-0000-0000-000033640000}"/>
    <cellStyle name="Normal 18 4 2 2 2 2" xfId="26617" xr:uid="{00000000-0005-0000-0000-000034640000}"/>
    <cellStyle name="Normal 18 4 2 2 2 3" xfId="30721" xr:uid="{00000000-0005-0000-0000-000035640000}"/>
    <cellStyle name="Normal 18 4 2 2 3" xfId="15786" xr:uid="{00000000-0005-0000-0000-000036640000}"/>
    <cellStyle name="Normal 18 4 2 2 4" xfId="24320" xr:uid="{00000000-0005-0000-0000-000037640000}"/>
    <cellStyle name="Normal 18 4 2 3" xfId="20768" xr:uid="{00000000-0005-0000-0000-000038640000}"/>
    <cellStyle name="Normal 18 4 2 4" xfId="15785" xr:uid="{00000000-0005-0000-0000-000039640000}"/>
    <cellStyle name="Normal 18 4 3" xfId="13737" xr:uid="{00000000-0005-0000-0000-00003A640000}"/>
    <cellStyle name="Normal 18 4 3 2" xfId="21634" xr:uid="{00000000-0005-0000-0000-00003B640000}"/>
    <cellStyle name="Normal 18 4 3 2 2" xfId="26616" xr:uid="{00000000-0005-0000-0000-00003C640000}"/>
    <cellStyle name="Normal 18 4 3 2 3" xfId="30720" xr:uid="{00000000-0005-0000-0000-00003D640000}"/>
    <cellStyle name="Normal 18 4 3 3" xfId="15787" xr:uid="{00000000-0005-0000-0000-00003E640000}"/>
    <cellStyle name="Normal 18 4 3 4" xfId="24319" xr:uid="{00000000-0005-0000-0000-00003F640000}"/>
    <cellStyle name="Normal 18 4 4" xfId="19162" xr:uid="{00000000-0005-0000-0000-000040640000}"/>
    <cellStyle name="Normal 18 4 5" xfId="15784" xr:uid="{00000000-0005-0000-0000-000041640000}"/>
    <cellStyle name="Normal 18 4 6" xfId="33972" xr:uid="{00000000-0005-0000-0000-000042640000}"/>
    <cellStyle name="Normal 18 4 7" xfId="8306" xr:uid="{00000000-0005-0000-0000-000043640000}"/>
    <cellStyle name="Normal 18 5" xfId="5883" xr:uid="{00000000-0005-0000-0000-000044640000}"/>
    <cellStyle name="Normal 18 5 2" xfId="11364" xr:uid="{00000000-0005-0000-0000-000045640000}"/>
    <cellStyle name="Normal 18 5 2 2" xfId="13740" xr:uid="{00000000-0005-0000-0000-000046640000}"/>
    <cellStyle name="Normal 18 5 2 2 2" xfId="21637" xr:uid="{00000000-0005-0000-0000-000047640000}"/>
    <cellStyle name="Normal 18 5 2 2 2 2" xfId="26619" xr:uid="{00000000-0005-0000-0000-000048640000}"/>
    <cellStyle name="Normal 18 5 2 2 2 3" xfId="30723" xr:uid="{00000000-0005-0000-0000-000049640000}"/>
    <cellStyle name="Normal 18 5 2 2 3" xfId="15790" xr:uid="{00000000-0005-0000-0000-00004A640000}"/>
    <cellStyle name="Normal 18 5 2 2 4" xfId="24322" xr:uid="{00000000-0005-0000-0000-00004B640000}"/>
    <cellStyle name="Normal 18 5 2 3" xfId="20805" xr:uid="{00000000-0005-0000-0000-00004C640000}"/>
    <cellStyle name="Normal 18 5 2 4" xfId="15789" xr:uid="{00000000-0005-0000-0000-00004D640000}"/>
    <cellStyle name="Normal 18 5 3" xfId="13739" xr:uid="{00000000-0005-0000-0000-00004E640000}"/>
    <cellStyle name="Normal 18 5 3 2" xfId="21636" xr:uid="{00000000-0005-0000-0000-00004F640000}"/>
    <cellStyle name="Normal 18 5 3 2 2" xfId="26618" xr:uid="{00000000-0005-0000-0000-000050640000}"/>
    <cellStyle name="Normal 18 5 3 2 3" xfId="30722" xr:uid="{00000000-0005-0000-0000-000051640000}"/>
    <cellStyle name="Normal 18 5 3 3" xfId="15791" xr:uid="{00000000-0005-0000-0000-000052640000}"/>
    <cellStyle name="Normal 18 5 3 4" xfId="24321" xr:uid="{00000000-0005-0000-0000-000053640000}"/>
    <cellStyle name="Normal 18 5 4" xfId="19163" xr:uid="{00000000-0005-0000-0000-000054640000}"/>
    <cellStyle name="Normal 18 5 5" xfId="15788" xr:uid="{00000000-0005-0000-0000-000055640000}"/>
    <cellStyle name="Normal 18 5 6" xfId="8307" xr:uid="{00000000-0005-0000-0000-000056640000}"/>
    <cellStyle name="Normal 18 6" xfId="9514" xr:uid="{00000000-0005-0000-0000-000057640000}"/>
    <cellStyle name="Normal 18 6 2" xfId="13741" xr:uid="{00000000-0005-0000-0000-000058640000}"/>
    <cellStyle name="Normal 18 6 2 2" xfId="21638" xr:uid="{00000000-0005-0000-0000-000059640000}"/>
    <cellStyle name="Normal 18 6 2 2 2" xfId="26620" xr:uid="{00000000-0005-0000-0000-00005A640000}"/>
    <cellStyle name="Normal 18 6 2 2 3" xfId="30724" xr:uid="{00000000-0005-0000-0000-00005B640000}"/>
    <cellStyle name="Normal 18 6 2 3" xfId="15793" xr:uid="{00000000-0005-0000-0000-00005C640000}"/>
    <cellStyle name="Normal 18 6 2 4" xfId="24323" xr:uid="{00000000-0005-0000-0000-00005D640000}"/>
    <cellStyle name="Normal 18 6 3" xfId="19619" xr:uid="{00000000-0005-0000-0000-00005E640000}"/>
    <cellStyle name="Normal 18 6 4" xfId="15792" xr:uid="{00000000-0005-0000-0000-00005F640000}"/>
    <cellStyle name="Normal 18 7" xfId="13728" xr:uid="{00000000-0005-0000-0000-000060640000}"/>
    <cellStyle name="Normal 18 7 2" xfId="21625" xr:uid="{00000000-0005-0000-0000-000061640000}"/>
    <cellStyle name="Normal 18 7 2 2" xfId="26607" xr:uid="{00000000-0005-0000-0000-000062640000}"/>
    <cellStyle name="Normal 18 7 2 3" xfId="30711" xr:uid="{00000000-0005-0000-0000-000063640000}"/>
    <cellStyle name="Normal 18 7 3" xfId="15794" xr:uid="{00000000-0005-0000-0000-000064640000}"/>
    <cellStyle name="Normal 18 7 4" xfId="24310" xr:uid="{00000000-0005-0000-0000-000065640000}"/>
    <cellStyle name="Normal 18 8" xfId="8169" xr:uid="{00000000-0005-0000-0000-000066640000}"/>
    <cellStyle name="Normal 18 9" xfId="7813" xr:uid="{00000000-0005-0000-0000-000067640000}"/>
    <cellStyle name="Normal 18_mypersonnel" xfId="49380" xr:uid="{00000000-0005-0000-0000-000068640000}"/>
    <cellStyle name="Normal 19" xfId="1645" xr:uid="{00000000-0005-0000-0000-000069640000}"/>
    <cellStyle name="Normal 19 2" xfId="5904" xr:uid="{00000000-0005-0000-0000-00006A640000}"/>
    <cellStyle name="Normal 19 2 2" xfId="5905" xr:uid="{00000000-0005-0000-0000-00006B640000}"/>
    <cellStyle name="Normal 19 2 2 2" xfId="13744" xr:uid="{00000000-0005-0000-0000-00006C640000}"/>
    <cellStyle name="Normal 19 2 2 2 2" xfId="21641" xr:uid="{00000000-0005-0000-0000-00006D640000}"/>
    <cellStyle name="Normal 19 2 2 2 2 2" xfId="26623" xr:uid="{00000000-0005-0000-0000-00006E640000}"/>
    <cellStyle name="Normal 19 2 2 2 2 3" xfId="30727" xr:uid="{00000000-0005-0000-0000-00006F640000}"/>
    <cellStyle name="Normal 19 2 2 2 3" xfId="15796" xr:uid="{00000000-0005-0000-0000-000070640000}"/>
    <cellStyle name="Normal 19 2 2 2 4" xfId="24326" xr:uid="{00000000-0005-0000-0000-000071640000}"/>
    <cellStyle name="Normal 19 2 2 3" xfId="19814" xr:uid="{00000000-0005-0000-0000-000072640000}"/>
    <cellStyle name="Normal 19 2 2 4" xfId="15795" xr:uid="{00000000-0005-0000-0000-000073640000}"/>
    <cellStyle name="Normal 19 2 2 5" xfId="33974" xr:uid="{00000000-0005-0000-0000-000074640000}"/>
    <cellStyle name="Normal 19 2 2 6" xfId="9630" xr:uid="{00000000-0005-0000-0000-000075640000}"/>
    <cellStyle name="Normal 19 2 2 7" xfId="47745" xr:uid="{00000000-0005-0000-0000-000076640000}"/>
    <cellStyle name="Normal 19 2 3" xfId="13743" xr:uid="{00000000-0005-0000-0000-000077640000}"/>
    <cellStyle name="Normal 19 2 3 2" xfId="21640" xr:uid="{00000000-0005-0000-0000-000078640000}"/>
    <cellStyle name="Normal 19 2 3 2 2" xfId="26622" xr:uid="{00000000-0005-0000-0000-000079640000}"/>
    <cellStyle name="Normal 19 2 3 2 3" xfId="30726" xr:uid="{00000000-0005-0000-0000-00007A640000}"/>
    <cellStyle name="Normal 19 2 3 3" xfId="15797" xr:uid="{00000000-0005-0000-0000-00007B640000}"/>
    <cellStyle name="Normal 19 2 3 4" xfId="24325" xr:uid="{00000000-0005-0000-0000-00007C640000}"/>
    <cellStyle name="Normal 19 2 3 5" xfId="49382" xr:uid="{00000000-0005-0000-0000-00007D640000}"/>
    <cellStyle name="Normal 19 2 4" xfId="33973" xr:uid="{00000000-0005-0000-0000-00007E640000}"/>
    <cellStyle name="Normal 19 2 5" xfId="8188" xr:uid="{00000000-0005-0000-0000-00007F640000}"/>
    <cellStyle name="Normal 19 3" xfId="5906" xr:uid="{00000000-0005-0000-0000-000080640000}"/>
    <cellStyle name="Normal 19 3 2" xfId="13745" xr:uid="{00000000-0005-0000-0000-000081640000}"/>
    <cellStyle name="Normal 19 3 2 2" xfId="21642" xr:uid="{00000000-0005-0000-0000-000082640000}"/>
    <cellStyle name="Normal 19 3 2 2 2" xfId="26624" xr:uid="{00000000-0005-0000-0000-000083640000}"/>
    <cellStyle name="Normal 19 3 2 2 3" xfId="30728" xr:uid="{00000000-0005-0000-0000-000084640000}"/>
    <cellStyle name="Normal 19 3 2 3" xfId="15799" xr:uid="{00000000-0005-0000-0000-000085640000}"/>
    <cellStyle name="Normal 19 3 2 4" xfId="24327" xr:uid="{00000000-0005-0000-0000-000086640000}"/>
    <cellStyle name="Normal 19 3 3" xfId="20487" xr:uid="{00000000-0005-0000-0000-000087640000}"/>
    <cellStyle name="Normal 19 3 4" xfId="15798" xr:uid="{00000000-0005-0000-0000-000088640000}"/>
    <cellStyle name="Normal 19 3 5" xfId="33975" xr:uid="{00000000-0005-0000-0000-000089640000}"/>
    <cellStyle name="Normal 19 3 6" xfId="10708" xr:uid="{00000000-0005-0000-0000-00008A640000}"/>
    <cellStyle name="Normal 19 3 7" xfId="49381" xr:uid="{00000000-0005-0000-0000-00008B640000}"/>
    <cellStyle name="Normal 19 4" xfId="5907" xr:uid="{00000000-0005-0000-0000-00008C640000}"/>
    <cellStyle name="Normal 19 4 2" xfId="13746" xr:uid="{00000000-0005-0000-0000-00008D640000}"/>
    <cellStyle name="Normal 19 4 2 2" xfId="21643" xr:uid="{00000000-0005-0000-0000-00008E640000}"/>
    <cellStyle name="Normal 19 4 2 2 2" xfId="26625" xr:uid="{00000000-0005-0000-0000-00008F640000}"/>
    <cellStyle name="Normal 19 4 2 2 3" xfId="30729" xr:uid="{00000000-0005-0000-0000-000090640000}"/>
    <cellStyle name="Normal 19 4 2 3" xfId="15801" xr:uid="{00000000-0005-0000-0000-000091640000}"/>
    <cellStyle name="Normal 19 4 2 4" xfId="24328" xr:uid="{00000000-0005-0000-0000-000092640000}"/>
    <cellStyle name="Normal 19 4 3" xfId="20184" xr:uid="{00000000-0005-0000-0000-000093640000}"/>
    <cellStyle name="Normal 19 4 4" xfId="15800" xr:uid="{00000000-0005-0000-0000-000094640000}"/>
    <cellStyle name="Normal 19 4 5" xfId="33976" xr:uid="{00000000-0005-0000-0000-000095640000}"/>
    <cellStyle name="Normal 19 4 6" xfId="10228" xr:uid="{00000000-0005-0000-0000-000096640000}"/>
    <cellStyle name="Normal 19 5" xfId="5903" xr:uid="{00000000-0005-0000-0000-000097640000}"/>
    <cellStyle name="Normal 19 5 2" xfId="13747" xr:uid="{00000000-0005-0000-0000-000098640000}"/>
    <cellStyle name="Normal 19 5 2 2" xfId="21644" xr:uid="{00000000-0005-0000-0000-000099640000}"/>
    <cellStyle name="Normal 19 5 2 2 2" xfId="26626" xr:uid="{00000000-0005-0000-0000-00009A640000}"/>
    <cellStyle name="Normal 19 5 2 2 3" xfId="30730" xr:uid="{00000000-0005-0000-0000-00009B640000}"/>
    <cellStyle name="Normal 19 5 2 3" xfId="15803" xr:uid="{00000000-0005-0000-0000-00009C640000}"/>
    <cellStyle name="Normal 19 5 2 4" xfId="24329" xr:uid="{00000000-0005-0000-0000-00009D640000}"/>
    <cellStyle name="Normal 19 5 3" xfId="20935" xr:uid="{00000000-0005-0000-0000-00009E640000}"/>
    <cellStyle name="Normal 19 5 4" xfId="15802" xr:uid="{00000000-0005-0000-0000-00009F640000}"/>
    <cellStyle name="Normal 19 5 5" xfId="11559" xr:uid="{00000000-0005-0000-0000-0000A0640000}"/>
    <cellStyle name="Normal 19 6" xfId="9515" xr:uid="{00000000-0005-0000-0000-0000A1640000}"/>
    <cellStyle name="Normal 19 6 2" xfId="13748" xr:uid="{00000000-0005-0000-0000-0000A2640000}"/>
    <cellStyle name="Normal 19 6 2 2" xfId="21645" xr:uid="{00000000-0005-0000-0000-0000A3640000}"/>
    <cellStyle name="Normal 19 6 2 2 2" xfId="26627" xr:uid="{00000000-0005-0000-0000-0000A4640000}"/>
    <cellStyle name="Normal 19 6 2 2 3" xfId="30731" xr:uid="{00000000-0005-0000-0000-0000A5640000}"/>
    <cellStyle name="Normal 19 6 2 3" xfId="15805" xr:uid="{00000000-0005-0000-0000-0000A6640000}"/>
    <cellStyle name="Normal 19 6 2 4" xfId="24330" xr:uid="{00000000-0005-0000-0000-0000A7640000}"/>
    <cellStyle name="Normal 19 6 3" xfId="19620" xr:uid="{00000000-0005-0000-0000-0000A8640000}"/>
    <cellStyle name="Normal 19 6 4" xfId="15804" xr:uid="{00000000-0005-0000-0000-0000A9640000}"/>
    <cellStyle name="Normal 19 7" xfId="13742" xr:uid="{00000000-0005-0000-0000-0000AA640000}"/>
    <cellStyle name="Normal 19 7 2" xfId="21639" xr:uid="{00000000-0005-0000-0000-0000AB640000}"/>
    <cellStyle name="Normal 19 7 2 2" xfId="26621" xr:uid="{00000000-0005-0000-0000-0000AC640000}"/>
    <cellStyle name="Normal 19 7 2 3" xfId="30725" xr:uid="{00000000-0005-0000-0000-0000AD640000}"/>
    <cellStyle name="Normal 19 7 3" xfId="15806" xr:uid="{00000000-0005-0000-0000-0000AE640000}"/>
    <cellStyle name="Normal 19 7 4" xfId="24324" xr:uid="{00000000-0005-0000-0000-0000AF640000}"/>
    <cellStyle name="Normal 19 8" xfId="8154" xr:uid="{00000000-0005-0000-0000-0000B0640000}"/>
    <cellStyle name="Normal 19_mypersonnel" xfId="49383" xr:uid="{00000000-0005-0000-0000-0000B1640000}"/>
    <cellStyle name="Normal 2" xfId="1646" xr:uid="{00000000-0005-0000-0000-0000B2640000}"/>
    <cellStyle name="Normal 2 10" xfId="1647" xr:uid="{00000000-0005-0000-0000-0000B3640000}"/>
    <cellStyle name="Normal 2 10 10" xfId="7814" xr:uid="{00000000-0005-0000-0000-0000B4640000}"/>
    <cellStyle name="Normal 2 10 2" xfId="5909" xr:uid="{00000000-0005-0000-0000-0000B5640000}"/>
    <cellStyle name="Normal 2 10 2 10" xfId="5910" xr:uid="{00000000-0005-0000-0000-0000B6640000}"/>
    <cellStyle name="Normal 2 10 2 16" xfId="8980" xr:uid="{00000000-0005-0000-0000-0000B7640000}"/>
    <cellStyle name="Normal 2 10 2 16 2" xfId="19278" xr:uid="{00000000-0005-0000-0000-0000B8640000}"/>
    <cellStyle name="Normal 2 10 2 16 2 2" xfId="25761" xr:uid="{00000000-0005-0000-0000-0000B9640000}"/>
    <cellStyle name="Normal 2 10 2 16 2 3" xfId="29723" xr:uid="{00000000-0005-0000-0000-0000BA640000}"/>
    <cellStyle name="Normal 2 10 2 16 3" xfId="15810" xr:uid="{00000000-0005-0000-0000-0000BB640000}"/>
    <cellStyle name="Normal 2 10 2 16 4" xfId="23453" xr:uid="{00000000-0005-0000-0000-0000BC640000}"/>
    <cellStyle name="Normal 2 10 2 2" xfId="9716" xr:uid="{00000000-0005-0000-0000-0000BD640000}"/>
    <cellStyle name="Normal 2 10 2 2 2" xfId="13749" xr:uid="{00000000-0005-0000-0000-0000BE640000}"/>
    <cellStyle name="Normal 2 10 2 2 2 2" xfId="21646" xr:uid="{00000000-0005-0000-0000-0000BF640000}"/>
    <cellStyle name="Normal 2 10 2 2 2 2 2" xfId="26628" xr:uid="{00000000-0005-0000-0000-0000C0640000}"/>
    <cellStyle name="Normal 2 10 2 2 2 2 3" xfId="30732" xr:uid="{00000000-0005-0000-0000-0000C1640000}"/>
    <cellStyle name="Normal 2 10 2 2 2 3" xfId="15812" xr:uid="{00000000-0005-0000-0000-0000C2640000}"/>
    <cellStyle name="Normal 2 10 2 2 2 4" xfId="24331" xr:uid="{00000000-0005-0000-0000-0000C3640000}"/>
    <cellStyle name="Normal 2 10 2 2 3" xfId="19854" xr:uid="{00000000-0005-0000-0000-0000C4640000}"/>
    <cellStyle name="Normal 2 10 2 2 4" xfId="15811" xr:uid="{00000000-0005-0000-0000-0000C5640000}"/>
    <cellStyle name="Normal 2 10 2 3" xfId="10056" xr:uid="{00000000-0005-0000-0000-0000C6640000}"/>
    <cellStyle name="Normal 2 10 2 3 2" xfId="13750" xr:uid="{00000000-0005-0000-0000-0000C7640000}"/>
    <cellStyle name="Normal 2 10 2 3 2 2" xfId="21647" xr:uid="{00000000-0005-0000-0000-0000C8640000}"/>
    <cellStyle name="Normal 2 10 2 3 2 2 2" xfId="26629" xr:uid="{00000000-0005-0000-0000-0000C9640000}"/>
    <cellStyle name="Normal 2 10 2 3 2 2 3" xfId="30733" xr:uid="{00000000-0005-0000-0000-0000CA640000}"/>
    <cellStyle name="Normal 2 10 2 3 2 3" xfId="15814" xr:uid="{00000000-0005-0000-0000-0000CB640000}"/>
    <cellStyle name="Normal 2 10 2 3 2 4" xfId="24332" xr:uid="{00000000-0005-0000-0000-0000CC640000}"/>
    <cellStyle name="Normal 2 10 2 3 3" xfId="20048" xr:uid="{00000000-0005-0000-0000-0000CD640000}"/>
    <cellStyle name="Normal 2 10 2 3 4" xfId="15813" xr:uid="{00000000-0005-0000-0000-0000CE640000}"/>
    <cellStyle name="Normal 2 10 2 4" xfId="19277" xr:uid="{00000000-0005-0000-0000-0000CF640000}"/>
    <cellStyle name="Normal 2 10 2 4 2" xfId="25760" xr:uid="{00000000-0005-0000-0000-0000D0640000}"/>
    <cellStyle name="Normal 2 10 2 4 3" xfId="29722" xr:uid="{00000000-0005-0000-0000-0000D1640000}"/>
    <cellStyle name="Normal 2 10 2 5" xfId="15809" xr:uid="{00000000-0005-0000-0000-0000D2640000}"/>
    <cellStyle name="Normal 2 10 2 6" xfId="23452" xr:uid="{00000000-0005-0000-0000-0000D3640000}"/>
    <cellStyle name="Normal 2 10 2 7" xfId="33978" xr:uid="{00000000-0005-0000-0000-0000D4640000}"/>
    <cellStyle name="Normal 2 10 2 8" xfId="8979" xr:uid="{00000000-0005-0000-0000-0000D5640000}"/>
    <cellStyle name="Normal 2 10 2 9" xfId="7815" xr:uid="{00000000-0005-0000-0000-0000D6640000}"/>
    <cellStyle name="Normal 2 10 3" xfId="5908" xr:uid="{00000000-0005-0000-0000-0000D7640000}"/>
    <cellStyle name="Normal 2 10 3 2" xfId="10499" xr:uid="{00000000-0005-0000-0000-0000D8640000}"/>
    <cellStyle name="Normal 2 10 3 2 2" xfId="20398" xr:uid="{00000000-0005-0000-0000-0000D9640000}"/>
    <cellStyle name="Normal 2 10 3 2 2 2" xfId="25956" xr:uid="{00000000-0005-0000-0000-0000DA640000}"/>
    <cellStyle name="Normal 2 10 3 2 2 3" xfId="29996" xr:uid="{00000000-0005-0000-0000-0000DB640000}"/>
    <cellStyle name="Normal 2 10 3 2 3" xfId="15816" xr:uid="{00000000-0005-0000-0000-0000DC640000}"/>
    <cellStyle name="Normal 2 10 3 2 4" xfId="23649" xr:uid="{00000000-0005-0000-0000-0000DD640000}"/>
    <cellStyle name="Normal 2 10 3 3" xfId="19795" xr:uid="{00000000-0005-0000-0000-0000DE640000}"/>
    <cellStyle name="Normal 2 10 3 4" xfId="15815" xr:uid="{00000000-0005-0000-0000-0000DF640000}"/>
    <cellStyle name="Normal 2 10 3 5" xfId="9609" xr:uid="{00000000-0005-0000-0000-0000E0640000}"/>
    <cellStyle name="Normal 2 10 3 6" xfId="49385" xr:uid="{00000000-0005-0000-0000-0000E1640000}"/>
    <cellStyle name="Normal 2 10 4" xfId="11375" xr:uid="{00000000-0005-0000-0000-0000E2640000}"/>
    <cellStyle name="Normal 2 10 4 2" xfId="11930" xr:uid="{00000000-0005-0000-0000-0000E3640000}"/>
    <cellStyle name="Normal 2 10 4 2 2" xfId="21288" xr:uid="{00000000-0005-0000-0000-0000E4640000}"/>
    <cellStyle name="Normal 2 10 4 2 2 2" xfId="26362" xr:uid="{00000000-0005-0000-0000-0000E5640000}"/>
    <cellStyle name="Normal 2 10 4 2 2 3" xfId="30459" xr:uid="{00000000-0005-0000-0000-0000E6640000}"/>
    <cellStyle name="Normal 2 10 4 2 3" xfId="15818" xr:uid="{00000000-0005-0000-0000-0000E7640000}"/>
    <cellStyle name="Normal 2 10 4 2 4" xfId="24055" xr:uid="{00000000-0005-0000-0000-0000E8640000}"/>
    <cellStyle name="Normal 2 10 4 3" xfId="20812" xr:uid="{00000000-0005-0000-0000-0000E9640000}"/>
    <cellStyle name="Normal 2 10 4 3 2" xfId="26067" xr:uid="{00000000-0005-0000-0000-0000EA640000}"/>
    <cellStyle name="Normal 2 10 4 3 3" xfId="30109" xr:uid="{00000000-0005-0000-0000-0000EB640000}"/>
    <cellStyle name="Normal 2 10 4 4" xfId="15817" xr:uid="{00000000-0005-0000-0000-0000EC640000}"/>
    <cellStyle name="Normal 2 10 4 5" xfId="23761" xr:uid="{00000000-0005-0000-0000-0000ED640000}"/>
    <cellStyle name="Normal 2 10 5" xfId="11557" xr:uid="{00000000-0005-0000-0000-0000EE640000}"/>
    <cellStyle name="Normal 2 10 5 2" xfId="11953" xr:uid="{00000000-0005-0000-0000-0000EF640000}"/>
    <cellStyle name="Normal 2 10 5 2 2" xfId="21311" xr:uid="{00000000-0005-0000-0000-0000F0640000}"/>
    <cellStyle name="Normal 2 10 5 2 2 2" xfId="26382" xr:uid="{00000000-0005-0000-0000-0000F1640000}"/>
    <cellStyle name="Normal 2 10 5 2 2 3" xfId="30481" xr:uid="{00000000-0005-0000-0000-0000F2640000}"/>
    <cellStyle name="Normal 2 10 5 2 3" xfId="15820" xr:uid="{00000000-0005-0000-0000-0000F3640000}"/>
    <cellStyle name="Normal 2 10 5 2 4" xfId="24075" xr:uid="{00000000-0005-0000-0000-0000F4640000}"/>
    <cellStyle name="Normal 2 10 5 3" xfId="20934" xr:uid="{00000000-0005-0000-0000-0000F5640000}"/>
    <cellStyle name="Normal 2 10 5 3 2" xfId="26092" xr:uid="{00000000-0005-0000-0000-0000F6640000}"/>
    <cellStyle name="Normal 2 10 5 3 3" xfId="30136" xr:uid="{00000000-0005-0000-0000-0000F7640000}"/>
    <cellStyle name="Normal 2 10 5 4" xfId="15819" xr:uid="{00000000-0005-0000-0000-0000F8640000}"/>
    <cellStyle name="Normal 2 10 5 5" xfId="23786" xr:uid="{00000000-0005-0000-0000-0000F9640000}"/>
    <cellStyle name="Normal 2 10 6" xfId="11596" xr:uid="{00000000-0005-0000-0000-0000FA640000}"/>
    <cellStyle name="Normal 2 10 6 2" xfId="11960" xr:uid="{00000000-0005-0000-0000-0000FB640000}"/>
    <cellStyle name="Normal 2 10 6 2 2" xfId="21318" xr:uid="{00000000-0005-0000-0000-0000FC640000}"/>
    <cellStyle name="Normal 2 10 6 2 2 2" xfId="26388" xr:uid="{00000000-0005-0000-0000-0000FD640000}"/>
    <cellStyle name="Normal 2 10 6 2 2 3" xfId="30488" xr:uid="{00000000-0005-0000-0000-0000FE640000}"/>
    <cellStyle name="Normal 2 10 6 2 3" xfId="15822" xr:uid="{00000000-0005-0000-0000-0000FF640000}"/>
    <cellStyle name="Normal 2 10 6 2 4" xfId="24081" xr:uid="{00000000-0005-0000-0000-000000650000}"/>
    <cellStyle name="Normal 2 10 6 3" xfId="20960" xr:uid="{00000000-0005-0000-0000-000001650000}"/>
    <cellStyle name="Normal 2 10 6 3 2" xfId="26098" xr:uid="{00000000-0005-0000-0000-000002650000}"/>
    <cellStyle name="Normal 2 10 6 3 3" xfId="30143" xr:uid="{00000000-0005-0000-0000-000003650000}"/>
    <cellStyle name="Normal 2 10 6 4" xfId="15821" xr:uid="{00000000-0005-0000-0000-000004650000}"/>
    <cellStyle name="Normal 2 10 6 5" xfId="23792" xr:uid="{00000000-0005-0000-0000-000005650000}"/>
    <cellStyle name="Normal 2 10 7" xfId="19276" xr:uid="{00000000-0005-0000-0000-000006650000}"/>
    <cellStyle name="Normal 2 10 8" xfId="15808" xr:uid="{00000000-0005-0000-0000-000007650000}"/>
    <cellStyle name="Normal 2 10 9" xfId="33977" xr:uid="{00000000-0005-0000-0000-000008650000}"/>
    <cellStyle name="Normal 2 11" xfId="1648" xr:uid="{00000000-0005-0000-0000-000009650000}"/>
    <cellStyle name="Normal 2 11 10" xfId="7816" xr:uid="{00000000-0005-0000-0000-00000A650000}"/>
    <cellStyle name="Normal 2 11 2" xfId="5912" xr:uid="{00000000-0005-0000-0000-00000B650000}"/>
    <cellStyle name="Normal 2 11 2 10" xfId="49386" xr:uid="{00000000-0005-0000-0000-00000C650000}"/>
    <cellStyle name="Normal 2 11 2 2" xfId="9988" xr:uid="{00000000-0005-0000-0000-00000D650000}"/>
    <cellStyle name="Normal 2 11 2 2 2" xfId="13752" xr:uid="{00000000-0005-0000-0000-00000E650000}"/>
    <cellStyle name="Normal 2 11 2 2 2 2" xfId="21649" xr:uid="{00000000-0005-0000-0000-00000F650000}"/>
    <cellStyle name="Normal 2 11 2 2 2 2 2" xfId="26631" xr:uid="{00000000-0005-0000-0000-000010650000}"/>
    <cellStyle name="Normal 2 11 2 2 2 2 3" xfId="30735" xr:uid="{00000000-0005-0000-0000-000011650000}"/>
    <cellStyle name="Normal 2 11 2 2 2 3" xfId="15826" xr:uid="{00000000-0005-0000-0000-000012650000}"/>
    <cellStyle name="Normal 2 11 2 2 2 4" xfId="24334" xr:uid="{00000000-0005-0000-0000-000013650000}"/>
    <cellStyle name="Normal 2 11 2 2 3" xfId="20013" xr:uid="{00000000-0005-0000-0000-000014650000}"/>
    <cellStyle name="Normal 2 11 2 2 4" xfId="15825" xr:uid="{00000000-0005-0000-0000-000015650000}"/>
    <cellStyle name="Normal 2 11 2 3" xfId="10061" xr:uid="{00000000-0005-0000-0000-000016650000}"/>
    <cellStyle name="Normal 2 11 2 3 2" xfId="13753" xr:uid="{00000000-0005-0000-0000-000017650000}"/>
    <cellStyle name="Normal 2 11 2 3 2 2" xfId="21650" xr:uid="{00000000-0005-0000-0000-000018650000}"/>
    <cellStyle name="Normal 2 11 2 3 2 2 2" xfId="26632" xr:uid="{00000000-0005-0000-0000-000019650000}"/>
    <cellStyle name="Normal 2 11 2 3 2 2 3" xfId="30736" xr:uid="{00000000-0005-0000-0000-00001A650000}"/>
    <cellStyle name="Normal 2 11 2 3 2 3" xfId="15828" xr:uid="{00000000-0005-0000-0000-00001B650000}"/>
    <cellStyle name="Normal 2 11 2 3 2 4" xfId="24335" xr:uid="{00000000-0005-0000-0000-00001C650000}"/>
    <cellStyle name="Normal 2 11 2 3 3" xfId="20051" xr:uid="{00000000-0005-0000-0000-00001D650000}"/>
    <cellStyle name="Normal 2 11 2 3 4" xfId="15827" xr:uid="{00000000-0005-0000-0000-00001E650000}"/>
    <cellStyle name="Normal 2 11 2 4" xfId="13751" xr:uid="{00000000-0005-0000-0000-00001F650000}"/>
    <cellStyle name="Normal 2 11 2 4 2" xfId="21648" xr:uid="{00000000-0005-0000-0000-000020650000}"/>
    <cellStyle name="Normal 2 11 2 4 2 2" xfId="26630" xr:uid="{00000000-0005-0000-0000-000021650000}"/>
    <cellStyle name="Normal 2 11 2 4 2 3" xfId="30734" xr:uid="{00000000-0005-0000-0000-000022650000}"/>
    <cellStyle name="Normal 2 11 2 4 3" xfId="15829" xr:uid="{00000000-0005-0000-0000-000023650000}"/>
    <cellStyle name="Normal 2 11 2 4 4" xfId="24333" xr:uid="{00000000-0005-0000-0000-000024650000}"/>
    <cellStyle name="Normal 2 11 2 5" xfId="19797" xr:uid="{00000000-0005-0000-0000-000025650000}"/>
    <cellStyle name="Normal 2 11 2 6" xfId="15824" xr:uid="{00000000-0005-0000-0000-000026650000}"/>
    <cellStyle name="Normal 2 11 2 7" xfId="33980" xr:uid="{00000000-0005-0000-0000-000027650000}"/>
    <cellStyle name="Normal 2 11 2 8" xfId="9612" xr:uid="{00000000-0005-0000-0000-000028650000}"/>
    <cellStyle name="Normal 2 11 2 9" xfId="7817" xr:uid="{00000000-0005-0000-0000-000029650000}"/>
    <cellStyle name="Normal 2 11 3" xfId="5911" xr:uid="{00000000-0005-0000-0000-00002A650000}"/>
    <cellStyle name="Normal 2 11 3 2" xfId="11820" xr:uid="{00000000-0005-0000-0000-00002B650000}"/>
    <cellStyle name="Normal 2 11 3 2 2" xfId="21178" xr:uid="{00000000-0005-0000-0000-00002C650000}"/>
    <cellStyle name="Normal 2 11 3 2 2 2" xfId="26254" xr:uid="{00000000-0005-0000-0000-00002D650000}"/>
    <cellStyle name="Normal 2 11 3 2 2 3" xfId="30349" xr:uid="{00000000-0005-0000-0000-00002E650000}"/>
    <cellStyle name="Normal 2 11 3 2 3" xfId="15831" xr:uid="{00000000-0005-0000-0000-00002F650000}"/>
    <cellStyle name="Normal 2 11 3 2 4" xfId="23947" xr:uid="{00000000-0005-0000-0000-000030650000}"/>
    <cellStyle name="Normal 2 11 3 3" xfId="20387" xr:uid="{00000000-0005-0000-0000-000031650000}"/>
    <cellStyle name="Normal 2 11 3 3 2" xfId="25952" xr:uid="{00000000-0005-0000-0000-000032650000}"/>
    <cellStyle name="Normal 2 11 3 3 3" xfId="29992" xr:uid="{00000000-0005-0000-0000-000033650000}"/>
    <cellStyle name="Normal 2 11 3 4" xfId="15830" xr:uid="{00000000-0005-0000-0000-000034650000}"/>
    <cellStyle name="Normal 2 11 3 5" xfId="23645" xr:uid="{00000000-0005-0000-0000-000035650000}"/>
    <cellStyle name="Normal 2 11 3 6" xfId="10486" xr:uid="{00000000-0005-0000-0000-000036650000}"/>
    <cellStyle name="Normal 2 11 4" xfId="11368" xr:uid="{00000000-0005-0000-0000-000037650000}"/>
    <cellStyle name="Normal 2 11 4 2" xfId="11928" xr:uid="{00000000-0005-0000-0000-000038650000}"/>
    <cellStyle name="Normal 2 11 4 2 2" xfId="21286" xr:uid="{00000000-0005-0000-0000-000039650000}"/>
    <cellStyle name="Normal 2 11 4 2 2 2" xfId="26360" xr:uid="{00000000-0005-0000-0000-00003A650000}"/>
    <cellStyle name="Normal 2 11 4 2 2 3" xfId="30457" xr:uid="{00000000-0005-0000-0000-00003B650000}"/>
    <cellStyle name="Normal 2 11 4 2 3" xfId="15833" xr:uid="{00000000-0005-0000-0000-00003C650000}"/>
    <cellStyle name="Normal 2 11 4 2 4" xfId="24053" xr:uid="{00000000-0005-0000-0000-00003D650000}"/>
    <cellStyle name="Normal 2 11 4 3" xfId="20808" xr:uid="{00000000-0005-0000-0000-00003E650000}"/>
    <cellStyle name="Normal 2 11 4 3 2" xfId="26064" xr:uid="{00000000-0005-0000-0000-00003F650000}"/>
    <cellStyle name="Normal 2 11 4 3 3" xfId="30106" xr:uid="{00000000-0005-0000-0000-000040650000}"/>
    <cellStyle name="Normal 2 11 4 4" xfId="15832" xr:uid="{00000000-0005-0000-0000-000041650000}"/>
    <cellStyle name="Normal 2 11 4 5" xfId="23758" xr:uid="{00000000-0005-0000-0000-000042650000}"/>
    <cellStyle name="Normal 2 11 5" xfId="10842" xr:uid="{00000000-0005-0000-0000-000043650000}"/>
    <cellStyle name="Normal 2 11 5 2" xfId="11857" xr:uid="{00000000-0005-0000-0000-000044650000}"/>
    <cellStyle name="Normal 2 11 5 2 2" xfId="21215" xr:uid="{00000000-0005-0000-0000-000045650000}"/>
    <cellStyle name="Normal 2 11 5 2 2 2" xfId="26290" xr:uid="{00000000-0005-0000-0000-000046650000}"/>
    <cellStyle name="Normal 2 11 5 2 2 3" xfId="30386" xr:uid="{00000000-0005-0000-0000-000047650000}"/>
    <cellStyle name="Normal 2 11 5 2 3" xfId="15835" xr:uid="{00000000-0005-0000-0000-000048650000}"/>
    <cellStyle name="Normal 2 11 5 2 4" xfId="23983" xr:uid="{00000000-0005-0000-0000-000049650000}"/>
    <cellStyle name="Normal 2 11 5 3" xfId="20551" xr:uid="{00000000-0005-0000-0000-00004A650000}"/>
    <cellStyle name="Normal 2 11 5 3 2" xfId="25993" xr:uid="{00000000-0005-0000-0000-00004B650000}"/>
    <cellStyle name="Normal 2 11 5 3 3" xfId="30034" xr:uid="{00000000-0005-0000-0000-00004C650000}"/>
    <cellStyle name="Normal 2 11 5 4" xfId="15834" xr:uid="{00000000-0005-0000-0000-00004D650000}"/>
    <cellStyle name="Normal 2 11 5 5" xfId="23686" xr:uid="{00000000-0005-0000-0000-00004E650000}"/>
    <cellStyle name="Normal 2 11 6" xfId="10790" xr:uid="{00000000-0005-0000-0000-00004F650000}"/>
    <cellStyle name="Normal 2 11 6 2" xfId="11851" xr:uid="{00000000-0005-0000-0000-000050650000}"/>
    <cellStyle name="Normal 2 11 6 2 2" xfId="21209" xr:uid="{00000000-0005-0000-0000-000051650000}"/>
    <cellStyle name="Normal 2 11 6 2 2 2" xfId="26284" xr:uid="{00000000-0005-0000-0000-000052650000}"/>
    <cellStyle name="Normal 2 11 6 2 2 3" xfId="30380" xr:uid="{00000000-0005-0000-0000-000053650000}"/>
    <cellStyle name="Normal 2 11 6 2 3" xfId="15837" xr:uid="{00000000-0005-0000-0000-000054650000}"/>
    <cellStyle name="Normal 2 11 6 2 4" xfId="23977" xr:uid="{00000000-0005-0000-0000-000055650000}"/>
    <cellStyle name="Normal 2 11 6 3" xfId="20526" xr:uid="{00000000-0005-0000-0000-000056650000}"/>
    <cellStyle name="Normal 2 11 6 3 2" xfId="25987" xr:uid="{00000000-0005-0000-0000-000057650000}"/>
    <cellStyle name="Normal 2 11 6 3 3" xfId="30028" xr:uid="{00000000-0005-0000-0000-000058650000}"/>
    <cellStyle name="Normal 2 11 6 4" xfId="15836" xr:uid="{00000000-0005-0000-0000-000059650000}"/>
    <cellStyle name="Normal 2 11 6 5" xfId="23680" xr:uid="{00000000-0005-0000-0000-00005A650000}"/>
    <cellStyle name="Normal 2 11 7" xfId="19279" xr:uid="{00000000-0005-0000-0000-00005B650000}"/>
    <cellStyle name="Normal 2 11 8" xfId="15823" xr:uid="{00000000-0005-0000-0000-00005C650000}"/>
    <cellStyle name="Normal 2 11 9" xfId="33979" xr:uid="{00000000-0005-0000-0000-00005D650000}"/>
    <cellStyle name="Normal 2 12" xfId="1649" xr:uid="{00000000-0005-0000-0000-00005E650000}"/>
    <cellStyle name="Normal 2 12 10" xfId="15838" xr:uid="{00000000-0005-0000-0000-00005F650000}"/>
    <cellStyle name="Normal 2 12 11" xfId="33981" xr:uid="{00000000-0005-0000-0000-000060650000}"/>
    <cellStyle name="Normal 2 12 12" xfId="7818" xr:uid="{00000000-0005-0000-0000-000061650000}"/>
    <cellStyle name="Normal 2 12 2" xfId="5914" xr:uid="{00000000-0005-0000-0000-000062650000}"/>
    <cellStyle name="Normal 2 12 2 2" xfId="13755" xr:uid="{00000000-0005-0000-0000-000063650000}"/>
    <cellStyle name="Normal 2 12 2 2 2" xfId="21652" xr:uid="{00000000-0005-0000-0000-000064650000}"/>
    <cellStyle name="Normal 2 12 2 2 2 2" xfId="26634" xr:uid="{00000000-0005-0000-0000-000065650000}"/>
    <cellStyle name="Normal 2 12 2 2 2 3" xfId="30738" xr:uid="{00000000-0005-0000-0000-000066650000}"/>
    <cellStyle name="Normal 2 12 2 2 3" xfId="15840" xr:uid="{00000000-0005-0000-0000-000067650000}"/>
    <cellStyle name="Normal 2 12 2 2 4" xfId="24337" xr:uid="{00000000-0005-0000-0000-000068650000}"/>
    <cellStyle name="Normal 2 12 2 3" xfId="19853" xr:uid="{00000000-0005-0000-0000-000069650000}"/>
    <cellStyle name="Normal 2 12 2 4" xfId="15839" xr:uid="{00000000-0005-0000-0000-00006A650000}"/>
    <cellStyle name="Normal 2 12 2 5" xfId="33982" xr:uid="{00000000-0005-0000-0000-00006B650000}"/>
    <cellStyle name="Normal 2 12 2 6" xfId="9715" xr:uid="{00000000-0005-0000-0000-00006C650000}"/>
    <cellStyle name="Normal 2 12 2 7" xfId="7819" xr:uid="{00000000-0005-0000-0000-00006D650000}"/>
    <cellStyle name="Normal 2 12 2 8" xfId="49387" xr:uid="{00000000-0005-0000-0000-00006E650000}"/>
    <cellStyle name="Normal 2 12 3" xfId="5913" xr:uid="{00000000-0005-0000-0000-00006F650000}"/>
    <cellStyle name="Normal 2 12 3 2" xfId="13756" xr:uid="{00000000-0005-0000-0000-000070650000}"/>
    <cellStyle name="Normal 2 12 3 2 2" xfId="21653" xr:uid="{00000000-0005-0000-0000-000071650000}"/>
    <cellStyle name="Normal 2 12 3 2 2 2" xfId="26635" xr:uid="{00000000-0005-0000-0000-000072650000}"/>
    <cellStyle name="Normal 2 12 3 2 2 3" xfId="30739" xr:uid="{00000000-0005-0000-0000-000073650000}"/>
    <cellStyle name="Normal 2 12 3 2 3" xfId="15842" xr:uid="{00000000-0005-0000-0000-000074650000}"/>
    <cellStyle name="Normal 2 12 3 2 4" xfId="24338" xr:uid="{00000000-0005-0000-0000-000075650000}"/>
    <cellStyle name="Normal 2 12 3 3" xfId="20024" xr:uid="{00000000-0005-0000-0000-000076650000}"/>
    <cellStyle name="Normal 2 12 3 4" xfId="15841" xr:uid="{00000000-0005-0000-0000-000077650000}"/>
    <cellStyle name="Normal 2 12 3 5" xfId="10003" xr:uid="{00000000-0005-0000-0000-000078650000}"/>
    <cellStyle name="Normal 2 12 4" xfId="10538" xr:uid="{00000000-0005-0000-0000-000079650000}"/>
    <cellStyle name="Normal 2 12 4 2" xfId="13757" xr:uid="{00000000-0005-0000-0000-00007A650000}"/>
    <cellStyle name="Normal 2 12 4 2 2" xfId="21654" xr:uid="{00000000-0005-0000-0000-00007B650000}"/>
    <cellStyle name="Normal 2 12 4 2 2 2" xfId="26636" xr:uid="{00000000-0005-0000-0000-00007C650000}"/>
    <cellStyle name="Normal 2 12 4 2 2 3" xfId="30740" xr:uid="{00000000-0005-0000-0000-00007D650000}"/>
    <cellStyle name="Normal 2 12 4 2 3" xfId="15844" xr:uid="{00000000-0005-0000-0000-00007E650000}"/>
    <cellStyle name="Normal 2 12 4 2 4" xfId="24339" xr:uid="{00000000-0005-0000-0000-00007F650000}"/>
    <cellStyle name="Normal 2 12 4 3" xfId="20411" xr:uid="{00000000-0005-0000-0000-000080650000}"/>
    <cellStyle name="Normal 2 12 4 4" xfId="15843" xr:uid="{00000000-0005-0000-0000-000081650000}"/>
    <cellStyle name="Normal 2 12 5" xfId="11390" xr:uid="{00000000-0005-0000-0000-000082650000}"/>
    <cellStyle name="Normal 2 12 5 2" xfId="13758" xr:uid="{00000000-0005-0000-0000-000083650000}"/>
    <cellStyle name="Normal 2 12 5 2 2" xfId="21655" xr:uid="{00000000-0005-0000-0000-000084650000}"/>
    <cellStyle name="Normal 2 12 5 2 2 2" xfId="26637" xr:uid="{00000000-0005-0000-0000-000085650000}"/>
    <cellStyle name="Normal 2 12 5 2 2 3" xfId="30741" xr:uid="{00000000-0005-0000-0000-000086650000}"/>
    <cellStyle name="Normal 2 12 5 2 3" xfId="15846" xr:uid="{00000000-0005-0000-0000-000087650000}"/>
    <cellStyle name="Normal 2 12 5 2 4" xfId="24340" xr:uid="{00000000-0005-0000-0000-000088650000}"/>
    <cellStyle name="Normal 2 12 5 3" xfId="20818" xr:uid="{00000000-0005-0000-0000-000089650000}"/>
    <cellStyle name="Normal 2 12 5 4" xfId="15845" xr:uid="{00000000-0005-0000-0000-00008A650000}"/>
    <cellStyle name="Normal 2 12 6" xfId="11283" xr:uid="{00000000-0005-0000-0000-00008B650000}"/>
    <cellStyle name="Normal 2 12 6 2" xfId="13759" xr:uid="{00000000-0005-0000-0000-00008C650000}"/>
    <cellStyle name="Normal 2 12 6 2 2" xfId="21656" xr:uid="{00000000-0005-0000-0000-00008D650000}"/>
    <cellStyle name="Normal 2 12 6 2 2 2" xfId="26638" xr:uid="{00000000-0005-0000-0000-00008E650000}"/>
    <cellStyle name="Normal 2 12 6 2 2 3" xfId="30742" xr:uid="{00000000-0005-0000-0000-00008F650000}"/>
    <cellStyle name="Normal 2 12 6 2 3" xfId="15848" xr:uid="{00000000-0005-0000-0000-000090650000}"/>
    <cellStyle name="Normal 2 12 6 2 4" xfId="24341" xr:uid="{00000000-0005-0000-0000-000091650000}"/>
    <cellStyle name="Normal 2 12 6 3" xfId="20758" xr:uid="{00000000-0005-0000-0000-000092650000}"/>
    <cellStyle name="Normal 2 12 6 4" xfId="15847" xr:uid="{00000000-0005-0000-0000-000093650000}"/>
    <cellStyle name="Normal 2 12 7" xfId="11426" xr:uid="{00000000-0005-0000-0000-000094650000}"/>
    <cellStyle name="Normal 2 12 7 2" xfId="13760" xr:uid="{00000000-0005-0000-0000-000095650000}"/>
    <cellStyle name="Normal 2 12 7 2 2" xfId="21657" xr:uid="{00000000-0005-0000-0000-000096650000}"/>
    <cellStyle name="Normal 2 12 7 2 2 2" xfId="26639" xr:uid="{00000000-0005-0000-0000-000097650000}"/>
    <cellStyle name="Normal 2 12 7 2 2 3" xfId="30743" xr:uid="{00000000-0005-0000-0000-000098650000}"/>
    <cellStyle name="Normal 2 12 7 2 3" xfId="15850" xr:uid="{00000000-0005-0000-0000-000099650000}"/>
    <cellStyle name="Normal 2 12 7 2 4" xfId="24342" xr:uid="{00000000-0005-0000-0000-00009A650000}"/>
    <cellStyle name="Normal 2 12 7 3" xfId="20842" xr:uid="{00000000-0005-0000-0000-00009B650000}"/>
    <cellStyle name="Normal 2 12 7 4" xfId="15849" xr:uid="{00000000-0005-0000-0000-00009C650000}"/>
    <cellStyle name="Normal 2 12 8" xfId="13754" xr:uid="{00000000-0005-0000-0000-00009D650000}"/>
    <cellStyle name="Normal 2 12 8 2" xfId="21651" xr:uid="{00000000-0005-0000-0000-00009E650000}"/>
    <cellStyle name="Normal 2 12 8 2 2" xfId="26633" xr:uid="{00000000-0005-0000-0000-00009F650000}"/>
    <cellStyle name="Normal 2 12 8 2 3" xfId="30737" xr:uid="{00000000-0005-0000-0000-0000A0650000}"/>
    <cellStyle name="Normal 2 12 8 3" xfId="15851" xr:uid="{00000000-0005-0000-0000-0000A1650000}"/>
    <cellStyle name="Normal 2 12 8 4" xfId="24336" xr:uid="{00000000-0005-0000-0000-0000A2650000}"/>
    <cellStyle name="Normal 2 12 9" xfId="19280" xr:uid="{00000000-0005-0000-0000-0000A3650000}"/>
    <cellStyle name="Normal 2 13" xfId="1650" xr:uid="{00000000-0005-0000-0000-0000A4650000}"/>
    <cellStyle name="Normal 2 13 10" xfId="7820" xr:uid="{00000000-0005-0000-0000-0000A5650000}"/>
    <cellStyle name="Normal 2 13 2" xfId="5916" xr:uid="{00000000-0005-0000-0000-0000A6650000}"/>
    <cellStyle name="Normal 2 13 2 2" xfId="10572" xr:uid="{00000000-0005-0000-0000-0000A7650000}"/>
    <cellStyle name="Normal 2 13 2 2 2" xfId="13761" xr:uid="{00000000-0005-0000-0000-0000A8650000}"/>
    <cellStyle name="Normal 2 13 2 2 2 2" xfId="21658" xr:uid="{00000000-0005-0000-0000-0000A9650000}"/>
    <cellStyle name="Normal 2 13 2 2 2 2 2" xfId="26640" xr:uid="{00000000-0005-0000-0000-0000AA650000}"/>
    <cellStyle name="Normal 2 13 2 2 2 2 3" xfId="30744" xr:uid="{00000000-0005-0000-0000-0000AB650000}"/>
    <cellStyle name="Normal 2 13 2 2 2 3" xfId="15855" xr:uid="{00000000-0005-0000-0000-0000AC650000}"/>
    <cellStyle name="Normal 2 13 2 2 2 4" xfId="24343" xr:uid="{00000000-0005-0000-0000-0000AD650000}"/>
    <cellStyle name="Normal 2 13 2 2 3" xfId="20428" xr:uid="{00000000-0005-0000-0000-0000AE650000}"/>
    <cellStyle name="Normal 2 13 2 2 4" xfId="15854" xr:uid="{00000000-0005-0000-0000-0000AF650000}"/>
    <cellStyle name="Normal 2 13 2 3" xfId="19888" xr:uid="{00000000-0005-0000-0000-0000B0650000}"/>
    <cellStyle name="Normal 2 13 2 3 2" xfId="25816" xr:uid="{00000000-0005-0000-0000-0000B1650000}"/>
    <cellStyle name="Normal 2 13 2 3 3" xfId="29807" xr:uid="{00000000-0005-0000-0000-0000B2650000}"/>
    <cellStyle name="Normal 2 13 2 4" xfId="15853" xr:uid="{00000000-0005-0000-0000-0000B3650000}"/>
    <cellStyle name="Normal 2 13 2 5" xfId="23508" xr:uid="{00000000-0005-0000-0000-0000B4650000}"/>
    <cellStyle name="Normal 2 13 2 6" xfId="33984" xr:uid="{00000000-0005-0000-0000-0000B5650000}"/>
    <cellStyle name="Normal 2 13 2 7" xfId="9754" xr:uid="{00000000-0005-0000-0000-0000B6650000}"/>
    <cellStyle name="Normal 2 13 2 8" xfId="7821" xr:uid="{00000000-0005-0000-0000-0000B7650000}"/>
    <cellStyle name="Normal 2 13 2 9" xfId="49388" xr:uid="{00000000-0005-0000-0000-0000B8650000}"/>
    <cellStyle name="Normal 2 13 3" xfId="5915" xr:uid="{00000000-0005-0000-0000-0000B9650000}"/>
    <cellStyle name="Normal 2 13 3 2" xfId="13762" xr:uid="{00000000-0005-0000-0000-0000BA650000}"/>
    <cellStyle name="Normal 2 13 3 2 2" xfId="21659" xr:uid="{00000000-0005-0000-0000-0000BB650000}"/>
    <cellStyle name="Normal 2 13 3 2 2 2" xfId="26641" xr:uid="{00000000-0005-0000-0000-0000BC650000}"/>
    <cellStyle name="Normal 2 13 3 2 2 3" xfId="30745" xr:uid="{00000000-0005-0000-0000-0000BD650000}"/>
    <cellStyle name="Normal 2 13 3 2 3" xfId="15857" xr:uid="{00000000-0005-0000-0000-0000BE650000}"/>
    <cellStyle name="Normal 2 13 3 2 4" xfId="24344" xr:uid="{00000000-0005-0000-0000-0000BF650000}"/>
    <cellStyle name="Normal 2 13 3 3" xfId="20822" xr:uid="{00000000-0005-0000-0000-0000C0650000}"/>
    <cellStyle name="Normal 2 13 3 4" xfId="15856" xr:uid="{00000000-0005-0000-0000-0000C1650000}"/>
    <cellStyle name="Normal 2 13 3 5" xfId="11398" xr:uid="{00000000-0005-0000-0000-0000C2650000}"/>
    <cellStyle name="Normal 2 13 4" xfId="11462" xr:uid="{00000000-0005-0000-0000-0000C3650000}"/>
    <cellStyle name="Normal 2 13 4 2" xfId="13763" xr:uid="{00000000-0005-0000-0000-0000C4650000}"/>
    <cellStyle name="Normal 2 13 4 2 2" xfId="21660" xr:uid="{00000000-0005-0000-0000-0000C5650000}"/>
    <cellStyle name="Normal 2 13 4 2 2 2" xfId="26642" xr:uid="{00000000-0005-0000-0000-0000C6650000}"/>
    <cellStyle name="Normal 2 13 4 2 2 3" xfId="30746" xr:uid="{00000000-0005-0000-0000-0000C7650000}"/>
    <cellStyle name="Normal 2 13 4 2 3" xfId="15859" xr:uid="{00000000-0005-0000-0000-0000C8650000}"/>
    <cellStyle name="Normal 2 13 4 2 4" xfId="24345" xr:uid="{00000000-0005-0000-0000-0000C9650000}"/>
    <cellStyle name="Normal 2 13 4 3" xfId="20868" xr:uid="{00000000-0005-0000-0000-0000CA650000}"/>
    <cellStyle name="Normal 2 13 4 4" xfId="15858" xr:uid="{00000000-0005-0000-0000-0000CB650000}"/>
    <cellStyle name="Normal 2 13 5" xfId="11402" xr:uid="{00000000-0005-0000-0000-0000CC650000}"/>
    <cellStyle name="Normal 2 13 5 2" xfId="13764" xr:uid="{00000000-0005-0000-0000-0000CD650000}"/>
    <cellStyle name="Normal 2 13 5 2 2" xfId="21661" xr:uid="{00000000-0005-0000-0000-0000CE650000}"/>
    <cellStyle name="Normal 2 13 5 2 2 2" xfId="26643" xr:uid="{00000000-0005-0000-0000-0000CF650000}"/>
    <cellStyle name="Normal 2 13 5 2 2 3" xfId="30747" xr:uid="{00000000-0005-0000-0000-0000D0650000}"/>
    <cellStyle name="Normal 2 13 5 2 3" xfId="15861" xr:uid="{00000000-0005-0000-0000-0000D1650000}"/>
    <cellStyle name="Normal 2 13 5 2 4" xfId="24346" xr:uid="{00000000-0005-0000-0000-0000D2650000}"/>
    <cellStyle name="Normal 2 13 5 3" xfId="20825" xr:uid="{00000000-0005-0000-0000-0000D3650000}"/>
    <cellStyle name="Normal 2 13 5 4" xfId="15860" xr:uid="{00000000-0005-0000-0000-0000D4650000}"/>
    <cellStyle name="Normal 2 13 6" xfId="11643" xr:uid="{00000000-0005-0000-0000-0000D5650000}"/>
    <cellStyle name="Normal 2 13 6 2" xfId="21001" xr:uid="{00000000-0005-0000-0000-0000D6650000}"/>
    <cellStyle name="Normal 2 13 6 2 2" xfId="26129" xr:uid="{00000000-0005-0000-0000-0000D7650000}"/>
    <cellStyle name="Normal 2 13 6 2 3" xfId="30173" xr:uid="{00000000-0005-0000-0000-0000D8650000}"/>
    <cellStyle name="Normal 2 13 6 3" xfId="15862" xr:uid="{00000000-0005-0000-0000-0000D9650000}"/>
    <cellStyle name="Normal 2 13 6 4" xfId="23822" xr:uid="{00000000-0005-0000-0000-0000DA650000}"/>
    <cellStyle name="Normal 2 13 7" xfId="19281" xr:uid="{00000000-0005-0000-0000-0000DB650000}"/>
    <cellStyle name="Normal 2 13 8" xfId="15852" xr:uid="{00000000-0005-0000-0000-0000DC650000}"/>
    <cellStyle name="Normal 2 13 9" xfId="33983" xr:uid="{00000000-0005-0000-0000-0000DD650000}"/>
    <cellStyle name="Normal 2 14" xfId="1651" xr:uid="{00000000-0005-0000-0000-0000DE650000}"/>
    <cellStyle name="Normal 2 14 2" xfId="5918" xr:uid="{00000000-0005-0000-0000-0000DF650000}"/>
    <cellStyle name="Normal 2 14 2 2" xfId="10596" xr:uid="{00000000-0005-0000-0000-0000E0650000}"/>
    <cellStyle name="Normal 2 14 2 2 2" xfId="13765" xr:uid="{00000000-0005-0000-0000-0000E1650000}"/>
    <cellStyle name="Normal 2 14 2 2 2 2" xfId="21662" xr:uid="{00000000-0005-0000-0000-0000E2650000}"/>
    <cellStyle name="Normal 2 14 2 2 2 2 2" xfId="26644" xr:uid="{00000000-0005-0000-0000-0000E3650000}"/>
    <cellStyle name="Normal 2 14 2 2 2 2 3" xfId="30748" xr:uid="{00000000-0005-0000-0000-0000E4650000}"/>
    <cellStyle name="Normal 2 14 2 2 2 3" xfId="15866" xr:uid="{00000000-0005-0000-0000-0000E5650000}"/>
    <cellStyle name="Normal 2 14 2 2 2 4" xfId="24347" xr:uid="{00000000-0005-0000-0000-0000E6650000}"/>
    <cellStyle name="Normal 2 14 2 2 3" xfId="20438" xr:uid="{00000000-0005-0000-0000-0000E7650000}"/>
    <cellStyle name="Normal 2 14 2 2 4" xfId="15865" xr:uid="{00000000-0005-0000-0000-0000E8650000}"/>
    <cellStyle name="Normal 2 14 2 3" xfId="19884" xr:uid="{00000000-0005-0000-0000-0000E9650000}"/>
    <cellStyle name="Normal 2 14 2 3 2" xfId="25814" xr:uid="{00000000-0005-0000-0000-0000EA650000}"/>
    <cellStyle name="Normal 2 14 2 3 3" xfId="29805" xr:uid="{00000000-0005-0000-0000-0000EB650000}"/>
    <cellStyle name="Normal 2 14 2 4" xfId="15864" xr:uid="{00000000-0005-0000-0000-0000EC650000}"/>
    <cellStyle name="Normal 2 14 2 5" xfId="23506" xr:uid="{00000000-0005-0000-0000-0000ED650000}"/>
    <cellStyle name="Normal 2 14 2 6" xfId="33986" xr:uid="{00000000-0005-0000-0000-0000EE650000}"/>
    <cellStyle name="Normal 2 14 2 7" xfId="9750" xr:uid="{00000000-0005-0000-0000-0000EF650000}"/>
    <cellStyle name="Normal 2 14 2 8" xfId="49389" xr:uid="{00000000-0005-0000-0000-0000F0650000}"/>
    <cellStyle name="Normal 2 14 3" xfId="5917" xr:uid="{00000000-0005-0000-0000-0000F1650000}"/>
    <cellStyle name="Normal 2 14 3 2" xfId="13766" xr:uid="{00000000-0005-0000-0000-0000F2650000}"/>
    <cellStyle name="Normal 2 14 3 2 2" xfId="21663" xr:uid="{00000000-0005-0000-0000-0000F3650000}"/>
    <cellStyle name="Normal 2 14 3 2 2 2" xfId="26645" xr:uid="{00000000-0005-0000-0000-0000F4650000}"/>
    <cellStyle name="Normal 2 14 3 2 2 3" xfId="30749" xr:uid="{00000000-0005-0000-0000-0000F5650000}"/>
    <cellStyle name="Normal 2 14 3 2 3" xfId="15868" xr:uid="{00000000-0005-0000-0000-0000F6650000}"/>
    <cellStyle name="Normal 2 14 3 2 4" xfId="24348" xr:uid="{00000000-0005-0000-0000-0000F7650000}"/>
    <cellStyle name="Normal 2 14 3 3" xfId="20828" xr:uid="{00000000-0005-0000-0000-0000F8650000}"/>
    <cellStyle name="Normal 2 14 3 4" xfId="15867" xr:uid="{00000000-0005-0000-0000-0000F9650000}"/>
    <cellStyle name="Normal 2 14 3 5" xfId="11406" xr:uid="{00000000-0005-0000-0000-0000FA650000}"/>
    <cellStyle name="Normal 2 14 4" xfId="11381" xr:uid="{00000000-0005-0000-0000-0000FB650000}"/>
    <cellStyle name="Normal 2 14 4 2" xfId="13767" xr:uid="{00000000-0005-0000-0000-0000FC650000}"/>
    <cellStyle name="Normal 2 14 4 2 2" xfId="21664" xr:uid="{00000000-0005-0000-0000-0000FD650000}"/>
    <cellStyle name="Normal 2 14 4 2 2 2" xfId="26646" xr:uid="{00000000-0005-0000-0000-0000FE650000}"/>
    <cellStyle name="Normal 2 14 4 2 2 3" xfId="30750" xr:uid="{00000000-0005-0000-0000-0000FF650000}"/>
    <cellStyle name="Normal 2 14 4 2 3" xfId="15870" xr:uid="{00000000-0005-0000-0000-000000660000}"/>
    <cellStyle name="Normal 2 14 4 2 4" xfId="24349" xr:uid="{00000000-0005-0000-0000-000001660000}"/>
    <cellStyle name="Normal 2 14 4 3" xfId="20815" xr:uid="{00000000-0005-0000-0000-000002660000}"/>
    <cellStyle name="Normal 2 14 4 4" xfId="15869" xr:uid="{00000000-0005-0000-0000-000003660000}"/>
    <cellStyle name="Normal 2 14 5" xfId="10286" xr:uid="{00000000-0005-0000-0000-000004660000}"/>
    <cellStyle name="Normal 2 14 5 2" xfId="13768" xr:uid="{00000000-0005-0000-0000-000005660000}"/>
    <cellStyle name="Normal 2 14 5 2 2" xfId="21665" xr:uid="{00000000-0005-0000-0000-000006660000}"/>
    <cellStyle name="Normal 2 14 5 2 2 2" xfId="26647" xr:uid="{00000000-0005-0000-0000-000007660000}"/>
    <cellStyle name="Normal 2 14 5 2 2 3" xfId="30751" xr:uid="{00000000-0005-0000-0000-000008660000}"/>
    <cellStyle name="Normal 2 14 5 2 3" xfId="15872" xr:uid="{00000000-0005-0000-0000-000009660000}"/>
    <cellStyle name="Normal 2 14 5 2 4" xfId="24350" xr:uid="{00000000-0005-0000-0000-00000A660000}"/>
    <cellStyle name="Normal 2 14 5 3" xfId="20231" xr:uid="{00000000-0005-0000-0000-00000B660000}"/>
    <cellStyle name="Normal 2 14 5 4" xfId="15871" xr:uid="{00000000-0005-0000-0000-00000C660000}"/>
    <cellStyle name="Normal 2 14 6" xfId="11641" xr:uid="{00000000-0005-0000-0000-00000D660000}"/>
    <cellStyle name="Normal 2 14 6 2" xfId="20999" xr:uid="{00000000-0005-0000-0000-00000E660000}"/>
    <cellStyle name="Normal 2 14 6 2 2" xfId="26127" xr:uid="{00000000-0005-0000-0000-00000F660000}"/>
    <cellStyle name="Normal 2 14 6 2 3" xfId="30171" xr:uid="{00000000-0005-0000-0000-000010660000}"/>
    <cellStyle name="Normal 2 14 6 3" xfId="15873" xr:uid="{00000000-0005-0000-0000-000011660000}"/>
    <cellStyle name="Normal 2 14 6 4" xfId="23820" xr:uid="{00000000-0005-0000-0000-000012660000}"/>
    <cellStyle name="Normal 2 14 7" xfId="19282" xr:uid="{00000000-0005-0000-0000-000013660000}"/>
    <cellStyle name="Normal 2 14 8" xfId="15863" xr:uid="{00000000-0005-0000-0000-000014660000}"/>
    <cellStyle name="Normal 2 14 9" xfId="33985" xr:uid="{00000000-0005-0000-0000-000015660000}"/>
    <cellStyle name="Normal 2 15" xfId="1652" xr:uid="{00000000-0005-0000-0000-000016660000}"/>
    <cellStyle name="Normal 2 15 2" xfId="5920" xr:uid="{00000000-0005-0000-0000-000017660000}"/>
    <cellStyle name="Normal 2 15 2 2" xfId="10622" xr:uid="{00000000-0005-0000-0000-000018660000}"/>
    <cellStyle name="Normal 2 15 2 2 2" xfId="13769" xr:uid="{00000000-0005-0000-0000-000019660000}"/>
    <cellStyle name="Normal 2 15 2 2 2 2" xfId="21666" xr:uid="{00000000-0005-0000-0000-00001A660000}"/>
    <cellStyle name="Normal 2 15 2 2 2 2 2" xfId="26648" xr:uid="{00000000-0005-0000-0000-00001B660000}"/>
    <cellStyle name="Normal 2 15 2 2 2 2 3" xfId="30752" xr:uid="{00000000-0005-0000-0000-00001C660000}"/>
    <cellStyle name="Normal 2 15 2 2 2 3" xfId="15877" xr:uid="{00000000-0005-0000-0000-00001D660000}"/>
    <cellStyle name="Normal 2 15 2 2 2 4" xfId="24351" xr:uid="{00000000-0005-0000-0000-00001E660000}"/>
    <cellStyle name="Normal 2 15 2 2 3" xfId="20449" xr:uid="{00000000-0005-0000-0000-00001F660000}"/>
    <cellStyle name="Normal 2 15 2 2 4" xfId="15876" xr:uid="{00000000-0005-0000-0000-000020660000}"/>
    <cellStyle name="Normal 2 15 2 3" xfId="19886" xr:uid="{00000000-0005-0000-0000-000021660000}"/>
    <cellStyle name="Normal 2 15 2 3 2" xfId="25815" xr:uid="{00000000-0005-0000-0000-000022660000}"/>
    <cellStyle name="Normal 2 15 2 3 3" xfId="29806" xr:uid="{00000000-0005-0000-0000-000023660000}"/>
    <cellStyle name="Normal 2 15 2 4" xfId="15875" xr:uid="{00000000-0005-0000-0000-000024660000}"/>
    <cellStyle name="Normal 2 15 2 5" xfId="23507" xr:uid="{00000000-0005-0000-0000-000025660000}"/>
    <cellStyle name="Normal 2 15 2 6" xfId="33988" xr:uid="{00000000-0005-0000-0000-000026660000}"/>
    <cellStyle name="Normal 2 15 2 7" xfId="9752" xr:uid="{00000000-0005-0000-0000-000027660000}"/>
    <cellStyle name="Normal 2 15 3" xfId="5919" xr:uid="{00000000-0005-0000-0000-000028660000}"/>
    <cellStyle name="Normal 2 15 3 2" xfId="13770" xr:uid="{00000000-0005-0000-0000-000029660000}"/>
    <cellStyle name="Normal 2 15 3 2 2" xfId="21667" xr:uid="{00000000-0005-0000-0000-00002A660000}"/>
    <cellStyle name="Normal 2 15 3 2 2 2" xfId="26649" xr:uid="{00000000-0005-0000-0000-00002B660000}"/>
    <cellStyle name="Normal 2 15 3 2 2 3" xfId="30753" xr:uid="{00000000-0005-0000-0000-00002C660000}"/>
    <cellStyle name="Normal 2 15 3 2 3" xfId="15879" xr:uid="{00000000-0005-0000-0000-00002D660000}"/>
    <cellStyle name="Normal 2 15 3 2 4" xfId="24352" xr:uid="{00000000-0005-0000-0000-00002E660000}"/>
    <cellStyle name="Normal 2 15 3 3" xfId="20837" xr:uid="{00000000-0005-0000-0000-00002F660000}"/>
    <cellStyle name="Normal 2 15 3 4" xfId="15878" xr:uid="{00000000-0005-0000-0000-000030660000}"/>
    <cellStyle name="Normal 2 15 3 5" xfId="11417" xr:uid="{00000000-0005-0000-0000-000031660000}"/>
    <cellStyle name="Normal 2 15 4" xfId="11451" xr:uid="{00000000-0005-0000-0000-000032660000}"/>
    <cellStyle name="Normal 2 15 4 2" xfId="13771" xr:uid="{00000000-0005-0000-0000-000033660000}"/>
    <cellStyle name="Normal 2 15 4 2 2" xfId="21668" xr:uid="{00000000-0005-0000-0000-000034660000}"/>
    <cellStyle name="Normal 2 15 4 2 2 2" xfId="26650" xr:uid="{00000000-0005-0000-0000-000035660000}"/>
    <cellStyle name="Normal 2 15 4 2 2 3" xfId="30754" xr:uid="{00000000-0005-0000-0000-000036660000}"/>
    <cellStyle name="Normal 2 15 4 2 3" xfId="15881" xr:uid="{00000000-0005-0000-0000-000037660000}"/>
    <cellStyle name="Normal 2 15 4 2 4" xfId="24353" xr:uid="{00000000-0005-0000-0000-000038660000}"/>
    <cellStyle name="Normal 2 15 4 3" xfId="20860" xr:uid="{00000000-0005-0000-0000-000039660000}"/>
    <cellStyle name="Normal 2 15 4 4" xfId="15880" xr:uid="{00000000-0005-0000-0000-00003A660000}"/>
    <cellStyle name="Normal 2 15 5" xfId="11478" xr:uid="{00000000-0005-0000-0000-00003B660000}"/>
    <cellStyle name="Normal 2 15 5 2" xfId="13772" xr:uid="{00000000-0005-0000-0000-00003C660000}"/>
    <cellStyle name="Normal 2 15 5 2 2" xfId="21669" xr:uid="{00000000-0005-0000-0000-00003D660000}"/>
    <cellStyle name="Normal 2 15 5 2 2 2" xfId="26651" xr:uid="{00000000-0005-0000-0000-00003E660000}"/>
    <cellStyle name="Normal 2 15 5 2 2 3" xfId="30755" xr:uid="{00000000-0005-0000-0000-00003F660000}"/>
    <cellStyle name="Normal 2 15 5 2 3" xfId="15883" xr:uid="{00000000-0005-0000-0000-000040660000}"/>
    <cellStyle name="Normal 2 15 5 2 4" xfId="24354" xr:uid="{00000000-0005-0000-0000-000041660000}"/>
    <cellStyle name="Normal 2 15 5 3" xfId="20879" xr:uid="{00000000-0005-0000-0000-000042660000}"/>
    <cellStyle name="Normal 2 15 5 4" xfId="15882" xr:uid="{00000000-0005-0000-0000-000043660000}"/>
    <cellStyle name="Normal 2 15 6" xfId="11642" xr:uid="{00000000-0005-0000-0000-000044660000}"/>
    <cellStyle name="Normal 2 15 6 2" xfId="21000" xr:uid="{00000000-0005-0000-0000-000045660000}"/>
    <cellStyle name="Normal 2 15 6 2 2" xfId="26128" xr:uid="{00000000-0005-0000-0000-000046660000}"/>
    <cellStyle name="Normal 2 15 6 2 3" xfId="30172" xr:uid="{00000000-0005-0000-0000-000047660000}"/>
    <cellStyle name="Normal 2 15 6 3" xfId="15884" xr:uid="{00000000-0005-0000-0000-000048660000}"/>
    <cellStyle name="Normal 2 15 6 4" xfId="23821" xr:uid="{00000000-0005-0000-0000-000049660000}"/>
    <cellStyle name="Normal 2 15 7" xfId="19283" xr:uid="{00000000-0005-0000-0000-00004A660000}"/>
    <cellStyle name="Normal 2 15 8" xfId="15874" xr:uid="{00000000-0005-0000-0000-00004B660000}"/>
    <cellStyle name="Normal 2 15 9" xfId="33987" xr:uid="{00000000-0005-0000-0000-00004C660000}"/>
    <cellStyle name="Normal 2 16" xfId="1653" xr:uid="{00000000-0005-0000-0000-00004D660000}"/>
    <cellStyle name="Normal 2 16 10" xfId="33989" xr:uid="{00000000-0005-0000-0000-00004E660000}"/>
    <cellStyle name="Normal 2 16 11" xfId="8309" xr:uid="{00000000-0005-0000-0000-00004F660000}"/>
    <cellStyle name="Normal 2 16 2" xfId="5922" xr:uid="{00000000-0005-0000-0000-000050660000}"/>
    <cellStyle name="Normal 2 16 2 2" xfId="10648" xr:uid="{00000000-0005-0000-0000-000051660000}"/>
    <cellStyle name="Normal 2 16 2 2 2" xfId="13773" xr:uid="{00000000-0005-0000-0000-000052660000}"/>
    <cellStyle name="Normal 2 16 2 2 2 2" xfId="21670" xr:uid="{00000000-0005-0000-0000-000053660000}"/>
    <cellStyle name="Normal 2 16 2 2 2 2 2" xfId="26652" xr:uid="{00000000-0005-0000-0000-000054660000}"/>
    <cellStyle name="Normal 2 16 2 2 2 2 3" xfId="30756" xr:uid="{00000000-0005-0000-0000-000055660000}"/>
    <cellStyle name="Normal 2 16 2 2 2 3" xfId="15888" xr:uid="{00000000-0005-0000-0000-000056660000}"/>
    <cellStyle name="Normal 2 16 2 2 2 4" xfId="24355" xr:uid="{00000000-0005-0000-0000-000057660000}"/>
    <cellStyle name="Normal 2 16 2 2 3" xfId="20461" xr:uid="{00000000-0005-0000-0000-000058660000}"/>
    <cellStyle name="Normal 2 16 2 2 4" xfId="15887" xr:uid="{00000000-0005-0000-0000-000059660000}"/>
    <cellStyle name="Normal 2 16 2 3" xfId="19877" xr:uid="{00000000-0005-0000-0000-00005A660000}"/>
    <cellStyle name="Normal 2 16 2 3 2" xfId="25811" xr:uid="{00000000-0005-0000-0000-00005B660000}"/>
    <cellStyle name="Normal 2 16 2 3 3" xfId="29802" xr:uid="{00000000-0005-0000-0000-00005C660000}"/>
    <cellStyle name="Normal 2 16 2 4" xfId="15886" xr:uid="{00000000-0005-0000-0000-00005D660000}"/>
    <cellStyle name="Normal 2 16 2 5" xfId="23503" xr:uid="{00000000-0005-0000-0000-00005E660000}"/>
    <cellStyle name="Normal 2 16 2 6" xfId="33990" xr:uid="{00000000-0005-0000-0000-00005F660000}"/>
    <cellStyle name="Normal 2 16 2 7" xfId="9741" xr:uid="{00000000-0005-0000-0000-000060660000}"/>
    <cellStyle name="Normal 2 16 2 8" xfId="50449" xr:uid="{00000000-0005-0000-0000-000061660000}"/>
    <cellStyle name="Normal 2 16 3" xfId="5921" xr:uid="{00000000-0005-0000-0000-000062660000}"/>
    <cellStyle name="Normal 2 16 3 2" xfId="13774" xr:uid="{00000000-0005-0000-0000-000063660000}"/>
    <cellStyle name="Normal 2 16 3 2 2" xfId="21671" xr:uid="{00000000-0005-0000-0000-000064660000}"/>
    <cellStyle name="Normal 2 16 3 2 2 2" xfId="26653" xr:uid="{00000000-0005-0000-0000-000065660000}"/>
    <cellStyle name="Normal 2 16 3 2 2 3" xfId="30757" xr:uid="{00000000-0005-0000-0000-000066660000}"/>
    <cellStyle name="Normal 2 16 3 2 3" xfId="15890" xr:uid="{00000000-0005-0000-0000-000067660000}"/>
    <cellStyle name="Normal 2 16 3 2 4" xfId="24356" xr:uid="{00000000-0005-0000-0000-000068660000}"/>
    <cellStyle name="Normal 2 16 3 3" xfId="20843" xr:uid="{00000000-0005-0000-0000-000069660000}"/>
    <cellStyle name="Normal 2 16 3 4" xfId="15889" xr:uid="{00000000-0005-0000-0000-00006A660000}"/>
    <cellStyle name="Normal 2 16 3 5" xfId="11427" xr:uid="{00000000-0005-0000-0000-00006B660000}"/>
    <cellStyle name="Normal 2 16 4" xfId="11513" xr:uid="{00000000-0005-0000-0000-00006C660000}"/>
    <cellStyle name="Normal 2 16 4 2" xfId="13775" xr:uid="{00000000-0005-0000-0000-00006D660000}"/>
    <cellStyle name="Normal 2 16 4 2 2" xfId="21672" xr:uid="{00000000-0005-0000-0000-00006E660000}"/>
    <cellStyle name="Normal 2 16 4 2 2 2" xfId="26654" xr:uid="{00000000-0005-0000-0000-00006F660000}"/>
    <cellStyle name="Normal 2 16 4 2 2 3" xfId="30758" xr:uid="{00000000-0005-0000-0000-000070660000}"/>
    <cellStyle name="Normal 2 16 4 2 3" xfId="15892" xr:uid="{00000000-0005-0000-0000-000071660000}"/>
    <cellStyle name="Normal 2 16 4 2 4" xfId="24357" xr:uid="{00000000-0005-0000-0000-000072660000}"/>
    <cellStyle name="Normal 2 16 4 3" xfId="20905" xr:uid="{00000000-0005-0000-0000-000073660000}"/>
    <cellStyle name="Normal 2 16 4 4" xfId="15891" xr:uid="{00000000-0005-0000-0000-000074660000}"/>
    <cellStyle name="Normal 2 16 5" xfId="11489" xr:uid="{00000000-0005-0000-0000-000075660000}"/>
    <cellStyle name="Normal 2 16 5 2" xfId="13776" xr:uid="{00000000-0005-0000-0000-000076660000}"/>
    <cellStyle name="Normal 2 16 5 2 2" xfId="21673" xr:uid="{00000000-0005-0000-0000-000077660000}"/>
    <cellStyle name="Normal 2 16 5 2 2 2" xfId="26655" xr:uid="{00000000-0005-0000-0000-000078660000}"/>
    <cellStyle name="Normal 2 16 5 2 2 3" xfId="30759" xr:uid="{00000000-0005-0000-0000-000079660000}"/>
    <cellStyle name="Normal 2 16 5 2 3" xfId="15894" xr:uid="{00000000-0005-0000-0000-00007A660000}"/>
    <cellStyle name="Normal 2 16 5 2 4" xfId="24358" xr:uid="{00000000-0005-0000-0000-00007B660000}"/>
    <cellStyle name="Normal 2 16 5 3" xfId="20886" xr:uid="{00000000-0005-0000-0000-00007C660000}"/>
    <cellStyle name="Normal 2 16 5 4" xfId="15893" xr:uid="{00000000-0005-0000-0000-00007D660000}"/>
    <cellStyle name="Normal 2 16 6" xfId="11638" xr:uid="{00000000-0005-0000-0000-00007E660000}"/>
    <cellStyle name="Normal 2 16 6 2" xfId="20996" xr:uid="{00000000-0005-0000-0000-00007F660000}"/>
    <cellStyle name="Normal 2 16 6 2 2" xfId="26124" xr:uid="{00000000-0005-0000-0000-000080660000}"/>
    <cellStyle name="Normal 2 16 6 2 3" xfId="30168" xr:uid="{00000000-0005-0000-0000-000081660000}"/>
    <cellStyle name="Normal 2 16 6 3" xfId="15895" xr:uid="{00000000-0005-0000-0000-000082660000}"/>
    <cellStyle name="Normal 2 16 6 4" xfId="23817" xr:uid="{00000000-0005-0000-0000-000083660000}"/>
    <cellStyle name="Normal 2 16 7" xfId="8981" xr:uid="{00000000-0005-0000-0000-000084660000}"/>
    <cellStyle name="Normal 2 16 7 2" xfId="13777" xr:uid="{00000000-0005-0000-0000-000085660000}"/>
    <cellStyle name="Normal 2 16 7 2 2" xfId="21674" xr:uid="{00000000-0005-0000-0000-000086660000}"/>
    <cellStyle name="Normal 2 16 7 2 2 2" xfId="26656" xr:uid="{00000000-0005-0000-0000-000087660000}"/>
    <cellStyle name="Normal 2 16 7 2 2 3" xfId="30760" xr:uid="{00000000-0005-0000-0000-000088660000}"/>
    <cellStyle name="Normal 2 16 7 2 3" xfId="15897" xr:uid="{00000000-0005-0000-0000-000089660000}"/>
    <cellStyle name="Normal 2 16 7 2 4" xfId="24359" xr:uid="{00000000-0005-0000-0000-00008A660000}"/>
    <cellStyle name="Normal 2 16 7 3" xfId="19284" xr:uid="{00000000-0005-0000-0000-00008B660000}"/>
    <cellStyle name="Normal 2 16 7 4" xfId="15896" xr:uid="{00000000-0005-0000-0000-00008C660000}"/>
    <cellStyle name="Normal 2 16 8" xfId="19164" xr:uid="{00000000-0005-0000-0000-00008D660000}"/>
    <cellStyle name="Normal 2 16 9" xfId="15885" xr:uid="{00000000-0005-0000-0000-00008E660000}"/>
    <cellStyle name="Normal 2 17" xfId="1654" xr:uid="{00000000-0005-0000-0000-00008F660000}"/>
    <cellStyle name="Normal 2 17 2" xfId="5924" xr:uid="{00000000-0005-0000-0000-000090660000}"/>
    <cellStyle name="Normal 2 17 2 2" xfId="10675" xr:uid="{00000000-0005-0000-0000-000091660000}"/>
    <cellStyle name="Normal 2 17 2 2 2" xfId="13778" xr:uid="{00000000-0005-0000-0000-000092660000}"/>
    <cellStyle name="Normal 2 17 2 2 2 2" xfId="21675" xr:uid="{00000000-0005-0000-0000-000093660000}"/>
    <cellStyle name="Normal 2 17 2 2 2 2 2" xfId="26657" xr:uid="{00000000-0005-0000-0000-000094660000}"/>
    <cellStyle name="Normal 2 17 2 2 2 2 3" xfId="30761" xr:uid="{00000000-0005-0000-0000-000095660000}"/>
    <cellStyle name="Normal 2 17 2 2 2 3" xfId="15901" xr:uid="{00000000-0005-0000-0000-000096660000}"/>
    <cellStyle name="Normal 2 17 2 2 2 4" xfId="24360" xr:uid="{00000000-0005-0000-0000-000097660000}"/>
    <cellStyle name="Normal 2 17 2 2 3" xfId="20472" xr:uid="{00000000-0005-0000-0000-000098660000}"/>
    <cellStyle name="Normal 2 17 2 2 4" xfId="15900" xr:uid="{00000000-0005-0000-0000-000099660000}"/>
    <cellStyle name="Normal 2 17 2 3" xfId="19878" xr:uid="{00000000-0005-0000-0000-00009A660000}"/>
    <cellStyle name="Normal 2 17 2 3 2" xfId="25812" xr:uid="{00000000-0005-0000-0000-00009B660000}"/>
    <cellStyle name="Normal 2 17 2 3 3" xfId="29803" xr:uid="{00000000-0005-0000-0000-00009C660000}"/>
    <cellStyle name="Normal 2 17 2 4" xfId="15899" xr:uid="{00000000-0005-0000-0000-00009D660000}"/>
    <cellStyle name="Normal 2 17 2 5" xfId="23504" xr:uid="{00000000-0005-0000-0000-00009E660000}"/>
    <cellStyle name="Normal 2 17 2 6" xfId="33992" xr:uid="{00000000-0005-0000-0000-00009F660000}"/>
    <cellStyle name="Normal 2 17 2 7" xfId="9744" xr:uid="{00000000-0005-0000-0000-0000A0660000}"/>
    <cellStyle name="Normal 2 17 3" xfId="5923" xr:uid="{00000000-0005-0000-0000-0000A1660000}"/>
    <cellStyle name="Normal 2 17 3 2" xfId="13779" xr:uid="{00000000-0005-0000-0000-0000A2660000}"/>
    <cellStyle name="Normal 2 17 3 2 2" xfId="21676" xr:uid="{00000000-0005-0000-0000-0000A3660000}"/>
    <cellStyle name="Normal 2 17 3 2 2 2" xfId="26658" xr:uid="{00000000-0005-0000-0000-0000A4660000}"/>
    <cellStyle name="Normal 2 17 3 2 2 3" xfId="30762" xr:uid="{00000000-0005-0000-0000-0000A5660000}"/>
    <cellStyle name="Normal 2 17 3 2 3" xfId="15903" xr:uid="{00000000-0005-0000-0000-0000A6660000}"/>
    <cellStyle name="Normal 2 17 3 2 4" xfId="24361" xr:uid="{00000000-0005-0000-0000-0000A7660000}"/>
    <cellStyle name="Normal 2 17 3 3" xfId="20849" xr:uid="{00000000-0005-0000-0000-0000A8660000}"/>
    <cellStyle name="Normal 2 17 3 4" xfId="15902" xr:uid="{00000000-0005-0000-0000-0000A9660000}"/>
    <cellStyle name="Normal 2 17 3 5" xfId="11437" xr:uid="{00000000-0005-0000-0000-0000AA660000}"/>
    <cellStyle name="Normal 2 17 4" xfId="11529" xr:uid="{00000000-0005-0000-0000-0000AB660000}"/>
    <cellStyle name="Normal 2 17 4 2" xfId="13780" xr:uid="{00000000-0005-0000-0000-0000AC660000}"/>
    <cellStyle name="Normal 2 17 4 2 2" xfId="21677" xr:uid="{00000000-0005-0000-0000-0000AD660000}"/>
    <cellStyle name="Normal 2 17 4 2 2 2" xfId="26659" xr:uid="{00000000-0005-0000-0000-0000AE660000}"/>
    <cellStyle name="Normal 2 17 4 2 2 3" xfId="30763" xr:uid="{00000000-0005-0000-0000-0000AF660000}"/>
    <cellStyle name="Normal 2 17 4 2 3" xfId="15905" xr:uid="{00000000-0005-0000-0000-0000B0660000}"/>
    <cellStyle name="Normal 2 17 4 2 4" xfId="24362" xr:uid="{00000000-0005-0000-0000-0000B1660000}"/>
    <cellStyle name="Normal 2 17 4 3" xfId="20916" xr:uid="{00000000-0005-0000-0000-0000B2660000}"/>
    <cellStyle name="Normal 2 17 4 4" xfId="15904" xr:uid="{00000000-0005-0000-0000-0000B3660000}"/>
    <cellStyle name="Normal 2 17 5" xfId="11581" xr:uid="{00000000-0005-0000-0000-0000B4660000}"/>
    <cellStyle name="Normal 2 17 5 2" xfId="13781" xr:uid="{00000000-0005-0000-0000-0000B5660000}"/>
    <cellStyle name="Normal 2 17 5 2 2" xfId="21678" xr:uid="{00000000-0005-0000-0000-0000B6660000}"/>
    <cellStyle name="Normal 2 17 5 2 2 2" xfId="26660" xr:uid="{00000000-0005-0000-0000-0000B7660000}"/>
    <cellStyle name="Normal 2 17 5 2 2 3" xfId="30764" xr:uid="{00000000-0005-0000-0000-0000B8660000}"/>
    <cellStyle name="Normal 2 17 5 2 3" xfId="15907" xr:uid="{00000000-0005-0000-0000-0000B9660000}"/>
    <cellStyle name="Normal 2 17 5 2 4" xfId="24363" xr:uid="{00000000-0005-0000-0000-0000BA660000}"/>
    <cellStyle name="Normal 2 17 5 3" xfId="20948" xr:uid="{00000000-0005-0000-0000-0000BB660000}"/>
    <cellStyle name="Normal 2 17 5 4" xfId="15906" xr:uid="{00000000-0005-0000-0000-0000BC660000}"/>
    <cellStyle name="Normal 2 17 6" xfId="11639" xr:uid="{00000000-0005-0000-0000-0000BD660000}"/>
    <cellStyle name="Normal 2 17 6 2" xfId="20997" xr:uid="{00000000-0005-0000-0000-0000BE660000}"/>
    <cellStyle name="Normal 2 17 6 2 2" xfId="26125" xr:uid="{00000000-0005-0000-0000-0000BF660000}"/>
    <cellStyle name="Normal 2 17 6 2 3" xfId="30169" xr:uid="{00000000-0005-0000-0000-0000C0660000}"/>
    <cellStyle name="Normal 2 17 6 3" xfId="15908" xr:uid="{00000000-0005-0000-0000-0000C1660000}"/>
    <cellStyle name="Normal 2 17 6 4" xfId="23818" xr:uid="{00000000-0005-0000-0000-0000C2660000}"/>
    <cellStyle name="Normal 2 17 7" xfId="19285" xr:uid="{00000000-0005-0000-0000-0000C3660000}"/>
    <cellStyle name="Normal 2 17 8" xfId="15898" xr:uid="{00000000-0005-0000-0000-0000C4660000}"/>
    <cellStyle name="Normal 2 17 9" xfId="33991" xr:uid="{00000000-0005-0000-0000-0000C5660000}"/>
    <cellStyle name="Normal 2 18" xfId="1655" xr:uid="{00000000-0005-0000-0000-0000C6660000}"/>
    <cellStyle name="Normal 2 18 10" xfId="8982" xr:uid="{00000000-0005-0000-0000-0000C7660000}"/>
    <cellStyle name="Normal 2 18 2" xfId="5926" xr:uid="{00000000-0005-0000-0000-0000C8660000}"/>
    <cellStyle name="Normal 2 18 2 2" xfId="10700" xr:uid="{00000000-0005-0000-0000-0000C9660000}"/>
    <cellStyle name="Normal 2 18 2 2 2" xfId="13782" xr:uid="{00000000-0005-0000-0000-0000CA660000}"/>
    <cellStyle name="Normal 2 18 2 2 2 2" xfId="21679" xr:uid="{00000000-0005-0000-0000-0000CB660000}"/>
    <cellStyle name="Normal 2 18 2 2 2 2 2" xfId="26661" xr:uid="{00000000-0005-0000-0000-0000CC660000}"/>
    <cellStyle name="Normal 2 18 2 2 2 2 3" xfId="30765" xr:uid="{00000000-0005-0000-0000-0000CD660000}"/>
    <cellStyle name="Normal 2 18 2 2 2 3" xfId="15912" xr:uid="{00000000-0005-0000-0000-0000CE660000}"/>
    <cellStyle name="Normal 2 18 2 2 2 4" xfId="24364" xr:uid="{00000000-0005-0000-0000-0000CF660000}"/>
    <cellStyle name="Normal 2 18 2 2 3" xfId="20483" xr:uid="{00000000-0005-0000-0000-0000D0660000}"/>
    <cellStyle name="Normal 2 18 2 2 4" xfId="15911" xr:uid="{00000000-0005-0000-0000-0000D1660000}"/>
    <cellStyle name="Normal 2 18 2 3" xfId="19876" xr:uid="{00000000-0005-0000-0000-0000D2660000}"/>
    <cellStyle name="Normal 2 18 2 3 2" xfId="25810" xr:uid="{00000000-0005-0000-0000-0000D3660000}"/>
    <cellStyle name="Normal 2 18 2 3 3" xfId="29801" xr:uid="{00000000-0005-0000-0000-0000D4660000}"/>
    <cellStyle name="Normal 2 18 2 4" xfId="15910" xr:uid="{00000000-0005-0000-0000-0000D5660000}"/>
    <cellStyle name="Normal 2 18 2 5" xfId="23502" xr:uid="{00000000-0005-0000-0000-0000D6660000}"/>
    <cellStyle name="Normal 2 18 2 6" xfId="33993" xr:uid="{00000000-0005-0000-0000-0000D7660000}"/>
    <cellStyle name="Normal 2 18 2 7" xfId="9738" xr:uid="{00000000-0005-0000-0000-0000D8660000}"/>
    <cellStyle name="Normal 2 18 3" xfId="5925" xr:uid="{00000000-0005-0000-0000-0000D9660000}"/>
    <cellStyle name="Normal 2 18 3 2" xfId="13783" xr:uid="{00000000-0005-0000-0000-0000DA660000}"/>
    <cellStyle name="Normal 2 18 3 2 2" xfId="21680" xr:uid="{00000000-0005-0000-0000-0000DB660000}"/>
    <cellStyle name="Normal 2 18 3 2 2 2" xfId="26662" xr:uid="{00000000-0005-0000-0000-0000DC660000}"/>
    <cellStyle name="Normal 2 18 3 2 2 3" xfId="30766" xr:uid="{00000000-0005-0000-0000-0000DD660000}"/>
    <cellStyle name="Normal 2 18 3 2 3" xfId="15914" xr:uid="{00000000-0005-0000-0000-0000DE660000}"/>
    <cellStyle name="Normal 2 18 3 2 4" xfId="24365" xr:uid="{00000000-0005-0000-0000-0000DF660000}"/>
    <cellStyle name="Normal 2 18 3 3" xfId="20858" xr:uid="{00000000-0005-0000-0000-0000E0660000}"/>
    <cellStyle name="Normal 2 18 3 4" xfId="15913" xr:uid="{00000000-0005-0000-0000-0000E1660000}"/>
    <cellStyle name="Normal 2 18 3 5" xfId="11448" xr:uid="{00000000-0005-0000-0000-0000E2660000}"/>
    <cellStyle name="Normal 2 18 4" xfId="11496" xr:uid="{00000000-0005-0000-0000-0000E3660000}"/>
    <cellStyle name="Normal 2 18 4 2" xfId="13784" xr:uid="{00000000-0005-0000-0000-0000E4660000}"/>
    <cellStyle name="Normal 2 18 4 2 2" xfId="21681" xr:uid="{00000000-0005-0000-0000-0000E5660000}"/>
    <cellStyle name="Normal 2 18 4 2 2 2" xfId="26663" xr:uid="{00000000-0005-0000-0000-0000E6660000}"/>
    <cellStyle name="Normal 2 18 4 2 2 3" xfId="30767" xr:uid="{00000000-0005-0000-0000-0000E7660000}"/>
    <cellStyle name="Normal 2 18 4 2 3" xfId="15916" xr:uid="{00000000-0005-0000-0000-0000E8660000}"/>
    <cellStyle name="Normal 2 18 4 2 4" xfId="24366" xr:uid="{00000000-0005-0000-0000-0000E9660000}"/>
    <cellStyle name="Normal 2 18 4 3" xfId="20892" xr:uid="{00000000-0005-0000-0000-0000EA660000}"/>
    <cellStyle name="Normal 2 18 4 4" xfId="15915" xr:uid="{00000000-0005-0000-0000-0000EB660000}"/>
    <cellStyle name="Normal 2 18 5" xfId="11409" xr:uid="{00000000-0005-0000-0000-0000EC660000}"/>
    <cellStyle name="Normal 2 18 5 2" xfId="13785" xr:uid="{00000000-0005-0000-0000-0000ED660000}"/>
    <cellStyle name="Normal 2 18 5 2 2" xfId="21682" xr:uid="{00000000-0005-0000-0000-0000EE660000}"/>
    <cellStyle name="Normal 2 18 5 2 2 2" xfId="26664" xr:uid="{00000000-0005-0000-0000-0000EF660000}"/>
    <cellStyle name="Normal 2 18 5 2 2 3" xfId="30768" xr:uid="{00000000-0005-0000-0000-0000F0660000}"/>
    <cellStyle name="Normal 2 18 5 2 3" xfId="15918" xr:uid="{00000000-0005-0000-0000-0000F1660000}"/>
    <cellStyle name="Normal 2 18 5 2 4" xfId="24367" xr:uid="{00000000-0005-0000-0000-0000F2660000}"/>
    <cellStyle name="Normal 2 18 5 3" xfId="20831" xr:uid="{00000000-0005-0000-0000-0000F3660000}"/>
    <cellStyle name="Normal 2 18 5 4" xfId="15917" xr:uid="{00000000-0005-0000-0000-0000F4660000}"/>
    <cellStyle name="Normal 2 18 6" xfId="11637" xr:uid="{00000000-0005-0000-0000-0000F5660000}"/>
    <cellStyle name="Normal 2 18 6 2" xfId="20995" xr:uid="{00000000-0005-0000-0000-0000F6660000}"/>
    <cellStyle name="Normal 2 18 6 2 2" xfId="26123" xr:uid="{00000000-0005-0000-0000-0000F7660000}"/>
    <cellStyle name="Normal 2 18 6 2 3" xfId="30167" xr:uid="{00000000-0005-0000-0000-0000F8660000}"/>
    <cellStyle name="Normal 2 18 6 3" xfId="15919" xr:uid="{00000000-0005-0000-0000-0000F9660000}"/>
    <cellStyle name="Normal 2 18 6 4" xfId="23816" xr:uid="{00000000-0005-0000-0000-0000FA660000}"/>
    <cellStyle name="Normal 2 18 7" xfId="12119" xr:uid="{00000000-0005-0000-0000-0000FB660000}"/>
    <cellStyle name="Normal 2 18 7 2" xfId="13786" xr:uid="{00000000-0005-0000-0000-0000FC660000}"/>
    <cellStyle name="Normal 2 18 7 2 2" xfId="21683" xr:uid="{00000000-0005-0000-0000-0000FD660000}"/>
    <cellStyle name="Normal 2 18 7 2 2 2" xfId="26665" xr:uid="{00000000-0005-0000-0000-0000FE660000}"/>
    <cellStyle name="Normal 2 18 7 2 2 3" xfId="30769" xr:uid="{00000000-0005-0000-0000-0000FF660000}"/>
    <cellStyle name="Normal 2 18 7 2 3" xfId="15921" xr:uid="{00000000-0005-0000-0000-000000670000}"/>
    <cellStyle name="Normal 2 18 7 2 4" xfId="24368" xr:uid="{00000000-0005-0000-0000-000001670000}"/>
    <cellStyle name="Normal 2 18 7 3" xfId="21383" xr:uid="{00000000-0005-0000-0000-000002670000}"/>
    <cellStyle name="Normal 2 18 7 4" xfId="15920" xr:uid="{00000000-0005-0000-0000-000003670000}"/>
    <cellStyle name="Normal 2 18 8" xfId="19286" xr:uid="{00000000-0005-0000-0000-000004670000}"/>
    <cellStyle name="Normal 2 18 9" xfId="15909" xr:uid="{00000000-0005-0000-0000-000005670000}"/>
    <cellStyle name="Normal 2 19" xfId="5927" xr:uid="{00000000-0005-0000-0000-000006670000}"/>
    <cellStyle name="Normal 2 19 10" xfId="7822" xr:uid="{00000000-0005-0000-0000-000007670000}"/>
    <cellStyle name="Normal 2 19 11" xfId="36384" xr:uid="{00000000-0005-0000-0000-000008670000}"/>
    <cellStyle name="Normal 2 19 2" xfId="9745" xr:uid="{00000000-0005-0000-0000-000009670000}"/>
    <cellStyle name="Normal 2 19 2 2" xfId="10726" xr:uid="{00000000-0005-0000-0000-00000A670000}"/>
    <cellStyle name="Normal 2 19 2 2 2" xfId="13787" xr:uid="{00000000-0005-0000-0000-00000B670000}"/>
    <cellStyle name="Normal 2 19 2 2 2 2" xfId="21684" xr:uid="{00000000-0005-0000-0000-00000C670000}"/>
    <cellStyle name="Normal 2 19 2 2 2 2 2" xfId="26666" xr:uid="{00000000-0005-0000-0000-00000D670000}"/>
    <cellStyle name="Normal 2 19 2 2 2 2 3" xfId="30770" xr:uid="{00000000-0005-0000-0000-00000E670000}"/>
    <cellStyle name="Normal 2 19 2 2 2 3" xfId="15925" xr:uid="{00000000-0005-0000-0000-00000F670000}"/>
    <cellStyle name="Normal 2 19 2 2 2 4" xfId="24369" xr:uid="{00000000-0005-0000-0000-000010670000}"/>
    <cellStyle name="Normal 2 19 2 2 3" xfId="20496" xr:uid="{00000000-0005-0000-0000-000011670000}"/>
    <cellStyle name="Normal 2 19 2 2 4" xfId="15924" xr:uid="{00000000-0005-0000-0000-000012670000}"/>
    <cellStyle name="Normal 2 19 2 3" xfId="19879" xr:uid="{00000000-0005-0000-0000-000013670000}"/>
    <cellStyle name="Normal 2 19 2 3 2" xfId="25813" xr:uid="{00000000-0005-0000-0000-000014670000}"/>
    <cellStyle name="Normal 2 19 2 3 3" xfId="29804" xr:uid="{00000000-0005-0000-0000-000015670000}"/>
    <cellStyle name="Normal 2 19 2 4" xfId="15923" xr:uid="{00000000-0005-0000-0000-000016670000}"/>
    <cellStyle name="Normal 2 19 2 5" xfId="23505" xr:uid="{00000000-0005-0000-0000-000017670000}"/>
    <cellStyle name="Normal 2 19 3" xfId="11458" xr:uid="{00000000-0005-0000-0000-000018670000}"/>
    <cellStyle name="Normal 2 19 3 2" xfId="13788" xr:uid="{00000000-0005-0000-0000-000019670000}"/>
    <cellStyle name="Normal 2 19 3 2 2" xfId="21685" xr:uid="{00000000-0005-0000-0000-00001A670000}"/>
    <cellStyle name="Normal 2 19 3 2 2 2" xfId="26667" xr:uid="{00000000-0005-0000-0000-00001B670000}"/>
    <cellStyle name="Normal 2 19 3 2 2 3" xfId="30771" xr:uid="{00000000-0005-0000-0000-00001C670000}"/>
    <cellStyle name="Normal 2 19 3 2 3" xfId="15927" xr:uid="{00000000-0005-0000-0000-00001D670000}"/>
    <cellStyle name="Normal 2 19 3 2 4" xfId="24370" xr:uid="{00000000-0005-0000-0000-00001E670000}"/>
    <cellStyle name="Normal 2 19 3 3" xfId="20864" xr:uid="{00000000-0005-0000-0000-00001F670000}"/>
    <cellStyle name="Normal 2 19 3 4" xfId="15926" xr:uid="{00000000-0005-0000-0000-000020670000}"/>
    <cellStyle name="Normal 2 19 4" xfId="11550" xr:uid="{00000000-0005-0000-0000-000021670000}"/>
    <cellStyle name="Normal 2 19 4 2" xfId="13789" xr:uid="{00000000-0005-0000-0000-000022670000}"/>
    <cellStyle name="Normal 2 19 4 2 2" xfId="21686" xr:uid="{00000000-0005-0000-0000-000023670000}"/>
    <cellStyle name="Normal 2 19 4 2 2 2" xfId="26668" xr:uid="{00000000-0005-0000-0000-000024670000}"/>
    <cellStyle name="Normal 2 19 4 2 2 3" xfId="30772" xr:uid="{00000000-0005-0000-0000-000025670000}"/>
    <cellStyle name="Normal 2 19 4 2 3" xfId="15929" xr:uid="{00000000-0005-0000-0000-000026670000}"/>
    <cellStyle name="Normal 2 19 4 2 4" xfId="24371" xr:uid="{00000000-0005-0000-0000-000027670000}"/>
    <cellStyle name="Normal 2 19 4 3" xfId="20930" xr:uid="{00000000-0005-0000-0000-000028670000}"/>
    <cellStyle name="Normal 2 19 4 4" xfId="15928" xr:uid="{00000000-0005-0000-0000-000029670000}"/>
    <cellStyle name="Normal 2 19 5" xfId="10827" xr:uid="{00000000-0005-0000-0000-00002A670000}"/>
    <cellStyle name="Normal 2 19 5 2" xfId="13790" xr:uid="{00000000-0005-0000-0000-00002B670000}"/>
    <cellStyle name="Normal 2 19 5 2 2" xfId="21687" xr:uid="{00000000-0005-0000-0000-00002C670000}"/>
    <cellStyle name="Normal 2 19 5 2 2 2" xfId="26669" xr:uid="{00000000-0005-0000-0000-00002D670000}"/>
    <cellStyle name="Normal 2 19 5 2 2 3" xfId="30773" xr:uid="{00000000-0005-0000-0000-00002E670000}"/>
    <cellStyle name="Normal 2 19 5 2 3" xfId="15931" xr:uid="{00000000-0005-0000-0000-00002F670000}"/>
    <cellStyle name="Normal 2 19 5 2 4" xfId="24372" xr:uid="{00000000-0005-0000-0000-000030670000}"/>
    <cellStyle name="Normal 2 19 5 3" xfId="20543" xr:uid="{00000000-0005-0000-0000-000031670000}"/>
    <cellStyle name="Normal 2 19 5 4" xfId="15930" xr:uid="{00000000-0005-0000-0000-000032670000}"/>
    <cellStyle name="Normal 2 19 6" xfId="11640" xr:uid="{00000000-0005-0000-0000-000033670000}"/>
    <cellStyle name="Normal 2 19 6 2" xfId="20998" xr:uid="{00000000-0005-0000-0000-000034670000}"/>
    <cellStyle name="Normal 2 19 6 2 2" xfId="26126" xr:uid="{00000000-0005-0000-0000-000035670000}"/>
    <cellStyle name="Normal 2 19 6 2 3" xfId="30170" xr:uid="{00000000-0005-0000-0000-000036670000}"/>
    <cellStyle name="Normal 2 19 6 3" xfId="15932" xr:uid="{00000000-0005-0000-0000-000037670000}"/>
    <cellStyle name="Normal 2 19 6 4" xfId="23819" xr:uid="{00000000-0005-0000-0000-000038670000}"/>
    <cellStyle name="Normal 2 19 7" xfId="19287" xr:uid="{00000000-0005-0000-0000-000039670000}"/>
    <cellStyle name="Normal 2 19 8" xfId="15922" xr:uid="{00000000-0005-0000-0000-00003A670000}"/>
    <cellStyle name="Normal 2 19 9" xfId="33994" xr:uid="{00000000-0005-0000-0000-00003B670000}"/>
    <cellStyle name="Normal 2 2" xfId="916" xr:uid="{00000000-0005-0000-0000-00003C670000}"/>
    <cellStyle name="Normal 2 2 10" xfId="1656" xr:uid="{00000000-0005-0000-0000-00003D670000}"/>
    <cellStyle name="Normal 2 2 10 2" xfId="10076" xr:uid="{00000000-0005-0000-0000-00003E670000}"/>
    <cellStyle name="Normal 2 2 10 2 2" xfId="13793" xr:uid="{00000000-0005-0000-0000-00003F670000}"/>
    <cellStyle name="Normal 2 2 10 2 2 2" xfId="21690" xr:uid="{00000000-0005-0000-0000-000040670000}"/>
    <cellStyle name="Normal 2 2 10 2 2 2 2" xfId="26672" xr:uid="{00000000-0005-0000-0000-000041670000}"/>
    <cellStyle name="Normal 2 2 10 2 2 2 3" xfId="30776" xr:uid="{00000000-0005-0000-0000-000042670000}"/>
    <cellStyle name="Normal 2 2 10 2 2 3" xfId="15936" xr:uid="{00000000-0005-0000-0000-000043670000}"/>
    <cellStyle name="Normal 2 2 10 2 2 4" xfId="24375" xr:uid="{00000000-0005-0000-0000-000044670000}"/>
    <cellStyle name="Normal 2 2 10 2 3" xfId="20057" xr:uid="{00000000-0005-0000-0000-000045670000}"/>
    <cellStyle name="Normal 2 2 10 2 4" xfId="15935" xr:uid="{00000000-0005-0000-0000-000046670000}"/>
    <cellStyle name="Normal 2 2 10 3" xfId="12120" xr:uid="{00000000-0005-0000-0000-000047670000}"/>
    <cellStyle name="Normal 2 2 10 3 2" xfId="13794" xr:uid="{00000000-0005-0000-0000-000048670000}"/>
    <cellStyle name="Normal 2 2 10 3 2 2" xfId="21691" xr:uid="{00000000-0005-0000-0000-000049670000}"/>
    <cellStyle name="Normal 2 2 10 3 2 2 2" xfId="26673" xr:uid="{00000000-0005-0000-0000-00004A670000}"/>
    <cellStyle name="Normal 2 2 10 3 2 2 3" xfId="30777" xr:uid="{00000000-0005-0000-0000-00004B670000}"/>
    <cellStyle name="Normal 2 2 10 3 2 3" xfId="15938" xr:uid="{00000000-0005-0000-0000-00004C670000}"/>
    <cellStyle name="Normal 2 2 10 3 2 4" xfId="24376" xr:uid="{00000000-0005-0000-0000-00004D670000}"/>
    <cellStyle name="Normal 2 2 10 3 3" xfId="21384" xr:uid="{00000000-0005-0000-0000-00004E670000}"/>
    <cellStyle name="Normal 2 2 10 3 4" xfId="15937" xr:uid="{00000000-0005-0000-0000-00004F670000}"/>
    <cellStyle name="Normal 2 2 10 4" xfId="13792" xr:uid="{00000000-0005-0000-0000-000050670000}"/>
    <cellStyle name="Normal 2 2 10 4 2" xfId="21689" xr:uid="{00000000-0005-0000-0000-000051670000}"/>
    <cellStyle name="Normal 2 2 10 4 2 2" xfId="26671" xr:uid="{00000000-0005-0000-0000-000052670000}"/>
    <cellStyle name="Normal 2 2 10 4 2 3" xfId="30775" xr:uid="{00000000-0005-0000-0000-000053670000}"/>
    <cellStyle name="Normal 2 2 10 4 3" xfId="15939" xr:uid="{00000000-0005-0000-0000-000054670000}"/>
    <cellStyle name="Normal 2 2 10 4 4" xfId="24374" xr:uid="{00000000-0005-0000-0000-000055670000}"/>
    <cellStyle name="Normal 2 2 10 5" xfId="19288" xr:uid="{00000000-0005-0000-0000-000056670000}"/>
    <cellStyle name="Normal 2 2 10 6" xfId="15934" xr:uid="{00000000-0005-0000-0000-000057670000}"/>
    <cellStyle name="Normal 2 2 10 7" xfId="8983" xr:uid="{00000000-0005-0000-0000-000058670000}"/>
    <cellStyle name="Normal 2 2 10 8" xfId="7823" xr:uid="{00000000-0005-0000-0000-000059670000}"/>
    <cellStyle name="Normal 2 2 11" xfId="1657" xr:uid="{00000000-0005-0000-0000-00005A670000}"/>
    <cellStyle name="Normal 2 2 11 2" xfId="12121" xr:uid="{00000000-0005-0000-0000-00005B670000}"/>
    <cellStyle name="Normal 2 2 11 2 2" xfId="13796" xr:uid="{00000000-0005-0000-0000-00005C670000}"/>
    <cellStyle name="Normal 2 2 11 2 2 2" xfId="21693" xr:uid="{00000000-0005-0000-0000-00005D670000}"/>
    <cellStyle name="Normal 2 2 11 2 2 2 2" xfId="26675" xr:uid="{00000000-0005-0000-0000-00005E670000}"/>
    <cellStyle name="Normal 2 2 11 2 2 2 3" xfId="30779" xr:uid="{00000000-0005-0000-0000-00005F670000}"/>
    <cellStyle name="Normal 2 2 11 2 2 3" xfId="15942" xr:uid="{00000000-0005-0000-0000-000060670000}"/>
    <cellStyle name="Normal 2 2 11 2 2 4" xfId="24378" xr:uid="{00000000-0005-0000-0000-000061670000}"/>
    <cellStyle name="Normal 2 2 11 2 3" xfId="21385" xr:uid="{00000000-0005-0000-0000-000062670000}"/>
    <cellStyle name="Normal 2 2 11 2 4" xfId="15941" xr:uid="{00000000-0005-0000-0000-000063670000}"/>
    <cellStyle name="Normal 2 2 11 3" xfId="13795" xr:uid="{00000000-0005-0000-0000-000064670000}"/>
    <cellStyle name="Normal 2 2 11 3 2" xfId="21692" xr:uid="{00000000-0005-0000-0000-000065670000}"/>
    <cellStyle name="Normal 2 2 11 3 2 2" xfId="26674" xr:uid="{00000000-0005-0000-0000-000066670000}"/>
    <cellStyle name="Normal 2 2 11 3 2 3" xfId="30778" xr:uid="{00000000-0005-0000-0000-000067670000}"/>
    <cellStyle name="Normal 2 2 11 3 3" xfId="15943" xr:uid="{00000000-0005-0000-0000-000068670000}"/>
    <cellStyle name="Normal 2 2 11 3 4" xfId="24377" xr:uid="{00000000-0005-0000-0000-000069670000}"/>
    <cellStyle name="Normal 2 2 11 4" xfId="19289" xr:uid="{00000000-0005-0000-0000-00006A670000}"/>
    <cellStyle name="Normal 2 2 11 5" xfId="15940" xr:uid="{00000000-0005-0000-0000-00006B670000}"/>
    <cellStyle name="Normal 2 2 11 6" xfId="8984" xr:uid="{00000000-0005-0000-0000-00006C670000}"/>
    <cellStyle name="Normal 2 2 11 7" xfId="7824" xr:uid="{00000000-0005-0000-0000-00006D670000}"/>
    <cellStyle name="Normal 2 2 12" xfId="1658" xr:uid="{00000000-0005-0000-0000-00006E670000}"/>
    <cellStyle name="Normal 2 2 12 2" xfId="12122" xr:uid="{00000000-0005-0000-0000-00006F670000}"/>
    <cellStyle name="Normal 2 2 12 2 2" xfId="13798" xr:uid="{00000000-0005-0000-0000-000070670000}"/>
    <cellStyle name="Normal 2 2 12 2 2 2" xfId="21695" xr:uid="{00000000-0005-0000-0000-000071670000}"/>
    <cellStyle name="Normal 2 2 12 2 2 2 2" xfId="26677" xr:uid="{00000000-0005-0000-0000-000072670000}"/>
    <cellStyle name="Normal 2 2 12 2 2 2 3" xfId="30781" xr:uid="{00000000-0005-0000-0000-000073670000}"/>
    <cellStyle name="Normal 2 2 12 2 2 3" xfId="15946" xr:uid="{00000000-0005-0000-0000-000074670000}"/>
    <cellStyle name="Normal 2 2 12 2 2 4" xfId="24380" xr:uid="{00000000-0005-0000-0000-000075670000}"/>
    <cellStyle name="Normal 2 2 12 2 3" xfId="21386" xr:uid="{00000000-0005-0000-0000-000076670000}"/>
    <cellStyle name="Normal 2 2 12 2 4" xfId="15945" xr:uid="{00000000-0005-0000-0000-000077670000}"/>
    <cellStyle name="Normal 2 2 12 3" xfId="13797" xr:uid="{00000000-0005-0000-0000-000078670000}"/>
    <cellStyle name="Normal 2 2 12 3 2" xfId="21694" xr:uid="{00000000-0005-0000-0000-000079670000}"/>
    <cellStyle name="Normal 2 2 12 3 2 2" xfId="26676" xr:uid="{00000000-0005-0000-0000-00007A670000}"/>
    <cellStyle name="Normal 2 2 12 3 2 3" xfId="30780" xr:uid="{00000000-0005-0000-0000-00007B670000}"/>
    <cellStyle name="Normal 2 2 12 3 3" xfId="15947" xr:uid="{00000000-0005-0000-0000-00007C670000}"/>
    <cellStyle name="Normal 2 2 12 3 4" xfId="24379" xr:uid="{00000000-0005-0000-0000-00007D670000}"/>
    <cellStyle name="Normal 2 2 12 4" xfId="19290" xr:uid="{00000000-0005-0000-0000-00007E670000}"/>
    <cellStyle name="Normal 2 2 12 5" xfId="15944" xr:uid="{00000000-0005-0000-0000-00007F670000}"/>
    <cellStyle name="Normal 2 2 12 6" xfId="8985" xr:uid="{00000000-0005-0000-0000-000080670000}"/>
    <cellStyle name="Normal 2 2 12 7" xfId="7825" xr:uid="{00000000-0005-0000-0000-000081670000}"/>
    <cellStyle name="Normal 2 2 13" xfId="7826" xr:uid="{00000000-0005-0000-0000-000082670000}"/>
    <cellStyle name="Normal 2 2 13 2" xfId="12123" xr:uid="{00000000-0005-0000-0000-000083670000}"/>
    <cellStyle name="Normal 2 2 13 2 2" xfId="13800" xr:uid="{00000000-0005-0000-0000-000084670000}"/>
    <cellStyle name="Normal 2 2 13 2 2 2" xfId="21697" xr:uid="{00000000-0005-0000-0000-000085670000}"/>
    <cellStyle name="Normal 2 2 13 2 2 2 2" xfId="26679" xr:uid="{00000000-0005-0000-0000-000086670000}"/>
    <cellStyle name="Normal 2 2 13 2 2 2 3" xfId="30783" xr:uid="{00000000-0005-0000-0000-000087670000}"/>
    <cellStyle name="Normal 2 2 13 2 2 3" xfId="15950" xr:uid="{00000000-0005-0000-0000-000088670000}"/>
    <cellStyle name="Normal 2 2 13 2 2 4" xfId="24382" xr:uid="{00000000-0005-0000-0000-000089670000}"/>
    <cellStyle name="Normal 2 2 13 2 3" xfId="21387" xr:uid="{00000000-0005-0000-0000-00008A670000}"/>
    <cellStyle name="Normal 2 2 13 2 4" xfId="15949" xr:uid="{00000000-0005-0000-0000-00008B670000}"/>
    <cellStyle name="Normal 2 2 13 3" xfId="13799" xr:uid="{00000000-0005-0000-0000-00008C670000}"/>
    <cellStyle name="Normal 2 2 13 3 2" xfId="21696" xr:uid="{00000000-0005-0000-0000-00008D670000}"/>
    <cellStyle name="Normal 2 2 13 3 2 2" xfId="26678" xr:uid="{00000000-0005-0000-0000-00008E670000}"/>
    <cellStyle name="Normal 2 2 13 3 2 3" xfId="30782" xr:uid="{00000000-0005-0000-0000-00008F670000}"/>
    <cellStyle name="Normal 2 2 13 3 3" xfId="15951" xr:uid="{00000000-0005-0000-0000-000090670000}"/>
    <cellStyle name="Normal 2 2 13 3 4" xfId="24381" xr:uid="{00000000-0005-0000-0000-000091670000}"/>
    <cellStyle name="Normal 2 2 13 4" xfId="19291" xr:uid="{00000000-0005-0000-0000-000092670000}"/>
    <cellStyle name="Normal 2 2 13 5" xfId="15948" xr:uid="{00000000-0005-0000-0000-000093670000}"/>
    <cellStyle name="Normal 2 2 13 6" xfId="8986" xr:uid="{00000000-0005-0000-0000-000094670000}"/>
    <cellStyle name="Normal 2 2 13 7" xfId="36385" xr:uid="{00000000-0005-0000-0000-000095670000}"/>
    <cellStyle name="Normal 2 2 14" xfId="7827" xr:uid="{00000000-0005-0000-0000-000096670000}"/>
    <cellStyle name="Normal 2 2 14 2" xfId="8170" xr:uid="{00000000-0005-0000-0000-000097670000}"/>
    <cellStyle name="Normal 2 2 14 2 2" xfId="13802" xr:uid="{00000000-0005-0000-0000-000098670000}"/>
    <cellStyle name="Normal 2 2 14 2 2 2" xfId="21699" xr:uid="{00000000-0005-0000-0000-000099670000}"/>
    <cellStyle name="Normal 2 2 14 2 2 2 2" xfId="26681" xr:uid="{00000000-0005-0000-0000-00009A670000}"/>
    <cellStyle name="Normal 2 2 14 2 2 2 3" xfId="30785" xr:uid="{00000000-0005-0000-0000-00009B670000}"/>
    <cellStyle name="Normal 2 2 14 2 2 3" xfId="15954" xr:uid="{00000000-0005-0000-0000-00009C670000}"/>
    <cellStyle name="Normal 2 2 14 2 2 4" xfId="24384" xr:uid="{00000000-0005-0000-0000-00009D670000}"/>
    <cellStyle name="Normal 2 2 14 2 3" xfId="19112" xr:uid="{00000000-0005-0000-0000-00009E670000}"/>
    <cellStyle name="Normal 2 2 14 2 4" xfId="15953" xr:uid="{00000000-0005-0000-0000-00009F670000}"/>
    <cellStyle name="Normal 2 2 14 3" xfId="12124" xr:uid="{00000000-0005-0000-0000-0000A0670000}"/>
    <cellStyle name="Normal 2 2 14 3 2" xfId="13803" xr:uid="{00000000-0005-0000-0000-0000A1670000}"/>
    <cellStyle name="Normal 2 2 14 3 2 2" xfId="21700" xr:uid="{00000000-0005-0000-0000-0000A2670000}"/>
    <cellStyle name="Normal 2 2 14 3 2 2 2" xfId="26682" xr:uid="{00000000-0005-0000-0000-0000A3670000}"/>
    <cellStyle name="Normal 2 2 14 3 2 2 3" xfId="30786" xr:uid="{00000000-0005-0000-0000-0000A4670000}"/>
    <cellStyle name="Normal 2 2 14 3 2 3" xfId="15956" xr:uid="{00000000-0005-0000-0000-0000A5670000}"/>
    <cellStyle name="Normal 2 2 14 3 2 4" xfId="24385" xr:uid="{00000000-0005-0000-0000-0000A6670000}"/>
    <cellStyle name="Normal 2 2 14 3 3" xfId="21388" xr:uid="{00000000-0005-0000-0000-0000A7670000}"/>
    <cellStyle name="Normal 2 2 14 3 4" xfId="15955" xr:uid="{00000000-0005-0000-0000-0000A8670000}"/>
    <cellStyle name="Normal 2 2 14 4" xfId="13801" xr:uid="{00000000-0005-0000-0000-0000A9670000}"/>
    <cellStyle name="Normal 2 2 14 4 2" xfId="21698" xr:uid="{00000000-0005-0000-0000-0000AA670000}"/>
    <cellStyle name="Normal 2 2 14 4 2 2" xfId="26680" xr:uid="{00000000-0005-0000-0000-0000AB670000}"/>
    <cellStyle name="Normal 2 2 14 4 2 3" xfId="30784" xr:uid="{00000000-0005-0000-0000-0000AC670000}"/>
    <cellStyle name="Normal 2 2 14 4 3" xfId="15957" xr:uid="{00000000-0005-0000-0000-0000AD670000}"/>
    <cellStyle name="Normal 2 2 14 4 4" xfId="24383" xr:uid="{00000000-0005-0000-0000-0000AE670000}"/>
    <cellStyle name="Normal 2 2 14 5" xfId="19292" xr:uid="{00000000-0005-0000-0000-0000AF670000}"/>
    <cellStyle name="Normal 2 2 14 6" xfId="15952" xr:uid="{00000000-0005-0000-0000-0000B0670000}"/>
    <cellStyle name="Normal 2 2 14 7" xfId="8987" xr:uid="{00000000-0005-0000-0000-0000B1670000}"/>
    <cellStyle name="Normal 2 2 14 8" xfId="36386" xr:uid="{00000000-0005-0000-0000-0000B2670000}"/>
    <cellStyle name="Normal 2 2 14 9" xfId="50450" xr:uid="{00000000-0005-0000-0000-0000B3670000}"/>
    <cellStyle name="Normal 2 2 15" xfId="7828" xr:uid="{00000000-0005-0000-0000-0000B4670000}"/>
    <cellStyle name="Normal 2 2 15 2" xfId="10132" xr:uid="{00000000-0005-0000-0000-0000B5670000}"/>
    <cellStyle name="Normal 2 2 15 2 2" xfId="13805" xr:uid="{00000000-0005-0000-0000-0000B6670000}"/>
    <cellStyle name="Normal 2 2 15 2 2 2" xfId="21702" xr:uid="{00000000-0005-0000-0000-0000B7670000}"/>
    <cellStyle name="Normal 2 2 15 2 2 2 2" xfId="26684" xr:uid="{00000000-0005-0000-0000-0000B8670000}"/>
    <cellStyle name="Normal 2 2 15 2 2 2 3" xfId="30788" xr:uid="{00000000-0005-0000-0000-0000B9670000}"/>
    <cellStyle name="Normal 2 2 15 2 2 3" xfId="15960" xr:uid="{00000000-0005-0000-0000-0000BA670000}"/>
    <cellStyle name="Normal 2 2 15 2 2 4" xfId="24387" xr:uid="{00000000-0005-0000-0000-0000BB670000}"/>
    <cellStyle name="Normal 2 2 15 2 3" xfId="20101" xr:uid="{00000000-0005-0000-0000-0000BC670000}"/>
    <cellStyle name="Normal 2 2 15 2 4" xfId="15959" xr:uid="{00000000-0005-0000-0000-0000BD670000}"/>
    <cellStyle name="Normal 2 2 15 3" xfId="13804" xr:uid="{00000000-0005-0000-0000-0000BE670000}"/>
    <cellStyle name="Normal 2 2 15 3 2" xfId="21701" xr:uid="{00000000-0005-0000-0000-0000BF670000}"/>
    <cellStyle name="Normal 2 2 15 3 2 2" xfId="26683" xr:uid="{00000000-0005-0000-0000-0000C0670000}"/>
    <cellStyle name="Normal 2 2 15 3 2 3" xfId="30787" xr:uid="{00000000-0005-0000-0000-0000C1670000}"/>
    <cellStyle name="Normal 2 2 15 3 3" xfId="15961" xr:uid="{00000000-0005-0000-0000-0000C2670000}"/>
    <cellStyle name="Normal 2 2 15 3 4" xfId="24386" xr:uid="{00000000-0005-0000-0000-0000C3670000}"/>
    <cellStyle name="Normal 2 2 15 4" xfId="19621" xr:uid="{00000000-0005-0000-0000-0000C4670000}"/>
    <cellStyle name="Normal 2 2 15 5" xfId="15958" xr:uid="{00000000-0005-0000-0000-0000C5670000}"/>
    <cellStyle name="Normal 2 2 15 6" xfId="36387" xr:uid="{00000000-0005-0000-0000-0000C6670000}"/>
    <cellStyle name="Normal 2 2 16" xfId="7829" xr:uid="{00000000-0005-0000-0000-0000C7670000}"/>
    <cellStyle name="Normal 2 2 16 2" xfId="10144" xr:uid="{00000000-0005-0000-0000-0000C8670000}"/>
    <cellStyle name="Normal 2 2 16 2 2" xfId="13807" xr:uid="{00000000-0005-0000-0000-0000C9670000}"/>
    <cellStyle name="Normal 2 2 16 2 2 2" xfId="21704" xr:uid="{00000000-0005-0000-0000-0000CA670000}"/>
    <cellStyle name="Normal 2 2 16 2 2 2 2" xfId="26686" xr:uid="{00000000-0005-0000-0000-0000CB670000}"/>
    <cellStyle name="Normal 2 2 16 2 2 2 3" xfId="30790" xr:uid="{00000000-0005-0000-0000-0000CC670000}"/>
    <cellStyle name="Normal 2 2 16 2 2 3" xfId="15964" xr:uid="{00000000-0005-0000-0000-0000CD670000}"/>
    <cellStyle name="Normal 2 2 16 2 2 4" xfId="24389" xr:uid="{00000000-0005-0000-0000-0000CE670000}"/>
    <cellStyle name="Normal 2 2 16 2 3" xfId="20112" xr:uid="{00000000-0005-0000-0000-0000CF670000}"/>
    <cellStyle name="Normal 2 2 16 2 4" xfId="15963" xr:uid="{00000000-0005-0000-0000-0000D0670000}"/>
    <cellStyle name="Normal 2 2 16 3" xfId="13806" xr:uid="{00000000-0005-0000-0000-0000D1670000}"/>
    <cellStyle name="Normal 2 2 16 3 2" xfId="21703" xr:uid="{00000000-0005-0000-0000-0000D2670000}"/>
    <cellStyle name="Normal 2 2 16 3 2 2" xfId="26685" xr:uid="{00000000-0005-0000-0000-0000D3670000}"/>
    <cellStyle name="Normal 2 2 16 3 2 3" xfId="30789" xr:uid="{00000000-0005-0000-0000-0000D4670000}"/>
    <cellStyle name="Normal 2 2 16 3 3" xfId="15965" xr:uid="{00000000-0005-0000-0000-0000D5670000}"/>
    <cellStyle name="Normal 2 2 16 3 4" xfId="24388" xr:uid="{00000000-0005-0000-0000-0000D6670000}"/>
    <cellStyle name="Normal 2 2 16 4" xfId="19622" xr:uid="{00000000-0005-0000-0000-0000D7670000}"/>
    <cellStyle name="Normal 2 2 16 5" xfId="15962" xr:uid="{00000000-0005-0000-0000-0000D8670000}"/>
    <cellStyle name="Normal 2 2 16 6" xfId="36388" xr:uid="{00000000-0005-0000-0000-0000D9670000}"/>
    <cellStyle name="Normal 2 2 17" xfId="7830" xr:uid="{00000000-0005-0000-0000-0000DA670000}"/>
    <cellStyle name="Normal 2 2 17 2" xfId="10157" xr:uid="{00000000-0005-0000-0000-0000DB670000}"/>
    <cellStyle name="Normal 2 2 17 2 2" xfId="13809" xr:uid="{00000000-0005-0000-0000-0000DC670000}"/>
    <cellStyle name="Normal 2 2 17 2 2 2" xfId="21706" xr:uid="{00000000-0005-0000-0000-0000DD670000}"/>
    <cellStyle name="Normal 2 2 17 2 2 2 2" xfId="26688" xr:uid="{00000000-0005-0000-0000-0000DE670000}"/>
    <cellStyle name="Normal 2 2 17 2 2 2 3" xfId="30792" xr:uid="{00000000-0005-0000-0000-0000DF670000}"/>
    <cellStyle name="Normal 2 2 17 2 2 3" xfId="15968" xr:uid="{00000000-0005-0000-0000-0000E0670000}"/>
    <cellStyle name="Normal 2 2 17 2 2 4" xfId="24391" xr:uid="{00000000-0005-0000-0000-0000E1670000}"/>
    <cellStyle name="Normal 2 2 17 2 3" xfId="20123" xr:uid="{00000000-0005-0000-0000-0000E2670000}"/>
    <cellStyle name="Normal 2 2 17 2 4" xfId="15967" xr:uid="{00000000-0005-0000-0000-0000E3670000}"/>
    <cellStyle name="Normal 2 2 17 3" xfId="13808" xr:uid="{00000000-0005-0000-0000-0000E4670000}"/>
    <cellStyle name="Normal 2 2 17 3 2" xfId="21705" xr:uid="{00000000-0005-0000-0000-0000E5670000}"/>
    <cellStyle name="Normal 2 2 17 3 2 2" xfId="26687" xr:uid="{00000000-0005-0000-0000-0000E6670000}"/>
    <cellStyle name="Normal 2 2 17 3 2 3" xfId="30791" xr:uid="{00000000-0005-0000-0000-0000E7670000}"/>
    <cellStyle name="Normal 2 2 17 3 3" xfId="15969" xr:uid="{00000000-0005-0000-0000-0000E8670000}"/>
    <cellStyle name="Normal 2 2 17 3 4" xfId="24390" xr:uid="{00000000-0005-0000-0000-0000E9670000}"/>
    <cellStyle name="Normal 2 2 17 4" xfId="19623" xr:uid="{00000000-0005-0000-0000-0000EA670000}"/>
    <cellStyle name="Normal 2 2 17 5" xfId="15966" xr:uid="{00000000-0005-0000-0000-0000EB670000}"/>
    <cellStyle name="Normal 2 2 17 6" xfId="49390" xr:uid="{00000000-0005-0000-0000-0000EC670000}"/>
    <cellStyle name="Normal 2 2 18" xfId="7831" xr:uid="{00000000-0005-0000-0000-0000ED670000}"/>
    <cellStyle name="Normal 2 2 18 2" xfId="10168" xr:uid="{00000000-0005-0000-0000-0000EE670000}"/>
    <cellStyle name="Normal 2 2 18 2 2" xfId="13811" xr:uid="{00000000-0005-0000-0000-0000EF670000}"/>
    <cellStyle name="Normal 2 2 18 2 2 2" xfId="21708" xr:uid="{00000000-0005-0000-0000-0000F0670000}"/>
    <cellStyle name="Normal 2 2 18 2 2 2 2" xfId="26690" xr:uid="{00000000-0005-0000-0000-0000F1670000}"/>
    <cellStyle name="Normal 2 2 18 2 2 2 3" xfId="30794" xr:uid="{00000000-0005-0000-0000-0000F2670000}"/>
    <cellStyle name="Normal 2 2 18 2 2 3" xfId="15972" xr:uid="{00000000-0005-0000-0000-0000F3670000}"/>
    <cellStyle name="Normal 2 2 18 2 2 4" xfId="24393" xr:uid="{00000000-0005-0000-0000-0000F4670000}"/>
    <cellStyle name="Normal 2 2 18 2 3" xfId="20133" xr:uid="{00000000-0005-0000-0000-0000F5670000}"/>
    <cellStyle name="Normal 2 2 18 2 4" xfId="15971" xr:uid="{00000000-0005-0000-0000-0000F6670000}"/>
    <cellStyle name="Normal 2 2 18 3" xfId="13810" xr:uid="{00000000-0005-0000-0000-0000F7670000}"/>
    <cellStyle name="Normal 2 2 18 3 2" xfId="21707" xr:uid="{00000000-0005-0000-0000-0000F8670000}"/>
    <cellStyle name="Normal 2 2 18 3 2 2" xfId="26689" xr:uid="{00000000-0005-0000-0000-0000F9670000}"/>
    <cellStyle name="Normal 2 2 18 3 2 3" xfId="30793" xr:uid="{00000000-0005-0000-0000-0000FA670000}"/>
    <cellStyle name="Normal 2 2 18 3 3" xfId="15973" xr:uid="{00000000-0005-0000-0000-0000FB670000}"/>
    <cellStyle name="Normal 2 2 18 3 4" xfId="24392" xr:uid="{00000000-0005-0000-0000-0000FC670000}"/>
    <cellStyle name="Normal 2 2 18 4" xfId="19624" xr:uid="{00000000-0005-0000-0000-0000FD670000}"/>
    <cellStyle name="Normal 2 2 18 5" xfId="15970" xr:uid="{00000000-0005-0000-0000-0000FE670000}"/>
    <cellStyle name="Normal 2 2 19" xfId="7832" xr:uid="{00000000-0005-0000-0000-0000FF670000}"/>
    <cellStyle name="Normal 2 2 19 2" xfId="10178" xr:uid="{00000000-0005-0000-0000-000000680000}"/>
    <cellStyle name="Normal 2 2 19 2 2" xfId="13813" xr:uid="{00000000-0005-0000-0000-000001680000}"/>
    <cellStyle name="Normal 2 2 19 2 2 2" xfId="21710" xr:uid="{00000000-0005-0000-0000-000002680000}"/>
    <cellStyle name="Normal 2 2 19 2 2 2 2" xfId="26692" xr:uid="{00000000-0005-0000-0000-000003680000}"/>
    <cellStyle name="Normal 2 2 19 2 2 2 3" xfId="30796" xr:uid="{00000000-0005-0000-0000-000004680000}"/>
    <cellStyle name="Normal 2 2 19 2 2 3" xfId="15976" xr:uid="{00000000-0005-0000-0000-000005680000}"/>
    <cellStyle name="Normal 2 2 19 2 2 4" xfId="24395" xr:uid="{00000000-0005-0000-0000-000006680000}"/>
    <cellStyle name="Normal 2 2 19 2 3" xfId="20142" xr:uid="{00000000-0005-0000-0000-000007680000}"/>
    <cellStyle name="Normal 2 2 19 2 4" xfId="15975" xr:uid="{00000000-0005-0000-0000-000008680000}"/>
    <cellStyle name="Normal 2 2 19 3" xfId="13812" xr:uid="{00000000-0005-0000-0000-000009680000}"/>
    <cellStyle name="Normal 2 2 19 3 2" xfId="21709" xr:uid="{00000000-0005-0000-0000-00000A680000}"/>
    <cellStyle name="Normal 2 2 19 3 2 2" xfId="26691" xr:uid="{00000000-0005-0000-0000-00000B680000}"/>
    <cellStyle name="Normal 2 2 19 3 2 3" xfId="30795" xr:uid="{00000000-0005-0000-0000-00000C680000}"/>
    <cellStyle name="Normal 2 2 19 3 3" xfId="15977" xr:uid="{00000000-0005-0000-0000-00000D680000}"/>
    <cellStyle name="Normal 2 2 19 3 4" xfId="24394" xr:uid="{00000000-0005-0000-0000-00000E680000}"/>
    <cellStyle name="Normal 2 2 19 4" xfId="19625" xr:uid="{00000000-0005-0000-0000-00000F680000}"/>
    <cellStyle name="Normal 2 2 19 5" xfId="15974" xr:uid="{00000000-0005-0000-0000-000010680000}"/>
    <cellStyle name="Normal 2 2 2" xfId="917" xr:uid="{00000000-0005-0000-0000-000011680000}"/>
    <cellStyle name="Normal 2 2 2 10" xfId="5928" xr:uid="{00000000-0005-0000-0000-000012680000}"/>
    <cellStyle name="Normal 2 2 2 10 2" xfId="13815" xr:uid="{00000000-0005-0000-0000-000013680000}"/>
    <cellStyle name="Normal 2 2 2 10 2 2" xfId="21712" xr:uid="{00000000-0005-0000-0000-000014680000}"/>
    <cellStyle name="Normal 2 2 2 10 2 2 2" xfId="26694" xr:uid="{00000000-0005-0000-0000-000015680000}"/>
    <cellStyle name="Normal 2 2 2 10 2 2 3" xfId="30798" xr:uid="{00000000-0005-0000-0000-000016680000}"/>
    <cellStyle name="Normal 2 2 2 10 2 3" xfId="15980" xr:uid="{00000000-0005-0000-0000-000017680000}"/>
    <cellStyle name="Normal 2 2 2 10 2 4" xfId="24397" xr:uid="{00000000-0005-0000-0000-000018680000}"/>
    <cellStyle name="Normal 2 2 2 10 3" xfId="19294" xr:uid="{00000000-0005-0000-0000-000019680000}"/>
    <cellStyle name="Normal 2 2 2 10 4" xfId="15979" xr:uid="{00000000-0005-0000-0000-00001A680000}"/>
    <cellStyle name="Normal 2 2 2 10 5" xfId="33995" xr:uid="{00000000-0005-0000-0000-00001B680000}"/>
    <cellStyle name="Normal 2 2 2 10 6" xfId="8989" xr:uid="{00000000-0005-0000-0000-00001C680000}"/>
    <cellStyle name="Normal 2 2 2 11" xfId="8990" xr:uid="{00000000-0005-0000-0000-00001D680000}"/>
    <cellStyle name="Normal 2 2 2 11 2" xfId="13816" xr:uid="{00000000-0005-0000-0000-00001E680000}"/>
    <cellStyle name="Normal 2 2 2 11 2 2" xfId="21713" xr:uid="{00000000-0005-0000-0000-00001F680000}"/>
    <cellStyle name="Normal 2 2 2 11 2 2 2" xfId="26695" xr:uid="{00000000-0005-0000-0000-000020680000}"/>
    <cellStyle name="Normal 2 2 2 11 2 2 3" xfId="30799" xr:uid="{00000000-0005-0000-0000-000021680000}"/>
    <cellStyle name="Normal 2 2 2 11 2 3" xfId="15982" xr:uid="{00000000-0005-0000-0000-000022680000}"/>
    <cellStyle name="Normal 2 2 2 11 2 4" xfId="24398" xr:uid="{00000000-0005-0000-0000-000023680000}"/>
    <cellStyle name="Normal 2 2 2 11 3" xfId="19295" xr:uid="{00000000-0005-0000-0000-000024680000}"/>
    <cellStyle name="Normal 2 2 2 11 4" xfId="15981" xr:uid="{00000000-0005-0000-0000-000025680000}"/>
    <cellStyle name="Normal 2 2 2 12" xfId="8991" xr:uid="{00000000-0005-0000-0000-000026680000}"/>
    <cellStyle name="Normal 2 2 2 12 2" xfId="13817" xr:uid="{00000000-0005-0000-0000-000027680000}"/>
    <cellStyle name="Normal 2 2 2 12 2 2" xfId="21714" xr:uid="{00000000-0005-0000-0000-000028680000}"/>
    <cellStyle name="Normal 2 2 2 12 2 2 2" xfId="26696" xr:uid="{00000000-0005-0000-0000-000029680000}"/>
    <cellStyle name="Normal 2 2 2 12 2 2 3" xfId="30800" xr:uid="{00000000-0005-0000-0000-00002A680000}"/>
    <cellStyle name="Normal 2 2 2 12 2 3" xfId="15984" xr:uid="{00000000-0005-0000-0000-00002B680000}"/>
    <cellStyle name="Normal 2 2 2 12 2 4" xfId="24399" xr:uid="{00000000-0005-0000-0000-00002C680000}"/>
    <cellStyle name="Normal 2 2 2 12 3" xfId="19296" xr:uid="{00000000-0005-0000-0000-00002D680000}"/>
    <cellStyle name="Normal 2 2 2 12 4" xfId="15983" xr:uid="{00000000-0005-0000-0000-00002E680000}"/>
    <cellStyle name="Normal 2 2 2 13" xfId="8988" xr:uid="{00000000-0005-0000-0000-00002F680000}"/>
    <cellStyle name="Normal 2 2 2 13 2" xfId="13818" xr:uid="{00000000-0005-0000-0000-000030680000}"/>
    <cellStyle name="Normal 2 2 2 13 2 2" xfId="21715" xr:uid="{00000000-0005-0000-0000-000031680000}"/>
    <cellStyle name="Normal 2 2 2 13 2 2 2" xfId="26697" xr:uid="{00000000-0005-0000-0000-000032680000}"/>
    <cellStyle name="Normal 2 2 2 13 2 2 3" xfId="30801" xr:uid="{00000000-0005-0000-0000-000033680000}"/>
    <cellStyle name="Normal 2 2 2 13 2 3" xfId="15986" xr:uid="{00000000-0005-0000-0000-000034680000}"/>
    <cellStyle name="Normal 2 2 2 13 2 4" xfId="24400" xr:uid="{00000000-0005-0000-0000-000035680000}"/>
    <cellStyle name="Normal 2 2 2 13 3" xfId="19293" xr:uid="{00000000-0005-0000-0000-000036680000}"/>
    <cellStyle name="Normal 2 2 2 13 4" xfId="15985" xr:uid="{00000000-0005-0000-0000-000037680000}"/>
    <cellStyle name="Normal 2 2 2 14" xfId="13814" xr:uid="{00000000-0005-0000-0000-000038680000}"/>
    <cellStyle name="Normal 2 2 2 14 2" xfId="21711" xr:uid="{00000000-0005-0000-0000-000039680000}"/>
    <cellStyle name="Normal 2 2 2 14 2 2" xfId="26693" xr:uid="{00000000-0005-0000-0000-00003A680000}"/>
    <cellStyle name="Normal 2 2 2 14 2 3" xfId="30797" xr:uid="{00000000-0005-0000-0000-00003B680000}"/>
    <cellStyle name="Normal 2 2 2 14 3" xfId="15987" xr:uid="{00000000-0005-0000-0000-00003C680000}"/>
    <cellStyle name="Normal 2 2 2 14 4" xfId="24396" xr:uid="{00000000-0005-0000-0000-00003D680000}"/>
    <cellStyle name="Normal 2 2 2 15" xfId="19063" xr:uid="{00000000-0005-0000-0000-00003E680000}"/>
    <cellStyle name="Normal 2 2 2 16" xfId="15978" xr:uid="{00000000-0005-0000-0000-00003F680000}"/>
    <cellStyle name="Normal 2 2 2 2" xfId="918" xr:uid="{00000000-0005-0000-0000-000040680000}"/>
    <cellStyle name="Normal 2 2 2 2 10" xfId="1659" xr:uid="{00000000-0005-0000-0000-000041680000}"/>
    <cellStyle name="Normal 2 2 2 2 10 2" xfId="13820" xr:uid="{00000000-0005-0000-0000-000042680000}"/>
    <cellStyle name="Normal 2 2 2 2 10 2 2" xfId="21717" xr:uid="{00000000-0005-0000-0000-000043680000}"/>
    <cellStyle name="Normal 2 2 2 2 10 2 2 2" xfId="26699" xr:uid="{00000000-0005-0000-0000-000044680000}"/>
    <cellStyle name="Normal 2 2 2 2 10 2 2 3" xfId="30803" xr:uid="{00000000-0005-0000-0000-000045680000}"/>
    <cellStyle name="Normal 2 2 2 2 10 2 3" xfId="15990" xr:uid="{00000000-0005-0000-0000-000046680000}"/>
    <cellStyle name="Normal 2 2 2 2 10 2 4" xfId="24402" xr:uid="{00000000-0005-0000-0000-000047680000}"/>
    <cellStyle name="Normal 2 2 2 2 10 3" xfId="19297" xr:uid="{00000000-0005-0000-0000-000048680000}"/>
    <cellStyle name="Normal 2 2 2 2 10 4" xfId="15989" xr:uid="{00000000-0005-0000-0000-000049680000}"/>
    <cellStyle name="Normal 2 2 2 2 11" xfId="8992" xr:uid="{00000000-0005-0000-0000-00004A680000}"/>
    <cellStyle name="Normal 2 2 2 2 11 2" xfId="13821" xr:uid="{00000000-0005-0000-0000-00004B680000}"/>
    <cellStyle name="Normal 2 2 2 2 11 2 2" xfId="21718" xr:uid="{00000000-0005-0000-0000-00004C680000}"/>
    <cellStyle name="Normal 2 2 2 2 11 2 2 2" xfId="26700" xr:uid="{00000000-0005-0000-0000-00004D680000}"/>
    <cellStyle name="Normal 2 2 2 2 11 2 2 3" xfId="30804" xr:uid="{00000000-0005-0000-0000-00004E680000}"/>
    <cellStyle name="Normal 2 2 2 2 11 2 3" xfId="15992" xr:uid="{00000000-0005-0000-0000-00004F680000}"/>
    <cellStyle name="Normal 2 2 2 2 11 2 4" xfId="24403" xr:uid="{00000000-0005-0000-0000-000050680000}"/>
    <cellStyle name="Normal 2 2 2 2 11 3" xfId="19298" xr:uid="{00000000-0005-0000-0000-000051680000}"/>
    <cellStyle name="Normal 2 2 2 2 11 4" xfId="15991" xr:uid="{00000000-0005-0000-0000-000052680000}"/>
    <cellStyle name="Normal 2 2 2 2 12" xfId="9698" xr:uid="{00000000-0005-0000-0000-000053680000}"/>
    <cellStyle name="Normal 2 2 2 2 12 2" xfId="13822" xr:uid="{00000000-0005-0000-0000-000054680000}"/>
    <cellStyle name="Normal 2 2 2 2 12 2 2" xfId="21719" xr:uid="{00000000-0005-0000-0000-000055680000}"/>
    <cellStyle name="Normal 2 2 2 2 12 2 2 2" xfId="26701" xr:uid="{00000000-0005-0000-0000-000056680000}"/>
    <cellStyle name="Normal 2 2 2 2 12 2 2 3" xfId="30805" xr:uid="{00000000-0005-0000-0000-000057680000}"/>
    <cellStyle name="Normal 2 2 2 2 12 2 3" xfId="15994" xr:uid="{00000000-0005-0000-0000-000058680000}"/>
    <cellStyle name="Normal 2 2 2 2 12 2 4" xfId="24404" xr:uid="{00000000-0005-0000-0000-000059680000}"/>
    <cellStyle name="Normal 2 2 2 2 12 3" xfId="19841" xr:uid="{00000000-0005-0000-0000-00005A680000}"/>
    <cellStyle name="Normal 2 2 2 2 12 4" xfId="15993" xr:uid="{00000000-0005-0000-0000-00005B680000}"/>
    <cellStyle name="Normal 2 2 2 2 13" xfId="13819" xr:uid="{00000000-0005-0000-0000-00005C680000}"/>
    <cellStyle name="Normal 2 2 2 2 13 2" xfId="21716" xr:uid="{00000000-0005-0000-0000-00005D680000}"/>
    <cellStyle name="Normal 2 2 2 2 13 2 2" xfId="26698" xr:uid="{00000000-0005-0000-0000-00005E680000}"/>
    <cellStyle name="Normal 2 2 2 2 13 2 3" xfId="30802" xr:uid="{00000000-0005-0000-0000-00005F680000}"/>
    <cellStyle name="Normal 2 2 2 2 13 3" xfId="15995" xr:uid="{00000000-0005-0000-0000-000060680000}"/>
    <cellStyle name="Normal 2 2 2 2 13 4" xfId="24401" xr:uid="{00000000-0005-0000-0000-000061680000}"/>
    <cellStyle name="Normal 2 2 2 2 14" xfId="19064" xr:uid="{00000000-0005-0000-0000-000062680000}"/>
    <cellStyle name="Normal 2 2 2 2 15" xfId="15988" xr:uid="{00000000-0005-0000-0000-000063680000}"/>
    <cellStyle name="Normal 2 2 2 2 2" xfId="919" xr:uid="{00000000-0005-0000-0000-000064680000}"/>
    <cellStyle name="Normal 2 2 2 2 2 10" xfId="8994" xr:uid="{00000000-0005-0000-0000-000065680000}"/>
    <cellStyle name="Normal 2 2 2 2 2 10 2" xfId="13824" xr:uid="{00000000-0005-0000-0000-000066680000}"/>
    <cellStyle name="Normal 2 2 2 2 2 10 2 2" xfId="21721" xr:uid="{00000000-0005-0000-0000-000067680000}"/>
    <cellStyle name="Normal 2 2 2 2 2 10 2 2 2" xfId="26703" xr:uid="{00000000-0005-0000-0000-000068680000}"/>
    <cellStyle name="Normal 2 2 2 2 2 10 2 2 3" xfId="30807" xr:uid="{00000000-0005-0000-0000-000069680000}"/>
    <cellStyle name="Normal 2 2 2 2 2 10 2 3" xfId="15998" xr:uid="{00000000-0005-0000-0000-00006A680000}"/>
    <cellStyle name="Normal 2 2 2 2 2 10 2 4" xfId="24406" xr:uid="{00000000-0005-0000-0000-00006B680000}"/>
    <cellStyle name="Normal 2 2 2 2 2 10 3" xfId="19300" xr:uid="{00000000-0005-0000-0000-00006C680000}"/>
    <cellStyle name="Normal 2 2 2 2 2 10 4" xfId="15997" xr:uid="{00000000-0005-0000-0000-00006D680000}"/>
    <cellStyle name="Normal 2 2 2 2 2 11" xfId="8995" xr:uid="{00000000-0005-0000-0000-00006E680000}"/>
    <cellStyle name="Normal 2 2 2 2 2 11 2" xfId="13825" xr:uid="{00000000-0005-0000-0000-00006F680000}"/>
    <cellStyle name="Normal 2 2 2 2 2 11 2 2" xfId="21722" xr:uid="{00000000-0005-0000-0000-000070680000}"/>
    <cellStyle name="Normal 2 2 2 2 2 11 2 2 2" xfId="26704" xr:uid="{00000000-0005-0000-0000-000071680000}"/>
    <cellStyle name="Normal 2 2 2 2 2 11 2 2 3" xfId="30808" xr:uid="{00000000-0005-0000-0000-000072680000}"/>
    <cellStyle name="Normal 2 2 2 2 2 11 2 3" xfId="16000" xr:uid="{00000000-0005-0000-0000-000073680000}"/>
    <cellStyle name="Normal 2 2 2 2 2 11 2 4" xfId="24407" xr:uid="{00000000-0005-0000-0000-000074680000}"/>
    <cellStyle name="Normal 2 2 2 2 2 11 3" xfId="19301" xr:uid="{00000000-0005-0000-0000-000075680000}"/>
    <cellStyle name="Normal 2 2 2 2 2 11 4" xfId="15999" xr:uid="{00000000-0005-0000-0000-000076680000}"/>
    <cellStyle name="Normal 2 2 2 2 2 12" xfId="9958" xr:uid="{00000000-0005-0000-0000-000077680000}"/>
    <cellStyle name="Normal 2 2 2 2 2 12 2" xfId="13826" xr:uid="{00000000-0005-0000-0000-000078680000}"/>
    <cellStyle name="Normal 2 2 2 2 2 12 2 2" xfId="21723" xr:uid="{00000000-0005-0000-0000-000079680000}"/>
    <cellStyle name="Normal 2 2 2 2 2 12 2 2 2" xfId="26705" xr:uid="{00000000-0005-0000-0000-00007A680000}"/>
    <cellStyle name="Normal 2 2 2 2 2 12 2 2 3" xfId="30809" xr:uid="{00000000-0005-0000-0000-00007B680000}"/>
    <cellStyle name="Normal 2 2 2 2 2 12 2 3" xfId="16002" xr:uid="{00000000-0005-0000-0000-00007C680000}"/>
    <cellStyle name="Normal 2 2 2 2 2 12 2 4" xfId="24408" xr:uid="{00000000-0005-0000-0000-00007D680000}"/>
    <cellStyle name="Normal 2 2 2 2 2 12 3" xfId="19996" xr:uid="{00000000-0005-0000-0000-00007E680000}"/>
    <cellStyle name="Normal 2 2 2 2 2 12 4" xfId="16001" xr:uid="{00000000-0005-0000-0000-00007F680000}"/>
    <cellStyle name="Normal 2 2 2 2 2 13" xfId="8993" xr:uid="{00000000-0005-0000-0000-000080680000}"/>
    <cellStyle name="Normal 2 2 2 2 2 13 2" xfId="13827" xr:uid="{00000000-0005-0000-0000-000081680000}"/>
    <cellStyle name="Normal 2 2 2 2 2 13 2 2" xfId="21724" xr:uid="{00000000-0005-0000-0000-000082680000}"/>
    <cellStyle name="Normal 2 2 2 2 2 13 2 2 2" xfId="26706" xr:uid="{00000000-0005-0000-0000-000083680000}"/>
    <cellStyle name="Normal 2 2 2 2 2 13 2 2 3" xfId="30810" xr:uid="{00000000-0005-0000-0000-000084680000}"/>
    <cellStyle name="Normal 2 2 2 2 2 13 2 3" xfId="16004" xr:uid="{00000000-0005-0000-0000-000085680000}"/>
    <cellStyle name="Normal 2 2 2 2 2 13 2 4" xfId="24409" xr:uid="{00000000-0005-0000-0000-000086680000}"/>
    <cellStyle name="Normal 2 2 2 2 2 13 3" xfId="19299" xr:uid="{00000000-0005-0000-0000-000087680000}"/>
    <cellStyle name="Normal 2 2 2 2 2 13 4" xfId="16003" xr:uid="{00000000-0005-0000-0000-000088680000}"/>
    <cellStyle name="Normal 2 2 2 2 2 14" xfId="13823" xr:uid="{00000000-0005-0000-0000-000089680000}"/>
    <cellStyle name="Normal 2 2 2 2 2 14 2" xfId="21720" xr:uid="{00000000-0005-0000-0000-00008A680000}"/>
    <cellStyle name="Normal 2 2 2 2 2 14 2 2" xfId="26702" xr:uid="{00000000-0005-0000-0000-00008B680000}"/>
    <cellStyle name="Normal 2 2 2 2 2 14 2 3" xfId="30806" xr:uid="{00000000-0005-0000-0000-00008C680000}"/>
    <cellStyle name="Normal 2 2 2 2 2 14 3" xfId="16005" xr:uid="{00000000-0005-0000-0000-00008D680000}"/>
    <cellStyle name="Normal 2 2 2 2 2 14 4" xfId="24405" xr:uid="{00000000-0005-0000-0000-00008E680000}"/>
    <cellStyle name="Normal 2 2 2 2 2 15" xfId="19165" xr:uid="{00000000-0005-0000-0000-00008F680000}"/>
    <cellStyle name="Normal 2 2 2 2 2 16" xfId="15996" xr:uid="{00000000-0005-0000-0000-000090680000}"/>
    <cellStyle name="Normal 2 2 2 2 2 17" xfId="8310" xr:uid="{00000000-0005-0000-0000-000091680000}"/>
    <cellStyle name="Normal 2 2 2 2 2 2" xfId="8996" xr:uid="{00000000-0005-0000-0000-000092680000}"/>
    <cellStyle name="Normal 2 2 2 2 2 2 2" xfId="8140" xr:uid="{00000000-0005-0000-0000-000093680000}"/>
    <cellStyle name="Normal 2 2 2 2 2 2 2 2" xfId="13829" xr:uid="{00000000-0005-0000-0000-000094680000}"/>
    <cellStyle name="Normal 2 2 2 2 2 2 2 2 2" xfId="21726" xr:uid="{00000000-0005-0000-0000-000095680000}"/>
    <cellStyle name="Normal 2 2 2 2 2 2 2 2 2 2" xfId="26708" xr:uid="{00000000-0005-0000-0000-000096680000}"/>
    <cellStyle name="Normal 2 2 2 2 2 2 2 2 2 3" xfId="30812" xr:uid="{00000000-0005-0000-0000-000097680000}"/>
    <cellStyle name="Normal 2 2 2 2 2 2 2 2 3" xfId="16008" xr:uid="{00000000-0005-0000-0000-000098680000}"/>
    <cellStyle name="Normal 2 2 2 2 2 2 2 2 4" xfId="24411" xr:uid="{00000000-0005-0000-0000-000099680000}"/>
    <cellStyle name="Normal 2 2 2 2 2 2 2 3" xfId="19093" xr:uid="{00000000-0005-0000-0000-00009A680000}"/>
    <cellStyle name="Normal 2 2 2 2 2 2 2 4" xfId="16007" xr:uid="{00000000-0005-0000-0000-00009B680000}"/>
    <cellStyle name="Normal 2 2 2 2 2 2 3" xfId="8997" xr:uid="{00000000-0005-0000-0000-00009C680000}"/>
    <cellStyle name="Normal 2 2 2 2 2 2 3 2" xfId="13830" xr:uid="{00000000-0005-0000-0000-00009D680000}"/>
    <cellStyle name="Normal 2 2 2 2 2 2 3 2 2" xfId="21727" xr:uid="{00000000-0005-0000-0000-00009E680000}"/>
    <cellStyle name="Normal 2 2 2 2 2 2 3 2 2 2" xfId="26709" xr:uid="{00000000-0005-0000-0000-00009F680000}"/>
    <cellStyle name="Normal 2 2 2 2 2 2 3 2 2 3" xfId="30813" xr:uid="{00000000-0005-0000-0000-0000A0680000}"/>
    <cellStyle name="Normal 2 2 2 2 2 2 3 2 3" xfId="16010" xr:uid="{00000000-0005-0000-0000-0000A1680000}"/>
    <cellStyle name="Normal 2 2 2 2 2 2 3 2 4" xfId="24412" xr:uid="{00000000-0005-0000-0000-0000A2680000}"/>
    <cellStyle name="Normal 2 2 2 2 2 2 3 3" xfId="19303" xr:uid="{00000000-0005-0000-0000-0000A3680000}"/>
    <cellStyle name="Normal 2 2 2 2 2 2 3 4" xfId="16009" xr:uid="{00000000-0005-0000-0000-0000A4680000}"/>
    <cellStyle name="Normal 2 2 2 2 2 2 4" xfId="8998" xr:uid="{00000000-0005-0000-0000-0000A5680000}"/>
    <cellStyle name="Normal 2 2 2 2 2 2 4 2" xfId="13831" xr:uid="{00000000-0005-0000-0000-0000A6680000}"/>
    <cellStyle name="Normal 2 2 2 2 2 2 4 2 2" xfId="21728" xr:uid="{00000000-0005-0000-0000-0000A7680000}"/>
    <cellStyle name="Normal 2 2 2 2 2 2 4 2 2 2" xfId="26710" xr:uid="{00000000-0005-0000-0000-0000A8680000}"/>
    <cellStyle name="Normal 2 2 2 2 2 2 4 2 2 3" xfId="30814" xr:uid="{00000000-0005-0000-0000-0000A9680000}"/>
    <cellStyle name="Normal 2 2 2 2 2 2 4 2 3" xfId="16012" xr:uid="{00000000-0005-0000-0000-0000AA680000}"/>
    <cellStyle name="Normal 2 2 2 2 2 2 4 2 4" xfId="24413" xr:uid="{00000000-0005-0000-0000-0000AB680000}"/>
    <cellStyle name="Normal 2 2 2 2 2 2 4 3" xfId="19304" xr:uid="{00000000-0005-0000-0000-0000AC680000}"/>
    <cellStyle name="Normal 2 2 2 2 2 2 4 4" xfId="16011" xr:uid="{00000000-0005-0000-0000-0000AD680000}"/>
    <cellStyle name="Normal 2 2 2 2 2 2 5" xfId="8999" xr:uid="{00000000-0005-0000-0000-0000AE680000}"/>
    <cellStyle name="Normal 2 2 2 2 2 2 5 2" xfId="13832" xr:uid="{00000000-0005-0000-0000-0000AF680000}"/>
    <cellStyle name="Normal 2 2 2 2 2 2 5 2 2" xfId="21729" xr:uid="{00000000-0005-0000-0000-0000B0680000}"/>
    <cellStyle name="Normal 2 2 2 2 2 2 5 2 2 2" xfId="26711" xr:uid="{00000000-0005-0000-0000-0000B1680000}"/>
    <cellStyle name="Normal 2 2 2 2 2 2 5 2 2 3" xfId="30815" xr:uid="{00000000-0005-0000-0000-0000B2680000}"/>
    <cellStyle name="Normal 2 2 2 2 2 2 5 2 3" xfId="16014" xr:uid="{00000000-0005-0000-0000-0000B3680000}"/>
    <cellStyle name="Normal 2 2 2 2 2 2 5 2 4" xfId="24414" xr:uid="{00000000-0005-0000-0000-0000B4680000}"/>
    <cellStyle name="Normal 2 2 2 2 2 2 5 3" xfId="19305" xr:uid="{00000000-0005-0000-0000-0000B5680000}"/>
    <cellStyle name="Normal 2 2 2 2 2 2 5 4" xfId="16013" xr:uid="{00000000-0005-0000-0000-0000B6680000}"/>
    <cellStyle name="Normal 2 2 2 2 2 2 6" xfId="9000" xr:uid="{00000000-0005-0000-0000-0000B7680000}"/>
    <cellStyle name="Normal 2 2 2 2 2 2 6 2" xfId="13833" xr:uid="{00000000-0005-0000-0000-0000B8680000}"/>
    <cellStyle name="Normal 2 2 2 2 2 2 6 2 2" xfId="21730" xr:uid="{00000000-0005-0000-0000-0000B9680000}"/>
    <cellStyle name="Normal 2 2 2 2 2 2 6 2 2 2" xfId="26712" xr:uid="{00000000-0005-0000-0000-0000BA680000}"/>
    <cellStyle name="Normal 2 2 2 2 2 2 6 2 2 3" xfId="30816" xr:uid="{00000000-0005-0000-0000-0000BB680000}"/>
    <cellStyle name="Normal 2 2 2 2 2 2 6 2 3" xfId="16016" xr:uid="{00000000-0005-0000-0000-0000BC680000}"/>
    <cellStyle name="Normal 2 2 2 2 2 2 6 2 4" xfId="24415" xr:uid="{00000000-0005-0000-0000-0000BD680000}"/>
    <cellStyle name="Normal 2 2 2 2 2 2 6 3" xfId="19306" xr:uid="{00000000-0005-0000-0000-0000BE680000}"/>
    <cellStyle name="Normal 2 2 2 2 2 2 6 4" xfId="16015" xr:uid="{00000000-0005-0000-0000-0000BF680000}"/>
    <cellStyle name="Normal 2 2 2 2 2 2 7" xfId="13828" xr:uid="{00000000-0005-0000-0000-0000C0680000}"/>
    <cellStyle name="Normal 2 2 2 2 2 2 7 2" xfId="21725" xr:uid="{00000000-0005-0000-0000-0000C1680000}"/>
    <cellStyle name="Normal 2 2 2 2 2 2 7 2 2" xfId="26707" xr:uid="{00000000-0005-0000-0000-0000C2680000}"/>
    <cellStyle name="Normal 2 2 2 2 2 2 7 2 3" xfId="30811" xr:uid="{00000000-0005-0000-0000-0000C3680000}"/>
    <cellStyle name="Normal 2 2 2 2 2 2 7 3" xfId="16017" xr:uid="{00000000-0005-0000-0000-0000C4680000}"/>
    <cellStyle name="Normal 2 2 2 2 2 2 7 4" xfId="24410" xr:uid="{00000000-0005-0000-0000-0000C5680000}"/>
    <cellStyle name="Normal 2 2 2 2 2 2 8" xfId="19302" xr:uid="{00000000-0005-0000-0000-0000C6680000}"/>
    <cellStyle name="Normal 2 2 2 2 2 2 9" xfId="16006" xr:uid="{00000000-0005-0000-0000-0000C7680000}"/>
    <cellStyle name="Normal 2 2 2 2 2 3" xfId="9001" xr:uid="{00000000-0005-0000-0000-0000C8680000}"/>
    <cellStyle name="Normal 2 2 2 2 2 3 2" xfId="13834" xr:uid="{00000000-0005-0000-0000-0000C9680000}"/>
    <cellStyle name="Normal 2 2 2 2 2 3 2 2" xfId="21731" xr:uid="{00000000-0005-0000-0000-0000CA680000}"/>
    <cellStyle name="Normal 2 2 2 2 2 3 2 2 2" xfId="26713" xr:uid="{00000000-0005-0000-0000-0000CB680000}"/>
    <cellStyle name="Normal 2 2 2 2 2 3 2 2 3" xfId="30817" xr:uid="{00000000-0005-0000-0000-0000CC680000}"/>
    <cellStyle name="Normal 2 2 2 2 2 3 2 3" xfId="16019" xr:uid="{00000000-0005-0000-0000-0000CD680000}"/>
    <cellStyle name="Normal 2 2 2 2 2 3 2 4" xfId="24416" xr:uid="{00000000-0005-0000-0000-0000CE680000}"/>
    <cellStyle name="Normal 2 2 2 2 2 3 3" xfId="19307" xr:uid="{00000000-0005-0000-0000-0000CF680000}"/>
    <cellStyle name="Normal 2 2 2 2 2 3 4" xfId="16018" xr:uid="{00000000-0005-0000-0000-0000D0680000}"/>
    <cellStyle name="Normal 2 2 2 2 2 4" xfId="9002" xr:uid="{00000000-0005-0000-0000-0000D1680000}"/>
    <cellStyle name="Normal 2 2 2 2 2 4 2" xfId="13835" xr:uid="{00000000-0005-0000-0000-0000D2680000}"/>
    <cellStyle name="Normal 2 2 2 2 2 4 2 2" xfId="21732" xr:uid="{00000000-0005-0000-0000-0000D3680000}"/>
    <cellStyle name="Normal 2 2 2 2 2 4 2 2 2" xfId="26714" xr:uid="{00000000-0005-0000-0000-0000D4680000}"/>
    <cellStyle name="Normal 2 2 2 2 2 4 2 2 3" xfId="30818" xr:uid="{00000000-0005-0000-0000-0000D5680000}"/>
    <cellStyle name="Normal 2 2 2 2 2 4 2 3" xfId="16021" xr:uid="{00000000-0005-0000-0000-0000D6680000}"/>
    <cellStyle name="Normal 2 2 2 2 2 4 2 4" xfId="24417" xr:uid="{00000000-0005-0000-0000-0000D7680000}"/>
    <cellStyle name="Normal 2 2 2 2 2 4 3" xfId="19308" xr:uid="{00000000-0005-0000-0000-0000D8680000}"/>
    <cellStyle name="Normal 2 2 2 2 2 4 4" xfId="16020" xr:uid="{00000000-0005-0000-0000-0000D9680000}"/>
    <cellStyle name="Normal 2 2 2 2 2 5" xfId="9003" xr:uid="{00000000-0005-0000-0000-0000DA680000}"/>
    <cellStyle name="Normal 2 2 2 2 2 5 2" xfId="13836" xr:uid="{00000000-0005-0000-0000-0000DB680000}"/>
    <cellStyle name="Normal 2 2 2 2 2 5 2 2" xfId="21733" xr:uid="{00000000-0005-0000-0000-0000DC680000}"/>
    <cellStyle name="Normal 2 2 2 2 2 5 2 2 2" xfId="26715" xr:uid="{00000000-0005-0000-0000-0000DD680000}"/>
    <cellStyle name="Normal 2 2 2 2 2 5 2 2 3" xfId="30819" xr:uid="{00000000-0005-0000-0000-0000DE680000}"/>
    <cellStyle name="Normal 2 2 2 2 2 5 2 3" xfId="16023" xr:uid="{00000000-0005-0000-0000-0000DF680000}"/>
    <cellStyle name="Normal 2 2 2 2 2 5 2 4" xfId="24418" xr:uid="{00000000-0005-0000-0000-0000E0680000}"/>
    <cellStyle name="Normal 2 2 2 2 2 5 3" xfId="19309" xr:uid="{00000000-0005-0000-0000-0000E1680000}"/>
    <cellStyle name="Normal 2 2 2 2 2 5 4" xfId="16022" xr:uid="{00000000-0005-0000-0000-0000E2680000}"/>
    <cellStyle name="Normal 2 2 2 2 2 6" xfId="9004" xr:uid="{00000000-0005-0000-0000-0000E3680000}"/>
    <cellStyle name="Normal 2 2 2 2 2 6 2" xfId="13837" xr:uid="{00000000-0005-0000-0000-0000E4680000}"/>
    <cellStyle name="Normal 2 2 2 2 2 6 2 2" xfId="21734" xr:uid="{00000000-0005-0000-0000-0000E5680000}"/>
    <cellStyle name="Normal 2 2 2 2 2 6 2 2 2" xfId="26716" xr:uid="{00000000-0005-0000-0000-0000E6680000}"/>
    <cellStyle name="Normal 2 2 2 2 2 6 2 2 3" xfId="30820" xr:uid="{00000000-0005-0000-0000-0000E7680000}"/>
    <cellStyle name="Normal 2 2 2 2 2 6 2 3" xfId="16025" xr:uid="{00000000-0005-0000-0000-0000E8680000}"/>
    <cellStyle name="Normal 2 2 2 2 2 6 2 4" xfId="24419" xr:uid="{00000000-0005-0000-0000-0000E9680000}"/>
    <cellStyle name="Normal 2 2 2 2 2 6 3" xfId="19310" xr:uid="{00000000-0005-0000-0000-0000EA680000}"/>
    <cellStyle name="Normal 2 2 2 2 2 6 4" xfId="16024" xr:uid="{00000000-0005-0000-0000-0000EB680000}"/>
    <cellStyle name="Normal 2 2 2 2 2 7" xfId="9005" xr:uid="{00000000-0005-0000-0000-0000EC680000}"/>
    <cellStyle name="Normal 2 2 2 2 2 7 2" xfId="13838" xr:uid="{00000000-0005-0000-0000-0000ED680000}"/>
    <cellStyle name="Normal 2 2 2 2 2 7 2 2" xfId="21735" xr:uid="{00000000-0005-0000-0000-0000EE680000}"/>
    <cellStyle name="Normal 2 2 2 2 2 7 2 2 2" xfId="26717" xr:uid="{00000000-0005-0000-0000-0000EF680000}"/>
    <cellStyle name="Normal 2 2 2 2 2 7 2 2 3" xfId="30821" xr:uid="{00000000-0005-0000-0000-0000F0680000}"/>
    <cellStyle name="Normal 2 2 2 2 2 7 2 3" xfId="16027" xr:uid="{00000000-0005-0000-0000-0000F1680000}"/>
    <cellStyle name="Normal 2 2 2 2 2 7 2 4" xfId="24420" xr:uid="{00000000-0005-0000-0000-0000F2680000}"/>
    <cellStyle name="Normal 2 2 2 2 2 7 3" xfId="19311" xr:uid="{00000000-0005-0000-0000-0000F3680000}"/>
    <cellStyle name="Normal 2 2 2 2 2 7 4" xfId="16026" xr:uid="{00000000-0005-0000-0000-0000F4680000}"/>
    <cellStyle name="Normal 2 2 2 2 2 8" xfId="9006" xr:uid="{00000000-0005-0000-0000-0000F5680000}"/>
    <cellStyle name="Normal 2 2 2 2 2 8 2" xfId="13839" xr:uid="{00000000-0005-0000-0000-0000F6680000}"/>
    <cellStyle name="Normal 2 2 2 2 2 8 2 2" xfId="21736" xr:uid="{00000000-0005-0000-0000-0000F7680000}"/>
    <cellStyle name="Normal 2 2 2 2 2 8 2 2 2" xfId="26718" xr:uid="{00000000-0005-0000-0000-0000F8680000}"/>
    <cellStyle name="Normal 2 2 2 2 2 8 2 2 3" xfId="30822" xr:uid="{00000000-0005-0000-0000-0000F9680000}"/>
    <cellStyle name="Normal 2 2 2 2 2 8 2 3" xfId="16029" xr:uid="{00000000-0005-0000-0000-0000FA680000}"/>
    <cellStyle name="Normal 2 2 2 2 2 8 2 4" xfId="24421" xr:uid="{00000000-0005-0000-0000-0000FB680000}"/>
    <cellStyle name="Normal 2 2 2 2 2 8 3" xfId="19312" xr:uid="{00000000-0005-0000-0000-0000FC680000}"/>
    <cellStyle name="Normal 2 2 2 2 2 8 4" xfId="16028" xr:uid="{00000000-0005-0000-0000-0000FD680000}"/>
    <cellStyle name="Normal 2 2 2 2 2 9" xfId="9007" xr:uid="{00000000-0005-0000-0000-0000FE680000}"/>
    <cellStyle name="Normal 2 2 2 2 2 9 2" xfId="13840" xr:uid="{00000000-0005-0000-0000-0000FF680000}"/>
    <cellStyle name="Normal 2 2 2 2 2 9 2 2" xfId="21737" xr:uid="{00000000-0005-0000-0000-000000690000}"/>
    <cellStyle name="Normal 2 2 2 2 2 9 2 2 2" xfId="26719" xr:uid="{00000000-0005-0000-0000-000001690000}"/>
    <cellStyle name="Normal 2 2 2 2 2 9 2 2 3" xfId="30823" xr:uid="{00000000-0005-0000-0000-000002690000}"/>
    <cellStyle name="Normal 2 2 2 2 2 9 2 3" xfId="16031" xr:uid="{00000000-0005-0000-0000-000003690000}"/>
    <cellStyle name="Normal 2 2 2 2 2 9 2 4" xfId="24422" xr:uid="{00000000-0005-0000-0000-000004690000}"/>
    <cellStyle name="Normal 2 2 2 2 2 9 3" xfId="19313" xr:uid="{00000000-0005-0000-0000-000005690000}"/>
    <cellStyle name="Normal 2 2 2 2 2 9 4" xfId="16030" xr:uid="{00000000-0005-0000-0000-000006690000}"/>
    <cellStyle name="Normal 2 2 2 2 3" xfId="920" xr:uid="{00000000-0005-0000-0000-000007690000}"/>
    <cellStyle name="Normal 2 2 2 2 3 2" xfId="1660" xr:uid="{00000000-0005-0000-0000-000008690000}"/>
    <cellStyle name="Normal 2 2 2 2 3 2 2" xfId="13842" xr:uid="{00000000-0005-0000-0000-000009690000}"/>
    <cellStyle name="Normal 2 2 2 2 3 2 2 2" xfId="21739" xr:uid="{00000000-0005-0000-0000-00000A690000}"/>
    <cellStyle name="Normal 2 2 2 2 3 2 2 2 2" xfId="26721" xr:uid="{00000000-0005-0000-0000-00000B690000}"/>
    <cellStyle name="Normal 2 2 2 2 3 2 2 2 3" xfId="30825" xr:uid="{00000000-0005-0000-0000-00000C690000}"/>
    <cellStyle name="Normal 2 2 2 2 3 2 2 3" xfId="16034" xr:uid="{00000000-0005-0000-0000-00000D690000}"/>
    <cellStyle name="Normal 2 2 2 2 3 2 2 4" xfId="24424" xr:uid="{00000000-0005-0000-0000-00000E690000}"/>
    <cellStyle name="Normal 2 2 2 2 3 2 3" xfId="20035" xr:uid="{00000000-0005-0000-0000-00000F690000}"/>
    <cellStyle name="Normal 2 2 2 2 3 2 4" xfId="16033" xr:uid="{00000000-0005-0000-0000-000010690000}"/>
    <cellStyle name="Normal 2 2 2 2 3 2 5" xfId="10032" xr:uid="{00000000-0005-0000-0000-000011690000}"/>
    <cellStyle name="Normal 2 2 2 2 3 3" xfId="1661" xr:uid="{00000000-0005-0000-0000-000012690000}"/>
    <cellStyle name="Normal 2 2 2 2 3 3 2" xfId="13843" xr:uid="{00000000-0005-0000-0000-000013690000}"/>
    <cellStyle name="Normal 2 2 2 2 3 3 2 2" xfId="21740" xr:uid="{00000000-0005-0000-0000-000014690000}"/>
    <cellStyle name="Normal 2 2 2 2 3 3 2 2 2" xfId="26722" xr:uid="{00000000-0005-0000-0000-000015690000}"/>
    <cellStyle name="Normal 2 2 2 2 3 3 2 2 3" xfId="30826" xr:uid="{00000000-0005-0000-0000-000016690000}"/>
    <cellStyle name="Normal 2 2 2 2 3 3 2 3" xfId="16036" xr:uid="{00000000-0005-0000-0000-000017690000}"/>
    <cellStyle name="Normal 2 2 2 2 3 3 2 4" xfId="24425" xr:uid="{00000000-0005-0000-0000-000018690000}"/>
    <cellStyle name="Normal 2 2 2 2 3 3 3" xfId="19314" xr:uid="{00000000-0005-0000-0000-000019690000}"/>
    <cellStyle name="Normal 2 2 2 2 3 3 4" xfId="16035" xr:uid="{00000000-0005-0000-0000-00001A690000}"/>
    <cellStyle name="Normal 2 2 2 2 3 3 5" xfId="9008" xr:uid="{00000000-0005-0000-0000-00001B690000}"/>
    <cellStyle name="Normal 2 2 2 2 3 4" xfId="1662" xr:uid="{00000000-0005-0000-0000-00001C690000}"/>
    <cellStyle name="Normal 2 2 2 2 3 4 2" xfId="21738" xr:uid="{00000000-0005-0000-0000-00001D690000}"/>
    <cellStyle name="Normal 2 2 2 2 3 4 2 2" xfId="26720" xr:uid="{00000000-0005-0000-0000-00001E690000}"/>
    <cellStyle name="Normal 2 2 2 2 3 4 2 3" xfId="30824" xr:uid="{00000000-0005-0000-0000-00001F690000}"/>
    <cellStyle name="Normal 2 2 2 2 3 4 3" xfId="16037" xr:uid="{00000000-0005-0000-0000-000020690000}"/>
    <cellStyle name="Normal 2 2 2 2 3 4 4" xfId="24423" xr:uid="{00000000-0005-0000-0000-000021690000}"/>
    <cellStyle name="Normal 2 2 2 2 3 4 5" xfId="13841" xr:uid="{00000000-0005-0000-0000-000022690000}"/>
    <cellStyle name="Normal 2 2 2 2 3 5" xfId="1663" xr:uid="{00000000-0005-0000-0000-000023690000}"/>
    <cellStyle name="Normal 2 2 2 2 3 5 2" xfId="19166" xr:uid="{00000000-0005-0000-0000-000024690000}"/>
    <cellStyle name="Normal 2 2 2 2 3 6" xfId="1664" xr:uid="{00000000-0005-0000-0000-000025690000}"/>
    <cellStyle name="Normal 2 2 2 2 3 6 2" xfId="16032" xr:uid="{00000000-0005-0000-0000-000026690000}"/>
    <cellStyle name="Normal 2 2 2 2 3 7" xfId="1665" xr:uid="{00000000-0005-0000-0000-000027690000}"/>
    <cellStyle name="Normal 2 2 2 2 3 8" xfId="8311" xr:uid="{00000000-0005-0000-0000-000028690000}"/>
    <cellStyle name="Normal 2 2 2 2 4" xfId="921" xr:uid="{00000000-0005-0000-0000-000029690000}"/>
    <cellStyle name="Normal 2 2 2 2 4 2" xfId="9009" xr:uid="{00000000-0005-0000-0000-00002A690000}"/>
    <cellStyle name="Normal 2 2 2 2 4 2 2" xfId="13845" xr:uid="{00000000-0005-0000-0000-00002B690000}"/>
    <cellStyle name="Normal 2 2 2 2 4 2 2 2" xfId="21742" xr:uid="{00000000-0005-0000-0000-00002C690000}"/>
    <cellStyle name="Normal 2 2 2 2 4 2 2 2 2" xfId="26724" xr:uid="{00000000-0005-0000-0000-00002D690000}"/>
    <cellStyle name="Normal 2 2 2 2 4 2 2 2 3" xfId="30828" xr:uid="{00000000-0005-0000-0000-00002E690000}"/>
    <cellStyle name="Normal 2 2 2 2 4 2 2 3" xfId="16040" xr:uid="{00000000-0005-0000-0000-00002F690000}"/>
    <cellStyle name="Normal 2 2 2 2 4 2 2 4" xfId="24427" xr:uid="{00000000-0005-0000-0000-000030690000}"/>
    <cellStyle name="Normal 2 2 2 2 4 2 3" xfId="19315" xr:uid="{00000000-0005-0000-0000-000031690000}"/>
    <cellStyle name="Normal 2 2 2 2 4 2 4" xfId="16039" xr:uid="{00000000-0005-0000-0000-000032690000}"/>
    <cellStyle name="Normal 2 2 2 2 4 3" xfId="13844" xr:uid="{00000000-0005-0000-0000-000033690000}"/>
    <cellStyle name="Normal 2 2 2 2 4 3 2" xfId="21741" xr:uid="{00000000-0005-0000-0000-000034690000}"/>
    <cellStyle name="Normal 2 2 2 2 4 3 2 2" xfId="26723" xr:uid="{00000000-0005-0000-0000-000035690000}"/>
    <cellStyle name="Normal 2 2 2 2 4 3 2 3" xfId="30827" xr:uid="{00000000-0005-0000-0000-000036690000}"/>
    <cellStyle name="Normal 2 2 2 2 4 3 3" xfId="16041" xr:uid="{00000000-0005-0000-0000-000037690000}"/>
    <cellStyle name="Normal 2 2 2 2 4 3 4" xfId="24426" xr:uid="{00000000-0005-0000-0000-000038690000}"/>
    <cellStyle name="Normal 2 2 2 2 4 4" xfId="19167" xr:uid="{00000000-0005-0000-0000-000039690000}"/>
    <cellStyle name="Normal 2 2 2 2 4 5" xfId="16038" xr:uid="{00000000-0005-0000-0000-00003A690000}"/>
    <cellStyle name="Normal 2 2 2 2 4 6" xfId="8312" xr:uid="{00000000-0005-0000-0000-00003B690000}"/>
    <cellStyle name="Normal 2 2 2 2 5" xfId="922" xr:uid="{00000000-0005-0000-0000-00003C690000}"/>
    <cellStyle name="Normal 2 2 2 2 5 2" xfId="13846" xr:uid="{00000000-0005-0000-0000-00003D690000}"/>
    <cellStyle name="Normal 2 2 2 2 5 2 2" xfId="21743" xr:uid="{00000000-0005-0000-0000-00003E690000}"/>
    <cellStyle name="Normal 2 2 2 2 5 2 2 2" xfId="26725" xr:uid="{00000000-0005-0000-0000-00003F690000}"/>
    <cellStyle name="Normal 2 2 2 2 5 2 2 3" xfId="30829" xr:uid="{00000000-0005-0000-0000-000040690000}"/>
    <cellStyle name="Normal 2 2 2 2 5 2 3" xfId="16043" xr:uid="{00000000-0005-0000-0000-000041690000}"/>
    <cellStyle name="Normal 2 2 2 2 5 2 4" xfId="24428" xr:uid="{00000000-0005-0000-0000-000042690000}"/>
    <cellStyle name="Normal 2 2 2 2 5 3" xfId="19316" xr:uid="{00000000-0005-0000-0000-000043690000}"/>
    <cellStyle name="Normal 2 2 2 2 5 4" xfId="16042" xr:uid="{00000000-0005-0000-0000-000044690000}"/>
    <cellStyle name="Normal 2 2 2 2 5 5" xfId="9010" xr:uid="{00000000-0005-0000-0000-000045690000}"/>
    <cellStyle name="Normal 2 2 2 2 6" xfId="923" xr:uid="{00000000-0005-0000-0000-000046690000}"/>
    <cellStyle name="Normal 2 2 2 2 6 2" xfId="13847" xr:uid="{00000000-0005-0000-0000-000047690000}"/>
    <cellStyle name="Normal 2 2 2 2 6 2 2" xfId="21744" xr:uid="{00000000-0005-0000-0000-000048690000}"/>
    <cellStyle name="Normal 2 2 2 2 6 2 2 2" xfId="26726" xr:uid="{00000000-0005-0000-0000-000049690000}"/>
    <cellStyle name="Normal 2 2 2 2 6 2 2 3" xfId="30830" xr:uid="{00000000-0005-0000-0000-00004A690000}"/>
    <cellStyle name="Normal 2 2 2 2 6 2 3" xfId="16045" xr:uid="{00000000-0005-0000-0000-00004B690000}"/>
    <cellStyle name="Normal 2 2 2 2 6 2 4" xfId="24429" xr:uid="{00000000-0005-0000-0000-00004C690000}"/>
    <cellStyle name="Normal 2 2 2 2 6 3" xfId="19317" xr:uid="{00000000-0005-0000-0000-00004D690000}"/>
    <cellStyle name="Normal 2 2 2 2 6 4" xfId="16044" xr:uid="{00000000-0005-0000-0000-00004E690000}"/>
    <cellStyle name="Normal 2 2 2 2 6 5" xfId="9011" xr:uid="{00000000-0005-0000-0000-00004F690000}"/>
    <cellStyle name="Normal 2 2 2 2 7" xfId="1666" xr:uid="{00000000-0005-0000-0000-000050690000}"/>
    <cellStyle name="Normal 2 2 2 2 7 2" xfId="13848" xr:uid="{00000000-0005-0000-0000-000051690000}"/>
    <cellStyle name="Normal 2 2 2 2 7 2 2" xfId="21745" xr:uid="{00000000-0005-0000-0000-000052690000}"/>
    <cellStyle name="Normal 2 2 2 2 7 2 2 2" xfId="26727" xr:uid="{00000000-0005-0000-0000-000053690000}"/>
    <cellStyle name="Normal 2 2 2 2 7 2 2 3" xfId="30831" xr:uid="{00000000-0005-0000-0000-000054690000}"/>
    <cellStyle name="Normal 2 2 2 2 7 2 3" xfId="16047" xr:uid="{00000000-0005-0000-0000-000055690000}"/>
    <cellStyle name="Normal 2 2 2 2 7 2 4" xfId="24430" xr:uid="{00000000-0005-0000-0000-000056690000}"/>
    <cellStyle name="Normal 2 2 2 2 7 3" xfId="19318" xr:uid="{00000000-0005-0000-0000-000057690000}"/>
    <cellStyle name="Normal 2 2 2 2 7 4" xfId="16046" xr:uid="{00000000-0005-0000-0000-000058690000}"/>
    <cellStyle name="Normal 2 2 2 2 7 5" xfId="9012" xr:uid="{00000000-0005-0000-0000-000059690000}"/>
    <cellStyle name="Normal 2 2 2 2 8" xfId="1667" xr:uid="{00000000-0005-0000-0000-00005A690000}"/>
    <cellStyle name="Normal 2 2 2 2 8 2" xfId="13849" xr:uid="{00000000-0005-0000-0000-00005B690000}"/>
    <cellStyle name="Normal 2 2 2 2 8 2 2" xfId="21746" xr:uid="{00000000-0005-0000-0000-00005C690000}"/>
    <cellStyle name="Normal 2 2 2 2 8 2 2 2" xfId="26728" xr:uid="{00000000-0005-0000-0000-00005D690000}"/>
    <cellStyle name="Normal 2 2 2 2 8 2 2 3" xfId="30832" xr:uid="{00000000-0005-0000-0000-00005E690000}"/>
    <cellStyle name="Normal 2 2 2 2 8 2 3" xfId="16049" xr:uid="{00000000-0005-0000-0000-00005F690000}"/>
    <cellStyle name="Normal 2 2 2 2 8 2 4" xfId="24431" xr:uid="{00000000-0005-0000-0000-000060690000}"/>
    <cellStyle name="Normal 2 2 2 2 8 3" xfId="19319" xr:uid="{00000000-0005-0000-0000-000061690000}"/>
    <cellStyle name="Normal 2 2 2 2 8 4" xfId="16048" xr:uid="{00000000-0005-0000-0000-000062690000}"/>
    <cellStyle name="Normal 2 2 2 2 9" xfId="1668" xr:uid="{00000000-0005-0000-0000-000063690000}"/>
    <cellStyle name="Normal 2 2 2 2 9 2" xfId="13850" xr:uid="{00000000-0005-0000-0000-000064690000}"/>
    <cellStyle name="Normal 2 2 2 2 9 2 2" xfId="21747" xr:uid="{00000000-0005-0000-0000-000065690000}"/>
    <cellStyle name="Normal 2 2 2 2 9 2 2 2" xfId="26729" xr:uid="{00000000-0005-0000-0000-000066690000}"/>
    <cellStyle name="Normal 2 2 2 2 9 2 2 3" xfId="30833" xr:uid="{00000000-0005-0000-0000-000067690000}"/>
    <cellStyle name="Normal 2 2 2 2 9 2 3" xfId="16051" xr:uid="{00000000-0005-0000-0000-000068690000}"/>
    <cellStyle name="Normal 2 2 2 2 9 2 4" xfId="24432" xr:uid="{00000000-0005-0000-0000-000069690000}"/>
    <cellStyle name="Normal 2 2 2 2 9 3" xfId="19320" xr:uid="{00000000-0005-0000-0000-00006A690000}"/>
    <cellStyle name="Normal 2 2 2 2 9 4" xfId="16050" xr:uid="{00000000-0005-0000-0000-00006B690000}"/>
    <cellStyle name="Normal 2 2 2 3" xfId="1669" xr:uid="{00000000-0005-0000-0000-00006C690000}"/>
    <cellStyle name="Normal 2 2 2 3 2" xfId="1670" xr:uid="{00000000-0005-0000-0000-00006D690000}"/>
    <cellStyle name="Normal 2 2 2 3 2 2" xfId="13852" xr:uid="{00000000-0005-0000-0000-00006E690000}"/>
    <cellStyle name="Normal 2 2 2 3 2 2 2" xfId="21749" xr:uid="{00000000-0005-0000-0000-00006F690000}"/>
    <cellStyle name="Normal 2 2 2 3 2 2 2 2" xfId="26731" xr:uid="{00000000-0005-0000-0000-000070690000}"/>
    <cellStyle name="Normal 2 2 2 3 2 2 2 3" xfId="30835" xr:uid="{00000000-0005-0000-0000-000071690000}"/>
    <cellStyle name="Normal 2 2 2 3 2 2 3" xfId="16054" xr:uid="{00000000-0005-0000-0000-000072690000}"/>
    <cellStyle name="Normal 2 2 2 3 2 2 4" xfId="24434" xr:uid="{00000000-0005-0000-0000-000073690000}"/>
    <cellStyle name="Normal 2 2 2 3 2 2 5" xfId="36391" xr:uid="{00000000-0005-0000-0000-000074690000}"/>
    <cellStyle name="Normal 2 2 2 3 2 3" xfId="19322" xr:uid="{00000000-0005-0000-0000-000075690000}"/>
    <cellStyle name="Normal 2 2 2 3 2 4" xfId="16053" xr:uid="{00000000-0005-0000-0000-000076690000}"/>
    <cellStyle name="Normal 2 2 2 3 2 4 2" xfId="36392" xr:uid="{00000000-0005-0000-0000-000077690000}"/>
    <cellStyle name="Normal 2 2 2 3 2 5" xfId="36393" xr:uid="{00000000-0005-0000-0000-000078690000}"/>
    <cellStyle name="Normal 2 2 2 3 2 6" xfId="36394" xr:uid="{00000000-0005-0000-0000-000079690000}"/>
    <cellStyle name="Normal 2 2 2 3 2 7" xfId="36390" xr:uid="{00000000-0005-0000-0000-00007A690000}"/>
    <cellStyle name="Normal 2 2 2 3 3" xfId="9884" xr:uid="{00000000-0005-0000-0000-00007B690000}"/>
    <cellStyle name="Normal 2 2 2 3 3 2" xfId="13853" xr:uid="{00000000-0005-0000-0000-00007C690000}"/>
    <cellStyle name="Normal 2 2 2 3 3 2 2" xfId="21750" xr:uid="{00000000-0005-0000-0000-00007D690000}"/>
    <cellStyle name="Normal 2 2 2 3 3 2 2 2" xfId="26732" xr:uid="{00000000-0005-0000-0000-00007E690000}"/>
    <cellStyle name="Normal 2 2 2 3 3 2 2 3" xfId="30836" xr:uid="{00000000-0005-0000-0000-00007F690000}"/>
    <cellStyle name="Normal 2 2 2 3 3 2 3" xfId="16056" xr:uid="{00000000-0005-0000-0000-000080690000}"/>
    <cellStyle name="Normal 2 2 2 3 3 2 4" xfId="24435" xr:uid="{00000000-0005-0000-0000-000081690000}"/>
    <cellStyle name="Normal 2 2 2 3 3 3" xfId="19958" xr:uid="{00000000-0005-0000-0000-000082690000}"/>
    <cellStyle name="Normal 2 2 2 3 3 4" xfId="16055" xr:uid="{00000000-0005-0000-0000-000083690000}"/>
    <cellStyle name="Normal 2 2 2 3 3 5" xfId="36395" xr:uid="{00000000-0005-0000-0000-000084690000}"/>
    <cellStyle name="Normal 2 2 2 3 4" xfId="8144" xr:uid="{00000000-0005-0000-0000-000085690000}"/>
    <cellStyle name="Normal 2 2 2 3 4 2" xfId="13854" xr:uid="{00000000-0005-0000-0000-000086690000}"/>
    <cellStyle name="Normal 2 2 2 3 4 2 2" xfId="21751" xr:uid="{00000000-0005-0000-0000-000087690000}"/>
    <cellStyle name="Normal 2 2 2 3 4 2 2 2" xfId="26733" xr:uid="{00000000-0005-0000-0000-000088690000}"/>
    <cellStyle name="Normal 2 2 2 3 4 2 2 3" xfId="30837" xr:uid="{00000000-0005-0000-0000-000089690000}"/>
    <cellStyle name="Normal 2 2 2 3 4 2 3" xfId="16058" xr:uid="{00000000-0005-0000-0000-00008A690000}"/>
    <cellStyle name="Normal 2 2 2 3 4 2 4" xfId="24436" xr:uid="{00000000-0005-0000-0000-00008B690000}"/>
    <cellStyle name="Normal 2 2 2 3 4 3" xfId="19097" xr:uid="{00000000-0005-0000-0000-00008C690000}"/>
    <cellStyle name="Normal 2 2 2 3 4 4" xfId="16057" xr:uid="{00000000-0005-0000-0000-00008D690000}"/>
    <cellStyle name="Normal 2 2 2 3 4 5" xfId="36396" xr:uid="{00000000-0005-0000-0000-00008E690000}"/>
    <cellStyle name="Normal 2 2 2 3 5" xfId="13851" xr:uid="{00000000-0005-0000-0000-00008F690000}"/>
    <cellStyle name="Normal 2 2 2 3 5 2" xfId="21748" xr:uid="{00000000-0005-0000-0000-000090690000}"/>
    <cellStyle name="Normal 2 2 2 3 5 2 2" xfId="26730" xr:uid="{00000000-0005-0000-0000-000091690000}"/>
    <cellStyle name="Normal 2 2 2 3 5 2 3" xfId="30834" xr:uid="{00000000-0005-0000-0000-000092690000}"/>
    <cellStyle name="Normal 2 2 2 3 5 3" xfId="16059" xr:uid="{00000000-0005-0000-0000-000093690000}"/>
    <cellStyle name="Normal 2 2 2 3 5 4" xfId="24433" xr:uid="{00000000-0005-0000-0000-000094690000}"/>
    <cellStyle name="Normal 2 2 2 3 5 5" xfId="36397" xr:uid="{00000000-0005-0000-0000-000095690000}"/>
    <cellStyle name="Normal 2 2 2 3 6" xfId="19321" xr:uid="{00000000-0005-0000-0000-000096690000}"/>
    <cellStyle name="Normal 2 2 2 3 7" xfId="16052" xr:uid="{00000000-0005-0000-0000-000097690000}"/>
    <cellStyle name="Normal 2 2 2 3 8" xfId="36389" xr:uid="{00000000-0005-0000-0000-000098690000}"/>
    <cellStyle name="Normal 2 2 2 4" xfId="9013" xr:uid="{00000000-0005-0000-0000-000099690000}"/>
    <cellStyle name="Normal 2 2 2 4 2" xfId="9865" xr:uid="{00000000-0005-0000-0000-00009A690000}"/>
    <cellStyle name="Normal 2 2 2 4 2 2" xfId="13856" xr:uid="{00000000-0005-0000-0000-00009B690000}"/>
    <cellStyle name="Normal 2 2 2 4 2 2 2" xfId="21753" xr:uid="{00000000-0005-0000-0000-00009C690000}"/>
    <cellStyle name="Normal 2 2 2 4 2 2 2 2" xfId="26735" xr:uid="{00000000-0005-0000-0000-00009D690000}"/>
    <cellStyle name="Normal 2 2 2 4 2 2 2 3" xfId="30839" xr:uid="{00000000-0005-0000-0000-00009E690000}"/>
    <cellStyle name="Normal 2 2 2 4 2 2 3" xfId="16062" xr:uid="{00000000-0005-0000-0000-00009F690000}"/>
    <cellStyle name="Normal 2 2 2 4 2 2 4" xfId="24438" xr:uid="{00000000-0005-0000-0000-0000A0690000}"/>
    <cellStyle name="Normal 2 2 2 4 2 3" xfId="19943" xr:uid="{00000000-0005-0000-0000-0000A1690000}"/>
    <cellStyle name="Normal 2 2 2 4 2 4" xfId="16061" xr:uid="{00000000-0005-0000-0000-0000A2690000}"/>
    <cellStyle name="Normal 2 2 2 4 3" xfId="13855" xr:uid="{00000000-0005-0000-0000-0000A3690000}"/>
    <cellStyle name="Normal 2 2 2 4 3 2" xfId="21752" xr:uid="{00000000-0005-0000-0000-0000A4690000}"/>
    <cellStyle name="Normal 2 2 2 4 3 2 2" xfId="26734" xr:uid="{00000000-0005-0000-0000-0000A5690000}"/>
    <cellStyle name="Normal 2 2 2 4 3 2 3" xfId="30838" xr:uid="{00000000-0005-0000-0000-0000A6690000}"/>
    <cellStyle name="Normal 2 2 2 4 3 3" xfId="16063" xr:uid="{00000000-0005-0000-0000-0000A7690000}"/>
    <cellStyle name="Normal 2 2 2 4 3 4" xfId="24437" xr:uid="{00000000-0005-0000-0000-0000A8690000}"/>
    <cellStyle name="Normal 2 2 2 4 4" xfId="19323" xr:uid="{00000000-0005-0000-0000-0000A9690000}"/>
    <cellStyle name="Normal 2 2 2 4 5" xfId="16060" xr:uid="{00000000-0005-0000-0000-0000AA690000}"/>
    <cellStyle name="Normal 2 2 2 4 6" xfId="36398" xr:uid="{00000000-0005-0000-0000-0000AB690000}"/>
    <cellStyle name="Normal 2 2 2 5" xfId="9014" xr:uid="{00000000-0005-0000-0000-0000AC690000}"/>
    <cellStyle name="Normal 2 2 2 5 2" xfId="13857" xr:uid="{00000000-0005-0000-0000-0000AD690000}"/>
    <cellStyle name="Normal 2 2 2 5 2 2" xfId="21754" xr:uid="{00000000-0005-0000-0000-0000AE690000}"/>
    <cellStyle name="Normal 2 2 2 5 2 2 2" xfId="26736" xr:uid="{00000000-0005-0000-0000-0000AF690000}"/>
    <cellStyle name="Normal 2 2 2 5 2 2 3" xfId="30840" xr:uid="{00000000-0005-0000-0000-0000B0690000}"/>
    <cellStyle name="Normal 2 2 2 5 2 3" xfId="16065" xr:uid="{00000000-0005-0000-0000-0000B1690000}"/>
    <cellStyle name="Normal 2 2 2 5 2 4" xfId="24439" xr:uid="{00000000-0005-0000-0000-0000B2690000}"/>
    <cellStyle name="Normal 2 2 2 5 3" xfId="19324" xr:uid="{00000000-0005-0000-0000-0000B3690000}"/>
    <cellStyle name="Normal 2 2 2 5 4" xfId="16064" xr:uid="{00000000-0005-0000-0000-0000B4690000}"/>
    <cellStyle name="Normal 2 2 2 5 5" xfId="36399" xr:uid="{00000000-0005-0000-0000-0000B5690000}"/>
    <cellStyle name="Normal 2 2 2 6" xfId="9015" xr:uid="{00000000-0005-0000-0000-0000B6690000}"/>
    <cellStyle name="Normal 2 2 2 6 2" xfId="13858" xr:uid="{00000000-0005-0000-0000-0000B7690000}"/>
    <cellStyle name="Normal 2 2 2 6 2 2" xfId="21755" xr:uid="{00000000-0005-0000-0000-0000B8690000}"/>
    <cellStyle name="Normal 2 2 2 6 2 2 2" xfId="26737" xr:uid="{00000000-0005-0000-0000-0000B9690000}"/>
    <cellStyle name="Normal 2 2 2 6 2 2 3" xfId="30841" xr:uid="{00000000-0005-0000-0000-0000BA690000}"/>
    <cellStyle name="Normal 2 2 2 6 2 3" xfId="16067" xr:uid="{00000000-0005-0000-0000-0000BB690000}"/>
    <cellStyle name="Normal 2 2 2 6 2 4" xfId="24440" xr:uid="{00000000-0005-0000-0000-0000BC690000}"/>
    <cellStyle name="Normal 2 2 2 6 3" xfId="19325" xr:uid="{00000000-0005-0000-0000-0000BD690000}"/>
    <cellStyle name="Normal 2 2 2 6 4" xfId="16066" xr:uid="{00000000-0005-0000-0000-0000BE690000}"/>
    <cellStyle name="Normal 2 2 2 6 5" xfId="36400" xr:uid="{00000000-0005-0000-0000-0000BF690000}"/>
    <cellStyle name="Normal 2 2 2 7" xfId="9016" xr:uid="{00000000-0005-0000-0000-0000C0690000}"/>
    <cellStyle name="Normal 2 2 2 7 2" xfId="13859" xr:uid="{00000000-0005-0000-0000-0000C1690000}"/>
    <cellStyle name="Normal 2 2 2 7 2 2" xfId="21756" xr:uid="{00000000-0005-0000-0000-0000C2690000}"/>
    <cellStyle name="Normal 2 2 2 7 2 2 2" xfId="26738" xr:uid="{00000000-0005-0000-0000-0000C3690000}"/>
    <cellStyle name="Normal 2 2 2 7 2 2 3" xfId="30842" xr:uid="{00000000-0005-0000-0000-0000C4690000}"/>
    <cellStyle name="Normal 2 2 2 7 2 3" xfId="16069" xr:uid="{00000000-0005-0000-0000-0000C5690000}"/>
    <cellStyle name="Normal 2 2 2 7 2 4" xfId="24441" xr:uid="{00000000-0005-0000-0000-0000C6690000}"/>
    <cellStyle name="Normal 2 2 2 7 3" xfId="19326" xr:uid="{00000000-0005-0000-0000-0000C7690000}"/>
    <cellStyle name="Normal 2 2 2 7 4" xfId="16068" xr:uid="{00000000-0005-0000-0000-0000C8690000}"/>
    <cellStyle name="Normal 2 2 2 7 5" xfId="36401" xr:uid="{00000000-0005-0000-0000-0000C9690000}"/>
    <cellStyle name="Normal 2 2 2 8" xfId="9017" xr:uid="{00000000-0005-0000-0000-0000CA690000}"/>
    <cellStyle name="Normal 2 2 2 8 2" xfId="13860" xr:uid="{00000000-0005-0000-0000-0000CB690000}"/>
    <cellStyle name="Normal 2 2 2 8 2 2" xfId="21757" xr:uid="{00000000-0005-0000-0000-0000CC690000}"/>
    <cellStyle name="Normal 2 2 2 8 2 2 2" xfId="26739" xr:uid="{00000000-0005-0000-0000-0000CD690000}"/>
    <cellStyle name="Normal 2 2 2 8 2 2 3" xfId="30843" xr:uid="{00000000-0005-0000-0000-0000CE690000}"/>
    <cellStyle name="Normal 2 2 2 8 2 3" xfId="16071" xr:uid="{00000000-0005-0000-0000-0000CF690000}"/>
    <cellStyle name="Normal 2 2 2 8 2 4" xfId="24442" xr:uid="{00000000-0005-0000-0000-0000D0690000}"/>
    <cellStyle name="Normal 2 2 2 8 3" xfId="19327" xr:uid="{00000000-0005-0000-0000-0000D1690000}"/>
    <cellStyle name="Normal 2 2 2 8 4" xfId="16070" xr:uid="{00000000-0005-0000-0000-0000D2690000}"/>
    <cellStyle name="Normal 2 2 2 9" xfId="9018" xr:uid="{00000000-0005-0000-0000-0000D3690000}"/>
    <cellStyle name="Normal 2 2 2 9 2" xfId="13861" xr:uid="{00000000-0005-0000-0000-0000D4690000}"/>
    <cellStyle name="Normal 2 2 2 9 2 2" xfId="21758" xr:uid="{00000000-0005-0000-0000-0000D5690000}"/>
    <cellStyle name="Normal 2 2 2 9 2 2 2" xfId="26740" xr:uid="{00000000-0005-0000-0000-0000D6690000}"/>
    <cellStyle name="Normal 2 2 2 9 2 2 3" xfId="30844" xr:uid="{00000000-0005-0000-0000-0000D7690000}"/>
    <cellStyle name="Normal 2 2 2 9 2 3" xfId="16073" xr:uid="{00000000-0005-0000-0000-0000D8690000}"/>
    <cellStyle name="Normal 2 2 2 9 2 4" xfId="24443" xr:uid="{00000000-0005-0000-0000-0000D9690000}"/>
    <cellStyle name="Normal 2 2 2 9 3" xfId="19328" xr:uid="{00000000-0005-0000-0000-0000DA690000}"/>
    <cellStyle name="Normal 2 2 2 9 4" xfId="16072" xr:uid="{00000000-0005-0000-0000-0000DB690000}"/>
    <cellStyle name="Normal 2 2 20" xfId="7833" xr:uid="{00000000-0005-0000-0000-0000DC690000}"/>
    <cellStyle name="Normal 2 2 20 2" xfId="10188" xr:uid="{00000000-0005-0000-0000-0000DD690000}"/>
    <cellStyle name="Normal 2 2 20 2 2" xfId="13863" xr:uid="{00000000-0005-0000-0000-0000DE690000}"/>
    <cellStyle name="Normal 2 2 20 2 2 2" xfId="21760" xr:uid="{00000000-0005-0000-0000-0000DF690000}"/>
    <cellStyle name="Normal 2 2 20 2 2 2 2" xfId="26742" xr:uid="{00000000-0005-0000-0000-0000E0690000}"/>
    <cellStyle name="Normal 2 2 20 2 2 2 3" xfId="30846" xr:uid="{00000000-0005-0000-0000-0000E1690000}"/>
    <cellStyle name="Normal 2 2 20 2 2 3" xfId="16076" xr:uid="{00000000-0005-0000-0000-0000E2690000}"/>
    <cellStyle name="Normal 2 2 20 2 2 4" xfId="24445" xr:uid="{00000000-0005-0000-0000-0000E3690000}"/>
    <cellStyle name="Normal 2 2 20 2 3" xfId="20151" xr:uid="{00000000-0005-0000-0000-0000E4690000}"/>
    <cellStyle name="Normal 2 2 20 2 4" xfId="16075" xr:uid="{00000000-0005-0000-0000-0000E5690000}"/>
    <cellStyle name="Normal 2 2 20 3" xfId="13862" xr:uid="{00000000-0005-0000-0000-0000E6690000}"/>
    <cellStyle name="Normal 2 2 20 3 2" xfId="21759" xr:uid="{00000000-0005-0000-0000-0000E7690000}"/>
    <cellStyle name="Normal 2 2 20 3 2 2" xfId="26741" xr:uid="{00000000-0005-0000-0000-0000E8690000}"/>
    <cellStyle name="Normal 2 2 20 3 2 3" xfId="30845" xr:uid="{00000000-0005-0000-0000-0000E9690000}"/>
    <cellStyle name="Normal 2 2 20 3 3" xfId="16077" xr:uid="{00000000-0005-0000-0000-0000EA690000}"/>
    <cellStyle name="Normal 2 2 20 3 4" xfId="24444" xr:uid="{00000000-0005-0000-0000-0000EB690000}"/>
    <cellStyle name="Normal 2 2 20 4" xfId="19626" xr:uid="{00000000-0005-0000-0000-0000EC690000}"/>
    <cellStyle name="Normal 2 2 20 5" xfId="16074" xr:uid="{00000000-0005-0000-0000-0000ED690000}"/>
    <cellStyle name="Normal 2 2 21" xfId="9568" xr:uid="{00000000-0005-0000-0000-0000EE690000}"/>
    <cellStyle name="Normal 2 2 21 2" xfId="10251" xr:uid="{00000000-0005-0000-0000-0000EF690000}"/>
    <cellStyle name="Normal 2 2 21 2 2" xfId="13865" xr:uid="{00000000-0005-0000-0000-0000F0690000}"/>
    <cellStyle name="Normal 2 2 21 2 2 2" xfId="21762" xr:uid="{00000000-0005-0000-0000-0000F1690000}"/>
    <cellStyle name="Normal 2 2 21 2 2 2 2" xfId="26744" xr:uid="{00000000-0005-0000-0000-0000F2690000}"/>
    <cellStyle name="Normal 2 2 21 2 2 2 3" xfId="30848" xr:uid="{00000000-0005-0000-0000-0000F3690000}"/>
    <cellStyle name="Normal 2 2 21 2 2 3" xfId="16080" xr:uid="{00000000-0005-0000-0000-0000F4690000}"/>
    <cellStyle name="Normal 2 2 21 2 2 4" xfId="24447" xr:uid="{00000000-0005-0000-0000-0000F5690000}"/>
    <cellStyle name="Normal 2 2 21 2 3" xfId="20200" xr:uid="{00000000-0005-0000-0000-0000F6690000}"/>
    <cellStyle name="Normal 2 2 21 2 4" xfId="16079" xr:uid="{00000000-0005-0000-0000-0000F7690000}"/>
    <cellStyle name="Normal 2 2 21 3" xfId="13864" xr:uid="{00000000-0005-0000-0000-0000F8690000}"/>
    <cellStyle name="Normal 2 2 21 3 2" xfId="21761" xr:uid="{00000000-0005-0000-0000-0000F9690000}"/>
    <cellStyle name="Normal 2 2 21 3 2 2" xfId="26743" xr:uid="{00000000-0005-0000-0000-0000FA690000}"/>
    <cellStyle name="Normal 2 2 21 3 2 3" xfId="30847" xr:uid="{00000000-0005-0000-0000-0000FB690000}"/>
    <cellStyle name="Normal 2 2 21 3 3" xfId="16081" xr:uid="{00000000-0005-0000-0000-0000FC690000}"/>
    <cellStyle name="Normal 2 2 21 3 4" xfId="24446" xr:uid="{00000000-0005-0000-0000-0000FD690000}"/>
    <cellStyle name="Normal 2 2 21 4" xfId="19762" xr:uid="{00000000-0005-0000-0000-0000FE690000}"/>
    <cellStyle name="Normal 2 2 21 5" xfId="16078" xr:uid="{00000000-0005-0000-0000-0000FF690000}"/>
    <cellStyle name="Normal 2 2 22" xfId="10210" xr:uid="{00000000-0005-0000-0000-0000006A0000}"/>
    <cellStyle name="Normal 2 2 22 2" xfId="13866" xr:uid="{00000000-0005-0000-0000-0000016A0000}"/>
    <cellStyle name="Normal 2 2 22 2 2" xfId="21763" xr:uid="{00000000-0005-0000-0000-0000026A0000}"/>
    <cellStyle name="Normal 2 2 22 2 2 2" xfId="26745" xr:uid="{00000000-0005-0000-0000-0000036A0000}"/>
    <cellStyle name="Normal 2 2 22 2 2 3" xfId="30849" xr:uid="{00000000-0005-0000-0000-0000046A0000}"/>
    <cellStyle name="Normal 2 2 22 2 3" xfId="16083" xr:uid="{00000000-0005-0000-0000-0000056A0000}"/>
    <cellStyle name="Normal 2 2 22 2 4" xfId="24448" xr:uid="{00000000-0005-0000-0000-0000066A0000}"/>
    <cellStyle name="Normal 2 2 22 3" xfId="20168" xr:uid="{00000000-0005-0000-0000-0000076A0000}"/>
    <cellStyle name="Normal 2 2 22 4" xfId="16082" xr:uid="{00000000-0005-0000-0000-0000086A0000}"/>
    <cellStyle name="Normal 2 2 23" xfId="11429" xr:uid="{00000000-0005-0000-0000-0000096A0000}"/>
    <cellStyle name="Normal 2 2 23 2" xfId="13867" xr:uid="{00000000-0005-0000-0000-00000A6A0000}"/>
    <cellStyle name="Normal 2 2 23 2 2" xfId="21764" xr:uid="{00000000-0005-0000-0000-00000B6A0000}"/>
    <cellStyle name="Normal 2 2 23 2 2 2" xfId="26746" xr:uid="{00000000-0005-0000-0000-00000C6A0000}"/>
    <cellStyle name="Normal 2 2 23 2 2 3" xfId="30850" xr:uid="{00000000-0005-0000-0000-00000D6A0000}"/>
    <cellStyle name="Normal 2 2 23 2 3" xfId="16085" xr:uid="{00000000-0005-0000-0000-00000E6A0000}"/>
    <cellStyle name="Normal 2 2 23 2 4" xfId="24449" xr:uid="{00000000-0005-0000-0000-00000F6A0000}"/>
    <cellStyle name="Normal 2 2 23 3" xfId="20845" xr:uid="{00000000-0005-0000-0000-0000106A0000}"/>
    <cellStyle name="Normal 2 2 23 4" xfId="16084" xr:uid="{00000000-0005-0000-0000-0000116A0000}"/>
    <cellStyle name="Normal 2 2 24" xfId="11491" xr:uid="{00000000-0005-0000-0000-0000126A0000}"/>
    <cellStyle name="Normal 2 2 24 2" xfId="13868" xr:uid="{00000000-0005-0000-0000-0000136A0000}"/>
    <cellStyle name="Normal 2 2 24 2 2" xfId="21765" xr:uid="{00000000-0005-0000-0000-0000146A0000}"/>
    <cellStyle name="Normal 2 2 24 2 2 2" xfId="26747" xr:uid="{00000000-0005-0000-0000-0000156A0000}"/>
    <cellStyle name="Normal 2 2 24 2 2 3" xfId="30851" xr:uid="{00000000-0005-0000-0000-0000166A0000}"/>
    <cellStyle name="Normal 2 2 24 2 3" xfId="16087" xr:uid="{00000000-0005-0000-0000-0000176A0000}"/>
    <cellStyle name="Normal 2 2 24 2 4" xfId="24450" xr:uid="{00000000-0005-0000-0000-0000186A0000}"/>
    <cellStyle name="Normal 2 2 24 3" xfId="20888" xr:uid="{00000000-0005-0000-0000-0000196A0000}"/>
    <cellStyle name="Normal 2 2 24 4" xfId="16086" xr:uid="{00000000-0005-0000-0000-00001A6A0000}"/>
    <cellStyle name="Normal 2 2 25" xfId="13791" xr:uid="{00000000-0005-0000-0000-00001B6A0000}"/>
    <cellStyle name="Normal 2 2 25 2" xfId="21688" xr:uid="{00000000-0005-0000-0000-00001C6A0000}"/>
    <cellStyle name="Normal 2 2 25 2 2" xfId="26670" xr:uid="{00000000-0005-0000-0000-00001D6A0000}"/>
    <cellStyle name="Normal 2 2 25 2 3" xfId="30774" xr:uid="{00000000-0005-0000-0000-00001E6A0000}"/>
    <cellStyle name="Normal 2 2 25 3" xfId="16088" xr:uid="{00000000-0005-0000-0000-00001F6A0000}"/>
    <cellStyle name="Normal 2 2 25 4" xfId="24373" xr:uid="{00000000-0005-0000-0000-0000206A0000}"/>
    <cellStyle name="Normal 2 2 26" xfId="19062" xr:uid="{00000000-0005-0000-0000-0000216A0000}"/>
    <cellStyle name="Normal 2 2 27" xfId="15933" xr:uid="{00000000-0005-0000-0000-0000226A0000}"/>
    <cellStyle name="Normal 2 2 3" xfId="924" xr:uid="{00000000-0005-0000-0000-0000236A0000}"/>
    <cellStyle name="Normal 2 2 3 10" xfId="5929" xr:uid="{00000000-0005-0000-0000-0000246A0000}"/>
    <cellStyle name="Normal 2 2 3 11" xfId="8118" xr:uid="{00000000-0005-0000-0000-0000256A0000}"/>
    <cellStyle name="Normal 2 2 3 12" xfId="7834" xr:uid="{00000000-0005-0000-0000-0000266A0000}"/>
    <cellStyle name="Normal 2 2 3 13" xfId="50451" xr:uid="{00000000-0005-0000-0000-0000276A0000}"/>
    <cellStyle name="Normal 2 2 3 2" xfId="925" xr:uid="{00000000-0005-0000-0000-0000286A0000}"/>
    <cellStyle name="Normal 2 2 3 2 2" xfId="1671" xr:uid="{00000000-0005-0000-0000-0000296A0000}"/>
    <cellStyle name="Normal 2 2 3 2 2 2" xfId="13871" xr:uid="{00000000-0005-0000-0000-00002A6A0000}"/>
    <cellStyle name="Normal 2 2 3 2 2 2 2" xfId="21768" xr:uid="{00000000-0005-0000-0000-00002B6A0000}"/>
    <cellStyle name="Normal 2 2 3 2 2 2 2 2" xfId="26750" xr:uid="{00000000-0005-0000-0000-00002C6A0000}"/>
    <cellStyle name="Normal 2 2 3 2 2 2 2 3" xfId="30854" xr:uid="{00000000-0005-0000-0000-00002D6A0000}"/>
    <cellStyle name="Normal 2 2 3 2 2 2 3" xfId="16092" xr:uid="{00000000-0005-0000-0000-00002E6A0000}"/>
    <cellStyle name="Normal 2 2 3 2 2 2 4" xfId="24453" xr:uid="{00000000-0005-0000-0000-00002F6A0000}"/>
    <cellStyle name="Normal 2 2 3 2 2 3" xfId="20002" xr:uid="{00000000-0005-0000-0000-0000306A0000}"/>
    <cellStyle name="Normal 2 2 3 2 2 4" xfId="16091" xr:uid="{00000000-0005-0000-0000-0000316A0000}"/>
    <cellStyle name="Normal 2 2 3 2 2 5" xfId="9967" xr:uid="{00000000-0005-0000-0000-0000326A0000}"/>
    <cellStyle name="Normal 2 2 3 2 3" xfId="1672" xr:uid="{00000000-0005-0000-0000-0000336A0000}"/>
    <cellStyle name="Normal 2 2 3 2 3 2" xfId="13872" xr:uid="{00000000-0005-0000-0000-0000346A0000}"/>
    <cellStyle name="Normal 2 2 3 2 3 2 2" xfId="21769" xr:uid="{00000000-0005-0000-0000-0000356A0000}"/>
    <cellStyle name="Normal 2 2 3 2 3 2 2 2" xfId="26751" xr:uid="{00000000-0005-0000-0000-0000366A0000}"/>
    <cellStyle name="Normal 2 2 3 2 3 2 2 3" xfId="30855" xr:uid="{00000000-0005-0000-0000-0000376A0000}"/>
    <cellStyle name="Normal 2 2 3 2 3 2 3" xfId="16094" xr:uid="{00000000-0005-0000-0000-0000386A0000}"/>
    <cellStyle name="Normal 2 2 3 2 3 2 4" xfId="24454" xr:uid="{00000000-0005-0000-0000-0000396A0000}"/>
    <cellStyle name="Normal 2 2 3 2 3 3" xfId="20038" xr:uid="{00000000-0005-0000-0000-00003A6A0000}"/>
    <cellStyle name="Normal 2 2 3 2 3 4" xfId="16093" xr:uid="{00000000-0005-0000-0000-00003B6A0000}"/>
    <cellStyle name="Normal 2 2 3 2 3 5" xfId="10038" xr:uid="{00000000-0005-0000-0000-00003C6A0000}"/>
    <cellStyle name="Normal 2 2 3 2 4" xfId="1673" xr:uid="{00000000-0005-0000-0000-00003D6A0000}"/>
    <cellStyle name="Normal 2 2 3 2 4 2" xfId="13873" xr:uid="{00000000-0005-0000-0000-00003E6A0000}"/>
    <cellStyle name="Normal 2 2 3 2 4 2 2" xfId="21770" xr:uid="{00000000-0005-0000-0000-00003F6A0000}"/>
    <cellStyle name="Normal 2 2 3 2 4 2 2 2" xfId="26752" xr:uid="{00000000-0005-0000-0000-0000406A0000}"/>
    <cellStyle name="Normal 2 2 3 2 4 2 2 3" xfId="30856" xr:uid="{00000000-0005-0000-0000-0000416A0000}"/>
    <cellStyle name="Normal 2 2 3 2 4 2 3" xfId="16096" xr:uid="{00000000-0005-0000-0000-0000426A0000}"/>
    <cellStyle name="Normal 2 2 3 2 4 2 4" xfId="24455" xr:uid="{00000000-0005-0000-0000-0000436A0000}"/>
    <cellStyle name="Normal 2 2 3 2 4 3" xfId="19785" xr:uid="{00000000-0005-0000-0000-0000446A0000}"/>
    <cellStyle name="Normal 2 2 3 2 4 4" xfId="16095" xr:uid="{00000000-0005-0000-0000-0000456A0000}"/>
    <cellStyle name="Normal 2 2 3 2 4 5" xfId="9592" xr:uid="{00000000-0005-0000-0000-0000466A0000}"/>
    <cellStyle name="Normal 2 2 3 2 5" xfId="1674" xr:uid="{00000000-0005-0000-0000-0000476A0000}"/>
    <cellStyle name="Normal 2 2 3 2 5 2" xfId="21767" xr:uid="{00000000-0005-0000-0000-0000486A0000}"/>
    <cellStyle name="Normal 2 2 3 2 5 2 2" xfId="26749" xr:uid="{00000000-0005-0000-0000-0000496A0000}"/>
    <cellStyle name="Normal 2 2 3 2 5 2 3" xfId="30853" xr:uid="{00000000-0005-0000-0000-00004A6A0000}"/>
    <cellStyle name="Normal 2 2 3 2 5 3" xfId="16097" xr:uid="{00000000-0005-0000-0000-00004B6A0000}"/>
    <cellStyle name="Normal 2 2 3 2 5 4" xfId="24452" xr:uid="{00000000-0005-0000-0000-00004C6A0000}"/>
    <cellStyle name="Normal 2 2 3 2 5 5" xfId="13870" xr:uid="{00000000-0005-0000-0000-00004D6A0000}"/>
    <cellStyle name="Normal 2 2 3 2 6" xfId="1675" xr:uid="{00000000-0005-0000-0000-00004E6A0000}"/>
    <cellStyle name="Normal 2 2 3 2 6 2" xfId="19168" xr:uid="{00000000-0005-0000-0000-00004F6A0000}"/>
    <cellStyle name="Normal 2 2 3 2 7" xfId="1676" xr:uid="{00000000-0005-0000-0000-0000506A0000}"/>
    <cellStyle name="Normal 2 2 3 2 7 2" xfId="16090" xr:uid="{00000000-0005-0000-0000-0000516A0000}"/>
    <cellStyle name="Normal 2 2 3 2 8" xfId="8313" xr:uid="{00000000-0005-0000-0000-0000526A0000}"/>
    <cellStyle name="Normal 2 2 3 2 9" xfId="7835" xr:uid="{00000000-0005-0000-0000-0000536A0000}"/>
    <cellStyle name="Normal 2 2 3 3" xfId="926" xr:uid="{00000000-0005-0000-0000-0000546A0000}"/>
    <cellStyle name="Normal 2 2 3 3 2" xfId="9800" xr:uid="{00000000-0005-0000-0000-0000556A0000}"/>
    <cellStyle name="Normal 2 2 3 3 2 2" xfId="13875" xr:uid="{00000000-0005-0000-0000-0000566A0000}"/>
    <cellStyle name="Normal 2 2 3 3 2 2 2" xfId="21772" xr:uid="{00000000-0005-0000-0000-0000576A0000}"/>
    <cellStyle name="Normal 2 2 3 3 2 2 2 2" xfId="26754" xr:uid="{00000000-0005-0000-0000-0000586A0000}"/>
    <cellStyle name="Normal 2 2 3 3 2 2 2 3" xfId="30858" xr:uid="{00000000-0005-0000-0000-0000596A0000}"/>
    <cellStyle name="Normal 2 2 3 3 2 2 3" xfId="16100" xr:uid="{00000000-0005-0000-0000-00005A6A0000}"/>
    <cellStyle name="Normal 2 2 3 3 2 2 4" xfId="24457" xr:uid="{00000000-0005-0000-0000-00005B6A0000}"/>
    <cellStyle name="Normal 2 2 3 3 2 3" xfId="19907" xr:uid="{00000000-0005-0000-0000-00005C6A0000}"/>
    <cellStyle name="Normal 2 2 3 3 2 4" xfId="16099" xr:uid="{00000000-0005-0000-0000-00005D6A0000}"/>
    <cellStyle name="Normal 2 2 3 3 3" xfId="13874" xr:uid="{00000000-0005-0000-0000-00005E6A0000}"/>
    <cellStyle name="Normal 2 2 3 3 3 2" xfId="21771" xr:uid="{00000000-0005-0000-0000-00005F6A0000}"/>
    <cellStyle name="Normal 2 2 3 3 3 2 2" xfId="26753" xr:uid="{00000000-0005-0000-0000-0000606A0000}"/>
    <cellStyle name="Normal 2 2 3 3 3 2 3" xfId="30857" xr:uid="{00000000-0005-0000-0000-0000616A0000}"/>
    <cellStyle name="Normal 2 2 3 3 3 3" xfId="16101" xr:uid="{00000000-0005-0000-0000-0000626A0000}"/>
    <cellStyle name="Normal 2 2 3 3 3 4" xfId="24456" xr:uid="{00000000-0005-0000-0000-0000636A0000}"/>
    <cellStyle name="Normal 2 2 3 3 4" xfId="19169" xr:uid="{00000000-0005-0000-0000-0000646A0000}"/>
    <cellStyle name="Normal 2 2 3 3 5" xfId="16098" xr:uid="{00000000-0005-0000-0000-0000656A0000}"/>
    <cellStyle name="Normal 2 2 3 3 6" xfId="8314" xr:uid="{00000000-0005-0000-0000-0000666A0000}"/>
    <cellStyle name="Normal 2 2 3 4" xfId="927" xr:uid="{00000000-0005-0000-0000-0000676A0000}"/>
    <cellStyle name="Normal 2 2 3 4 2" xfId="9906" xr:uid="{00000000-0005-0000-0000-0000686A0000}"/>
    <cellStyle name="Normal 2 2 3 4 2 2" xfId="13877" xr:uid="{00000000-0005-0000-0000-0000696A0000}"/>
    <cellStyle name="Normal 2 2 3 4 2 2 2" xfId="21774" xr:uid="{00000000-0005-0000-0000-00006A6A0000}"/>
    <cellStyle name="Normal 2 2 3 4 2 2 2 2" xfId="26756" xr:uid="{00000000-0005-0000-0000-00006B6A0000}"/>
    <cellStyle name="Normal 2 2 3 4 2 2 2 3" xfId="30860" xr:uid="{00000000-0005-0000-0000-00006C6A0000}"/>
    <cellStyle name="Normal 2 2 3 4 2 2 3" xfId="16104" xr:uid="{00000000-0005-0000-0000-00006D6A0000}"/>
    <cellStyle name="Normal 2 2 3 4 2 2 4" xfId="24459" xr:uid="{00000000-0005-0000-0000-00006E6A0000}"/>
    <cellStyle name="Normal 2 2 3 4 2 3" xfId="19974" xr:uid="{00000000-0005-0000-0000-00006F6A0000}"/>
    <cellStyle name="Normal 2 2 3 4 2 4" xfId="16103" xr:uid="{00000000-0005-0000-0000-0000706A0000}"/>
    <cellStyle name="Normal 2 2 3 4 3" xfId="13876" xr:uid="{00000000-0005-0000-0000-0000716A0000}"/>
    <cellStyle name="Normal 2 2 3 4 3 2" xfId="21773" xr:uid="{00000000-0005-0000-0000-0000726A0000}"/>
    <cellStyle name="Normal 2 2 3 4 3 2 2" xfId="26755" xr:uid="{00000000-0005-0000-0000-0000736A0000}"/>
    <cellStyle name="Normal 2 2 3 4 3 2 3" xfId="30859" xr:uid="{00000000-0005-0000-0000-0000746A0000}"/>
    <cellStyle name="Normal 2 2 3 4 3 3" xfId="16105" xr:uid="{00000000-0005-0000-0000-0000756A0000}"/>
    <cellStyle name="Normal 2 2 3 4 3 4" xfId="24458" xr:uid="{00000000-0005-0000-0000-0000766A0000}"/>
    <cellStyle name="Normal 2 2 3 4 4" xfId="19170" xr:uid="{00000000-0005-0000-0000-0000776A0000}"/>
    <cellStyle name="Normal 2 2 3 4 5" xfId="16102" xr:uid="{00000000-0005-0000-0000-0000786A0000}"/>
    <cellStyle name="Normal 2 2 3 4 6" xfId="8315" xr:uid="{00000000-0005-0000-0000-0000796A0000}"/>
    <cellStyle name="Normal 2 2 3 5" xfId="928" xr:uid="{00000000-0005-0000-0000-00007A6A0000}"/>
    <cellStyle name="Normal 2 2 3 5 2" xfId="13878" xr:uid="{00000000-0005-0000-0000-00007B6A0000}"/>
    <cellStyle name="Normal 2 2 3 5 2 2" xfId="21775" xr:uid="{00000000-0005-0000-0000-00007C6A0000}"/>
    <cellStyle name="Normal 2 2 3 5 2 2 2" xfId="26757" xr:uid="{00000000-0005-0000-0000-00007D6A0000}"/>
    <cellStyle name="Normal 2 2 3 5 2 2 3" xfId="30861" xr:uid="{00000000-0005-0000-0000-00007E6A0000}"/>
    <cellStyle name="Normal 2 2 3 5 2 3" xfId="16107" xr:uid="{00000000-0005-0000-0000-00007F6A0000}"/>
    <cellStyle name="Normal 2 2 3 5 2 4" xfId="24460" xr:uid="{00000000-0005-0000-0000-0000806A0000}"/>
    <cellStyle name="Normal 2 2 3 5 3" xfId="21389" xr:uid="{00000000-0005-0000-0000-0000816A0000}"/>
    <cellStyle name="Normal 2 2 3 5 4" xfId="16106" xr:uid="{00000000-0005-0000-0000-0000826A0000}"/>
    <cellStyle name="Normal 2 2 3 5 5" xfId="12125" xr:uid="{00000000-0005-0000-0000-0000836A0000}"/>
    <cellStyle name="Normal 2 2 3 6" xfId="1677" xr:uid="{00000000-0005-0000-0000-0000846A0000}"/>
    <cellStyle name="Normal 2 2 3 6 2" xfId="13879" xr:uid="{00000000-0005-0000-0000-0000856A0000}"/>
    <cellStyle name="Normal 2 2 3 6 2 2" xfId="21776" xr:uid="{00000000-0005-0000-0000-0000866A0000}"/>
    <cellStyle name="Normal 2 2 3 6 2 2 2" xfId="26758" xr:uid="{00000000-0005-0000-0000-0000876A0000}"/>
    <cellStyle name="Normal 2 2 3 6 2 2 3" xfId="30862" xr:uid="{00000000-0005-0000-0000-0000886A0000}"/>
    <cellStyle name="Normal 2 2 3 6 2 3" xfId="16109" xr:uid="{00000000-0005-0000-0000-0000896A0000}"/>
    <cellStyle name="Normal 2 2 3 6 2 4" xfId="24461" xr:uid="{00000000-0005-0000-0000-00008A6A0000}"/>
    <cellStyle name="Normal 2 2 3 6 3" xfId="19329" xr:uid="{00000000-0005-0000-0000-00008B6A0000}"/>
    <cellStyle name="Normal 2 2 3 6 4" xfId="16108" xr:uid="{00000000-0005-0000-0000-00008C6A0000}"/>
    <cellStyle name="Normal 2 2 3 6 5" xfId="9019" xr:uid="{00000000-0005-0000-0000-00008D6A0000}"/>
    <cellStyle name="Normal 2 2 3 7" xfId="1678" xr:uid="{00000000-0005-0000-0000-00008E6A0000}"/>
    <cellStyle name="Normal 2 2 3 7 2" xfId="21766" xr:uid="{00000000-0005-0000-0000-00008F6A0000}"/>
    <cellStyle name="Normal 2 2 3 7 2 2" xfId="26748" xr:uid="{00000000-0005-0000-0000-0000906A0000}"/>
    <cellStyle name="Normal 2 2 3 7 2 3" xfId="30852" xr:uid="{00000000-0005-0000-0000-0000916A0000}"/>
    <cellStyle name="Normal 2 2 3 7 3" xfId="16110" xr:uid="{00000000-0005-0000-0000-0000926A0000}"/>
    <cellStyle name="Normal 2 2 3 7 4" xfId="24451" xr:uid="{00000000-0005-0000-0000-0000936A0000}"/>
    <cellStyle name="Normal 2 2 3 7 5" xfId="13869" xr:uid="{00000000-0005-0000-0000-0000946A0000}"/>
    <cellStyle name="Normal 2 2 3 8" xfId="1679" xr:uid="{00000000-0005-0000-0000-0000956A0000}"/>
    <cellStyle name="Normal 2 2 3 8 2" xfId="19065" xr:uid="{00000000-0005-0000-0000-0000966A0000}"/>
    <cellStyle name="Normal 2 2 3 9" xfId="1680" xr:uid="{00000000-0005-0000-0000-0000976A0000}"/>
    <cellStyle name="Normal 2 2 3 9 2" xfId="16089" xr:uid="{00000000-0005-0000-0000-0000986A0000}"/>
    <cellStyle name="Normal 2 2 4" xfId="929" xr:uid="{00000000-0005-0000-0000-0000996A0000}"/>
    <cellStyle name="Normal 2 2 4 10" xfId="8316" xr:uid="{00000000-0005-0000-0000-00009A6A0000}"/>
    <cellStyle name="Normal 2 2 4 11" xfId="7836" xr:uid="{00000000-0005-0000-0000-00009B6A0000}"/>
    <cellStyle name="Normal 2 2 4 2" xfId="1681" xr:uid="{00000000-0005-0000-0000-00009C6A0000}"/>
    <cellStyle name="Normal 2 2 4 2 2" xfId="9981" xr:uid="{00000000-0005-0000-0000-00009D6A0000}"/>
    <cellStyle name="Normal 2 2 4 2 2 2" xfId="13882" xr:uid="{00000000-0005-0000-0000-00009E6A0000}"/>
    <cellStyle name="Normal 2 2 4 2 2 2 2" xfId="21779" xr:uid="{00000000-0005-0000-0000-00009F6A0000}"/>
    <cellStyle name="Normal 2 2 4 2 2 2 2 2" xfId="26761" xr:uid="{00000000-0005-0000-0000-0000A06A0000}"/>
    <cellStyle name="Normal 2 2 4 2 2 2 2 3" xfId="30865" xr:uid="{00000000-0005-0000-0000-0000A16A0000}"/>
    <cellStyle name="Normal 2 2 4 2 2 2 3" xfId="16114" xr:uid="{00000000-0005-0000-0000-0000A26A0000}"/>
    <cellStyle name="Normal 2 2 4 2 2 2 4" xfId="24464" xr:uid="{00000000-0005-0000-0000-0000A36A0000}"/>
    <cellStyle name="Normal 2 2 4 2 2 3" xfId="20008" xr:uid="{00000000-0005-0000-0000-0000A46A0000}"/>
    <cellStyle name="Normal 2 2 4 2 2 4" xfId="16113" xr:uid="{00000000-0005-0000-0000-0000A56A0000}"/>
    <cellStyle name="Normal 2 2 4 2 3" xfId="10052" xr:uid="{00000000-0005-0000-0000-0000A66A0000}"/>
    <cellStyle name="Normal 2 2 4 2 3 2" xfId="13883" xr:uid="{00000000-0005-0000-0000-0000A76A0000}"/>
    <cellStyle name="Normal 2 2 4 2 3 2 2" xfId="21780" xr:uid="{00000000-0005-0000-0000-0000A86A0000}"/>
    <cellStyle name="Normal 2 2 4 2 3 2 2 2" xfId="26762" xr:uid="{00000000-0005-0000-0000-0000A96A0000}"/>
    <cellStyle name="Normal 2 2 4 2 3 2 2 3" xfId="30866" xr:uid="{00000000-0005-0000-0000-0000AA6A0000}"/>
    <cellStyle name="Normal 2 2 4 2 3 2 3" xfId="16116" xr:uid="{00000000-0005-0000-0000-0000AB6A0000}"/>
    <cellStyle name="Normal 2 2 4 2 3 2 4" xfId="24465" xr:uid="{00000000-0005-0000-0000-0000AC6A0000}"/>
    <cellStyle name="Normal 2 2 4 2 3 3" xfId="20044" xr:uid="{00000000-0005-0000-0000-0000AD6A0000}"/>
    <cellStyle name="Normal 2 2 4 2 3 4" xfId="16115" xr:uid="{00000000-0005-0000-0000-0000AE6A0000}"/>
    <cellStyle name="Normal 2 2 4 2 4" xfId="9606" xr:uid="{00000000-0005-0000-0000-0000AF6A0000}"/>
    <cellStyle name="Normal 2 2 4 2 4 2" xfId="13884" xr:uid="{00000000-0005-0000-0000-0000B06A0000}"/>
    <cellStyle name="Normal 2 2 4 2 4 2 2" xfId="21781" xr:uid="{00000000-0005-0000-0000-0000B16A0000}"/>
    <cellStyle name="Normal 2 2 4 2 4 2 2 2" xfId="26763" xr:uid="{00000000-0005-0000-0000-0000B26A0000}"/>
    <cellStyle name="Normal 2 2 4 2 4 2 2 3" xfId="30867" xr:uid="{00000000-0005-0000-0000-0000B36A0000}"/>
    <cellStyle name="Normal 2 2 4 2 4 2 3" xfId="16118" xr:uid="{00000000-0005-0000-0000-0000B46A0000}"/>
    <cellStyle name="Normal 2 2 4 2 4 2 4" xfId="24466" xr:uid="{00000000-0005-0000-0000-0000B56A0000}"/>
    <cellStyle name="Normal 2 2 4 2 4 3" xfId="19792" xr:uid="{00000000-0005-0000-0000-0000B66A0000}"/>
    <cellStyle name="Normal 2 2 4 2 4 4" xfId="16117" xr:uid="{00000000-0005-0000-0000-0000B76A0000}"/>
    <cellStyle name="Normal 2 2 4 2 5" xfId="13881" xr:uid="{00000000-0005-0000-0000-0000B86A0000}"/>
    <cellStyle name="Normal 2 2 4 2 5 2" xfId="21778" xr:uid="{00000000-0005-0000-0000-0000B96A0000}"/>
    <cellStyle name="Normal 2 2 4 2 5 2 2" xfId="26760" xr:uid="{00000000-0005-0000-0000-0000BA6A0000}"/>
    <cellStyle name="Normal 2 2 4 2 5 2 3" xfId="30864" xr:uid="{00000000-0005-0000-0000-0000BB6A0000}"/>
    <cellStyle name="Normal 2 2 4 2 5 3" xfId="16119" xr:uid="{00000000-0005-0000-0000-0000BC6A0000}"/>
    <cellStyle name="Normal 2 2 4 2 5 4" xfId="24463" xr:uid="{00000000-0005-0000-0000-0000BD6A0000}"/>
    <cellStyle name="Normal 2 2 4 2 6" xfId="19172" xr:uid="{00000000-0005-0000-0000-0000BE6A0000}"/>
    <cellStyle name="Normal 2 2 4 2 7" xfId="16112" xr:uid="{00000000-0005-0000-0000-0000BF6A0000}"/>
    <cellStyle name="Normal 2 2 4 2 8" xfId="8317" xr:uid="{00000000-0005-0000-0000-0000C06A0000}"/>
    <cellStyle name="Normal 2 2 4 2 9" xfId="7837" xr:uid="{00000000-0005-0000-0000-0000C16A0000}"/>
    <cellStyle name="Normal 2 2 4 3" xfId="1682" xr:uid="{00000000-0005-0000-0000-0000C26A0000}"/>
    <cellStyle name="Normal 2 2 4 3 2" xfId="9898" xr:uid="{00000000-0005-0000-0000-0000C36A0000}"/>
    <cellStyle name="Normal 2 2 4 3 2 2" xfId="13886" xr:uid="{00000000-0005-0000-0000-0000C46A0000}"/>
    <cellStyle name="Normal 2 2 4 3 2 2 2" xfId="21783" xr:uid="{00000000-0005-0000-0000-0000C56A0000}"/>
    <cellStyle name="Normal 2 2 4 3 2 2 2 2" xfId="26765" xr:uid="{00000000-0005-0000-0000-0000C66A0000}"/>
    <cellStyle name="Normal 2 2 4 3 2 2 2 3" xfId="30869" xr:uid="{00000000-0005-0000-0000-0000C76A0000}"/>
    <cellStyle name="Normal 2 2 4 3 2 2 3" xfId="16122" xr:uid="{00000000-0005-0000-0000-0000C86A0000}"/>
    <cellStyle name="Normal 2 2 4 3 2 2 4" xfId="24468" xr:uid="{00000000-0005-0000-0000-0000C96A0000}"/>
    <cellStyle name="Normal 2 2 4 3 2 3" xfId="19969" xr:uid="{00000000-0005-0000-0000-0000CA6A0000}"/>
    <cellStyle name="Normal 2 2 4 3 2 4" xfId="16121" xr:uid="{00000000-0005-0000-0000-0000CB6A0000}"/>
    <cellStyle name="Normal 2 2 4 3 3" xfId="13885" xr:uid="{00000000-0005-0000-0000-0000CC6A0000}"/>
    <cellStyle name="Normal 2 2 4 3 3 2" xfId="21782" xr:uid="{00000000-0005-0000-0000-0000CD6A0000}"/>
    <cellStyle name="Normal 2 2 4 3 3 2 2" xfId="26764" xr:uid="{00000000-0005-0000-0000-0000CE6A0000}"/>
    <cellStyle name="Normal 2 2 4 3 3 2 3" xfId="30868" xr:uid="{00000000-0005-0000-0000-0000CF6A0000}"/>
    <cellStyle name="Normal 2 2 4 3 3 3" xfId="16123" xr:uid="{00000000-0005-0000-0000-0000D06A0000}"/>
    <cellStyle name="Normal 2 2 4 3 3 4" xfId="24467" xr:uid="{00000000-0005-0000-0000-0000D16A0000}"/>
    <cellStyle name="Normal 2 2 4 3 4" xfId="19173" xr:uid="{00000000-0005-0000-0000-0000D26A0000}"/>
    <cellStyle name="Normal 2 2 4 3 5" xfId="16120" xr:uid="{00000000-0005-0000-0000-0000D36A0000}"/>
    <cellStyle name="Normal 2 2 4 3 6" xfId="8318" xr:uid="{00000000-0005-0000-0000-0000D46A0000}"/>
    <cellStyle name="Normal 2 2 4 4" xfId="1683" xr:uid="{00000000-0005-0000-0000-0000D56A0000}"/>
    <cellStyle name="Normal 2 2 4 4 2" xfId="9994" xr:uid="{00000000-0005-0000-0000-0000D66A0000}"/>
    <cellStyle name="Normal 2 2 4 4 2 2" xfId="13888" xr:uid="{00000000-0005-0000-0000-0000D76A0000}"/>
    <cellStyle name="Normal 2 2 4 4 2 2 2" xfId="21785" xr:uid="{00000000-0005-0000-0000-0000D86A0000}"/>
    <cellStyle name="Normal 2 2 4 4 2 2 2 2" xfId="26767" xr:uid="{00000000-0005-0000-0000-0000D96A0000}"/>
    <cellStyle name="Normal 2 2 4 4 2 2 2 3" xfId="30871" xr:uid="{00000000-0005-0000-0000-0000DA6A0000}"/>
    <cellStyle name="Normal 2 2 4 4 2 2 3" xfId="16126" xr:uid="{00000000-0005-0000-0000-0000DB6A0000}"/>
    <cellStyle name="Normal 2 2 4 4 2 2 4" xfId="24470" xr:uid="{00000000-0005-0000-0000-0000DC6A0000}"/>
    <cellStyle name="Normal 2 2 4 4 2 3" xfId="20017" xr:uid="{00000000-0005-0000-0000-0000DD6A0000}"/>
    <cellStyle name="Normal 2 2 4 4 2 4" xfId="16125" xr:uid="{00000000-0005-0000-0000-0000DE6A0000}"/>
    <cellStyle name="Normal 2 2 4 4 3" xfId="13887" xr:uid="{00000000-0005-0000-0000-0000DF6A0000}"/>
    <cellStyle name="Normal 2 2 4 4 3 2" xfId="21784" xr:uid="{00000000-0005-0000-0000-0000E06A0000}"/>
    <cellStyle name="Normal 2 2 4 4 3 2 2" xfId="26766" xr:uid="{00000000-0005-0000-0000-0000E16A0000}"/>
    <cellStyle name="Normal 2 2 4 4 3 2 3" xfId="30870" xr:uid="{00000000-0005-0000-0000-0000E26A0000}"/>
    <cellStyle name="Normal 2 2 4 4 3 3" xfId="16127" xr:uid="{00000000-0005-0000-0000-0000E36A0000}"/>
    <cellStyle name="Normal 2 2 4 4 3 4" xfId="24469" xr:uid="{00000000-0005-0000-0000-0000E46A0000}"/>
    <cellStyle name="Normal 2 2 4 4 4" xfId="19174" xr:uid="{00000000-0005-0000-0000-0000E56A0000}"/>
    <cellStyle name="Normal 2 2 4 4 5" xfId="16124" xr:uid="{00000000-0005-0000-0000-0000E66A0000}"/>
    <cellStyle name="Normal 2 2 4 4 6" xfId="8319" xr:uid="{00000000-0005-0000-0000-0000E76A0000}"/>
    <cellStyle name="Normal 2 2 4 5" xfId="1684" xr:uid="{00000000-0005-0000-0000-0000E86A0000}"/>
    <cellStyle name="Normal 2 2 4 5 2" xfId="13889" xr:uid="{00000000-0005-0000-0000-0000E96A0000}"/>
    <cellStyle name="Normal 2 2 4 5 2 2" xfId="21786" xr:uid="{00000000-0005-0000-0000-0000EA6A0000}"/>
    <cellStyle name="Normal 2 2 4 5 2 2 2" xfId="26768" xr:uid="{00000000-0005-0000-0000-0000EB6A0000}"/>
    <cellStyle name="Normal 2 2 4 5 2 2 3" xfId="30872" xr:uid="{00000000-0005-0000-0000-0000EC6A0000}"/>
    <cellStyle name="Normal 2 2 4 5 2 3" xfId="16129" xr:uid="{00000000-0005-0000-0000-0000ED6A0000}"/>
    <cellStyle name="Normal 2 2 4 5 2 4" xfId="24471" xr:uid="{00000000-0005-0000-0000-0000EE6A0000}"/>
    <cellStyle name="Normal 2 2 4 5 3" xfId="21390" xr:uid="{00000000-0005-0000-0000-0000EF6A0000}"/>
    <cellStyle name="Normal 2 2 4 5 4" xfId="16128" xr:uid="{00000000-0005-0000-0000-0000F06A0000}"/>
    <cellStyle name="Normal 2 2 4 5 5" xfId="12126" xr:uid="{00000000-0005-0000-0000-0000F16A0000}"/>
    <cellStyle name="Normal 2 2 4 6" xfId="1685" xr:uid="{00000000-0005-0000-0000-0000F26A0000}"/>
    <cellStyle name="Normal 2 2 4 6 2" xfId="13890" xr:uid="{00000000-0005-0000-0000-0000F36A0000}"/>
    <cellStyle name="Normal 2 2 4 6 2 2" xfId="21787" xr:uid="{00000000-0005-0000-0000-0000F46A0000}"/>
    <cellStyle name="Normal 2 2 4 6 2 2 2" xfId="26769" xr:uid="{00000000-0005-0000-0000-0000F56A0000}"/>
    <cellStyle name="Normal 2 2 4 6 2 2 3" xfId="30873" xr:uid="{00000000-0005-0000-0000-0000F66A0000}"/>
    <cellStyle name="Normal 2 2 4 6 2 3" xfId="16131" xr:uid="{00000000-0005-0000-0000-0000F76A0000}"/>
    <cellStyle name="Normal 2 2 4 6 2 4" xfId="24472" xr:uid="{00000000-0005-0000-0000-0000F86A0000}"/>
    <cellStyle name="Normal 2 2 4 6 3" xfId="19330" xr:uid="{00000000-0005-0000-0000-0000F96A0000}"/>
    <cellStyle name="Normal 2 2 4 6 4" xfId="16130" xr:uid="{00000000-0005-0000-0000-0000FA6A0000}"/>
    <cellStyle name="Normal 2 2 4 6 5" xfId="9020" xr:uid="{00000000-0005-0000-0000-0000FB6A0000}"/>
    <cellStyle name="Normal 2 2 4 7" xfId="1686" xr:uid="{00000000-0005-0000-0000-0000FC6A0000}"/>
    <cellStyle name="Normal 2 2 4 7 2" xfId="21777" xr:uid="{00000000-0005-0000-0000-0000FD6A0000}"/>
    <cellStyle name="Normal 2 2 4 7 2 2" xfId="26759" xr:uid="{00000000-0005-0000-0000-0000FE6A0000}"/>
    <cellStyle name="Normal 2 2 4 7 2 3" xfId="30863" xr:uid="{00000000-0005-0000-0000-0000FF6A0000}"/>
    <cellStyle name="Normal 2 2 4 7 3" xfId="16132" xr:uid="{00000000-0005-0000-0000-0000006B0000}"/>
    <cellStyle name="Normal 2 2 4 7 4" xfId="24462" xr:uid="{00000000-0005-0000-0000-0000016B0000}"/>
    <cellStyle name="Normal 2 2 4 7 5" xfId="13880" xr:uid="{00000000-0005-0000-0000-0000026B0000}"/>
    <cellStyle name="Normal 2 2 4 8" xfId="19171" xr:uid="{00000000-0005-0000-0000-0000036B0000}"/>
    <cellStyle name="Normal 2 2 4 9" xfId="16111" xr:uid="{00000000-0005-0000-0000-0000046B0000}"/>
    <cellStyle name="Normal 2 2 5" xfId="930" xr:uid="{00000000-0005-0000-0000-0000056B0000}"/>
    <cellStyle name="Normal 2 2 5 10" xfId="8320" xr:uid="{00000000-0005-0000-0000-0000066B0000}"/>
    <cellStyle name="Normal 2 2 5 11" xfId="7838" xr:uid="{00000000-0005-0000-0000-0000076B0000}"/>
    <cellStyle name="Normal 2 2 5 2" xfId="7839" xr:uid="{00000000-0005-0000-0000-0000086B0000}"/>
    <cellStyle name="Normal 2 2 5 2 2" xfId="9989" xr:uid="{00000000-0005-0000-0000-0000096B0000}"/>
    <cellStyle name="Normal 2 2 5 2 2 2" xfId="13893" xr:uid="{00000000-0005-0000-0000-00000A6B0000}"/>
    <cellStyle name="Normal 2 2 5 2 2 2 2" xfId="21790" xr:uid="{00000000-0005-0000-0000-00000B6B0000}"/>
    <cellStyle name="Normal 2 2 5 2 2 2 2 2" xfId="26772" xr:uid="{00000000-0005-0000-0000-00000C6B0000}"/>
    <cellStyle name="Normal 2 2 5 2 2 2 2 3" xfId="30876" xr:uid="{00000000-0005-0000-0000-00000D6B0000}"/>
    <cellStyle name="Normal 2 2 5 2 2 2 3" xfId="16136" xr:uid="{00000000-0005-0000-0000-00000E6B0000}"/>
    <cellStyle name="Normal 2 2 5 2 2 2 4" xfId="24475" xr:uid="{00000000-0005-0000-0000-00000F6B0000}"/>
    <cellStyle name="Normal 2 2 5 2 2 3" xfId="20014" xr:uid="{00000000-0005-0000-0000-0000106B0000}"/>
    <cellStyle name="Normal 2 2 5 2 2 4" xfId="16135" xr:uid="{00000000-0005-0000-0000-0000116B0000}"/>
    <cellStyle name="Normal 2 2 5 2 3" xfId="10062" xr:uid="{00000000-0005-0000-0000-0000126B0000}"/>
    <cellStyle name="Normal 2 2 5 2 3 2" xfId="13894" xr:uid="{00000000-0005-0000-0000-0000136B0000}"/>
    <cellStyle name="Normal 2 2 5 2 3 2 2" xfId="21791" xr:uid="{00000000-0005-0000-0000-0000146B0000}"/>
    <cellStyle name="Normal 2 2 5 2 3 2 2 2" xfId="26773" xr:uid="{00000000-0005-0000-0000-0000156B0000}"/>
    <cellStyle name="Normal 2 2 5 2 3 2 2 3" xfId="30877" xr:uid="{00000000-0005-0000-0000-0000166B0000}"/>
    <cellStyle name="Normal 2 2 5 2 3 2 3" xfId="16138" xr:uid="{00000000-0005-0000-0000-0000176B0000}"/>
    <cellStyle name="Normal 2 2 5 2 3 2 4" xfId="24476" xr:uid="{00000000-0005-0000-0000-0000186B0000}"/>
    <cellStyle name="Normal 2 2 5 2 3 3" xfId="20052" xr:uid="{00000000-0005-0000-0000-0000196B0000}"/>
    <cellStyle name="Normal 2 2 5 2 3 4" xfId="16137" xr:uid="{00000000-0005-0000-0000-00001A6B0000}"/>
    <cellStyle name="Normal 2 2 5 2 4" xfId="13892" xr:uid="{00000000-0005-0000-0000-00001B6B0000}"/>
    <cellStyle name="Normal 2 2 5 2 4 2" xfId="21789" xr:uid="{00000000-0005-0000-0000-00001C6B0000}"/>
    <cellStyle name="Normal 2 2 5 2 4 2 2" xfId="26771" xr:uid="{00000000-0005-0000-0000-00001D6B0000}"/>
    <cellStyle name="Normal 2 2 5 2 4 2 3" xfId="30875" xr:uid="{00000000-0005-0000-0000-00001E6B0000}"/>
    <cellStyle name="Normal 2 2 5 2 4 3" xfId="16139" xr:uid="{00000000-0005-0000-0000-00001F6B0000}"/>
    <cellStyle name="Normal 2 2 5 2 4 4" xfId="24474" xr:uid="{00000000-0005-0000-0000-0000206B0000}"/>
    <cellStyle name="Normal 2 2 5 2 5" xfId="19798" xr:uid="{00000000-0005-0000-0000-0000216B0000}"/>
    <cellStyle name="Normal 2 2 5 2 6" xfId="16134" xr:uid="{00000000-0005-0000-0000-0000226B0000}"/>
    <cellStyle name="Normal 2 2 5 2 7" xfId="9613" xr:uid="{00000000-0005-0000-0000-0000236B0000}"/>
    <cellStyle name="Normal 2 2 5 3" xfId="9926" xr:uid="{00000000-0005-0000-0000-0000246B0000}"/>
    <cellStyle name="Normal 2 2 5 3 2" xfId="13895" xr:uid="{00000000-0005-0000-0000-0000256B0000}"/>
    <cellStyle name="Normal 2 2 5 3 2 2" xfId="21792" xr:uid="{00000000-0005-0000-0000-0000266B0000}"/>
    <cellStyle name="Normal 2 2 5 3 2 2 2" xfId="26774" xr:uid="{00000000-0005-0000-0000-0000276B0000}"/>
    <cellStyle name="Normal 2 2 5 3 2 2 3" xfId="30878" xr:uid="{00000000-0005-0000-0000-0000286B0000}"/>
    <cellStyle name="Normal 2 2 5 3 2 3" xfId="16141" xr:uid="{00000000-0005-0000-0000-0000296B0000}"/>
    <cellStyle name="Normal 2 2 5 3 2 4" xfId="24477" xr:uid="{00000000-0005-0000-0000-00002A6B0000}"/>
    <cellStyle name="Normal 2 2 5 3 3" xfId="19983" xr:uid="{00000000-0005-0000-0000-00002B6B0000}"/>
    <cellStyle name="Normal 2 2 5 3 4" xfId="16140" xr:uid="{00000000-0005-0000-0000-00002C6B0000}"/>
    <cellStyle name="Normal 2 2 5 4" xfId="10000" xr:uid="{00000000-0005-0000-0000-00002D6B0000}"/>
    <cellStyle name="Normal 2 2 5 4 2" xfId="13896" xr:uid="{00000000-0005-0000-0000-00002E6B0000}"/>
    <cellStyle name="Normal 2 2 5 4 2 2" xfId="21793" xr:uid="{00000000-0005-0000-0000-00002F6B0000}"/>
    <cellStyle name="Normal 2 2 5 4 2 2 2" xfId="26775" xr:uid="{00000000-0005-0000-0000-0000306B0000}"/>
    <cellStyle name="Normal 2 2 5 4 2 2 3" xfId="30879" xr:uid="{00000000-0005-0000-0000-0000316B0000}"/>
    <cellStyle name="Normal 2 2 5 4 2 3" xfId="16143" xr:uid="{00000000-0005-0000-0000-0000326B0000}"/>
    <cellStyle name="Normal 2 2 5 4 2 4" xfId="24478" xr:uid="{00000000-0005-0000-0000-0000336B0000}"/>
    <cellStyle name="Normal 2 2 5 4 3" xfId="20022" xr:uid="{00000000-0005-0000-0000-0000346B0000}"/>
    <cellStyle name="Normal 2 2 5 4 4" xfId="16142" xr:uid="{00000000-0005-0000-0000-0000356B0000}"/>
    <cellStyle name="Normal 2 2 5 5" xfId="12127" xr:uid="{00000000-0005-0000-0000-0000366B0000}"/>
    <cellStyle name="Normal 2 2 5 5 2" xfId="13897" xr:uid="{00000000-0005-0000-0000-0000376B0000}"/>
    <cellStyle name="Normal 2 2 5 5 2 2" xfId="21794" xr:uid="{00000000-0005-0000-0000-0000386B0000}"/>
    <cellStyle name="Normal 2 2 5 5 2 2 2" xfId="26776" xr:uid="{00000000-0005-0000-0000-0000396B0000}"/>
    <cellStyle name="Normal 2 2 5 5 2 2 3" xfId="30880" xr:uid="{00000000-0005-0000-0000-00003A6B0000}"/>
    <cellStyle name="Normal 2 2 5 5 2 3" xfId="16145" xr:uid="{00000000-0005-0000-0000-00003B6B0000}"/>
    <cellStyle name="Normal 2 2 5 5 2 4" xfId="24479" xr:uid="{00000000-0005-0000-0000-00003C6B0000}"/>
    <cellStyle name="Normal 2 2 5 5 3" xfId="21391" xr:uid="{00000000-0005-0000-0000-00003D6B0000}"/>
    <cellStyle name="Normal 2 2 5 5 4" xfId="16144" xr:uid="{00000000-0005-0000-0000-00003E6B0000}"/>
    <cellStyle name="Normal 2 2 5 6" xfId="9021" xr:uid="{00000000-0005-0000-0000-00003F6B0000}"/>
    <cellStyle name="Normal 2 2 5 6 2" xfId="13898" xr:uid="{00000000-0005-0000-0000-0000406B0000}"/>
    <cellStyle name="Normal 2 2 5 6 2 2" xfId="21795" xr:uid="{00000000-0005-0000-0000-0000416B0000}"/>
    <cellStyle name="Normal 2 2 5 6 2 2 2" xfId="26777" xr:uid="{00000000-0005-0000-0000-0000426B0000}"/>
    <cellStyle name="Normal 2 2 5 6 2 2 3" xfId="30881" xr:uid="{00000000-0005-0000-0000-0000436B0000}"/>
    <cellStyle name="Normal 2 2 5 6 2 3" xfId="16147" xr:uid="{00000000-0005-0000-0000-0000446B0000}"/>
    <cellStyle name="Normal 2 2 5 6 2 4" xfId="24480" xr:uid="{00000000-0005-0000-0000-0000456B0000}"/>
    <cellStyle name="Normal 2 2 5 6 3" xfId="19331" xr:uid="{00000000-0005-0000-0000-0000466B0000}"/>
    <cellStyle name="Normal 2 2 5 6 4" xfId="16146" xr:uid="{00000000-0005-0000-0000-0000476B0000}"/>
    <cellStyle name="Normal 2 2 5 7" xfId="13891" xr:uid="{00000000-0005-0000-0000-0000486B0000}"/>
    <cellStyle name="Normal 2 2 5 7 2" xfId="21788" xr:uid="{00000000-0005-0000-0000-0000496B0000}"/>
    <cellStyle name="Normal 2 2 5 7 2 2" xfId="26770" xr:uid="{00000000-0005-0000-0000-00004A6B0000}"/>
    <cellStyle name="Normal 2 2 5 7 2 3" xfId="30874" xr:uid="{00000000-0005-0000-0000-00004B6B0000}"/>
    <cellStyle name="Normal 2 2 5 7 3" xfId="16148" xr:uid="{00000000-0005-0000-0000-00004C6B0000}"/>
    <cellStyle name="Normal 2 2 5 7 4" xfId="24473" xr:uid="{00000000-0005-0000-0000-00004D6B0000}"/>
    <cellStyle name="Normal 2 2 5 8" xfId="19175" xr:uid="{00000000-0005-0000-0000-00004E6B0000}"/>
    <cellStyle name="Normal 2 2 5 9" xfId="16133" xr:uid="{00000000-0005-0000-0000-00004F6B0000}"/>
    <cellStyle name="Normal 2 2 6" xfId="931" xr:uid="{00000000-0005-0000-0000-0000506B0000}"/>
    <cellStyle name="Normal 2 2 6 10" xfId="7840" xr:uid="{00000000-0005-0000-0000-0000516B0000}"/>
    <cellStyle name="Normal 2 2 6 2" xfId="7841" xr:uid="{00000000-0005-0000-0000-0000526B0000}"/>
    <cellStyle name="Normal 2 2 6 2 2" xfId="13900" xr:uid="{00000000-0005-0000-0000-0000536B0000}"/>
    <cellStyle name="Normal 2 2 6 2 2 2" xfId="21797" xr:uid="{00000000-0005-0000-0000-0000546B0000}"/>
    <cellStyle name="Normal 2 2 6 2 2 2 2" xfId="26779" xr:uid="{00000000-0005-0000-0000-0000556B0000}"/>
    <cellStyle name="Normal 2 2 6 2 2 2 3" xfId="30883" xr:uid="{00000000-0005-0000-0000-0000566B0000}"/>
    <cellStyle name="Normal 2 2 6 2 2 3" xfId="16151" xr:uid="{00000000-0005-0000-0000-0000576B0000}"/>
    <cellStyle name="Normal 2 2 6 2 2 4" xfId="24482" xr:uid="{00000000-0005-0000-0000-0000586B0000}"/>
    <cellStyle name="Normal 2 2 6 2 3" xfId="19986" xr:uid="{00000000-0005-0000-0000-0000596B0000}"/>
    <cellStyle name="Normal 2 2 6 2 4" xfId="16150" xr:uid="{00000000-0005-0000-0000-00005A6B0000}"/>
    <cellStyle name="Normal 2 2 6 2 5" xfId="9939" xr:uid="{00000000-0005-0000-0000-00005B6B0000}"/>
    <cellStyle name="Normal 2 2 6 3" xfId="10013" xr:uid="{00000000-0005-0000-0000-00005C6B0000}"/>
    <cellStyle name="Normal 2 2 6 3 2" xfId="13901" xr:uid="{00000000-0005-0000-0000-00005D6B0000}"/>
    <cellStyle name="Normal 2 2 6 3 2 2" xfId="21798" xr:uid="{00000000-0005-0000-0000-00005E6B0000}"/>
    <cellStyle name="Normal 2 2 6 3 2 2 2" xfId="26780" xr:uid="{00000000-0005-0000-0000-00005F6B0000}"/>
    <cellStyle name="Normal 2 2 6 3 2 2 3" xfId="30884" xr:uid="{00000000-0005-0000-0000-0000606B0000}"/>
    <cellStyle name="Normal 2 2 6 3 2 3" xfId="16153" xr:uid="{00000000-0005-0000-0000-0000616B0000}"/>
    <cellStyle name="Normal 2 2 6 3 2 4" xfId="24483" xr:uid="{00000000-0005-0000-0000-0000626B0000}"/>
    <cellStyle name="Normal 2 2 6 3 3" xfId="20025" xr:uid="{00000000-0005-0000-0000-0000636B0000}"/>
    <cellStyle name="Normal 2 2 6 3 4" xfId="16152" xr:uid="{00000000-0005-0000-0000-0000646B0000}"/>
    <cellStyle name="Normal 2 2 6 4" xfId="12128" xr:uid="{00000000-0005-0000-0000-0000656B0000}"/>
    <cellStyle name="Normal 2 2 6 4 2" xfId="13902" xr:uid="{00000000-0005-0000-0000-0000666B0000}"/>
    <cellStyle name="Normal 2 2 6 4 2 2" xfId="21799" xr:uid="{00000000-0005-0000-0000-0000676B0000}"/>
    <cellStyle name="Normal 2 2 6 4 2 2 2" xfId="26781" xr:uid="{00000000-0005-0000-0000-0000686B0000}"/>
    <cellStyle name="Normal 2 2 6 4 2 2 3" xfId="30885" xr:uid="{00000000-0005-0000-0000-0000696B0000}"/>
    <cellStyle name="Normal 2 2 6 4 2 3" xfId="16155" xr:uid="{00000000-0005-0000-0000-00006A6B0000}"/>
    <cellStyle name="Normal 2 2 6 4 2 4" xfId="24484" xr:uid="{00000000-0005-0000-0000-00006B6B0000}"/>
    <cellStyle name="Normal 2 2 6 4 3" xfId="21392" xr:uid="{00000000-0005-0000-0000-00006C6B0000}"/>
    <cellStyle name="Normal 2 2 6 4 4" xfId="16154" xr:uid="{00000000-0005-0000-0000-00006D6B0000}"/>
    <cellStyle name="Normal 2 2 6 5" xfId="9022" xr:uid="{00000000-0005-0000-0000-00006E6B0000}"/>
    <cellStyle name="Normal 2 2 6 5 2" xfId="13903" xr:uid="{00000000-0005-0000-0000-00006F6B0000}"/>
    <cellStyle name="Normal 2 2 6 5 2 2" xfId="21800" xr:uid="{00000000-0005-0000-0000-0000706B0000}"/>
    <cellStyle name="Normal 2 2 6 5 2 2 2" xfId="26782" xr:uid="{00000000-0005-0000-0000-0000716B0000}"/>
    <cellStyle name="Normal 2 2 6 5 2 2 3" xfId="30886" xr:uid="{00000000-0005-0000-0000-0000726B0000}"/>
    <cellStyle name="Normal 2 2 6 5 2 3" xfId="16157" xr:uid="{00000000-0005-0000-0000-0000736B0000}"/>
    <cellStyle name="Normal 2 2 6 5 2 4" xfId="24485" xr:uid="{00000000-0005-0000-0000-0000746B0000}"/>
    <cellStyle name="Normal 2 2 6 5 3" xfId="19332" xr:uid="{00000000-0005-0000-0000-0000756B0000}"/>
    <cellStyle name="Normal 2 2 6 5 4" xfId="16156" xr:uid="{00000000-0005-0000-0000-0000766B0000}"/>
    <cellStyle name="Normal 2 2 6 6" xfId="13899" xr:uid="{00000000-0005-0000-0000-0000776B0000}"/>
    <cellStyle name="Normal 2 2 6 6 2" xfId="21796" xr:uid="{00000000-0005-0000-0000-0000786B0000}"/>
    <cellStyle name="Normal 2 2 6 6 2 2" xfId="26778" xr:uid="{00000000-0005-0000-0000-0000796B0000}"/>
    <cellStyle name="Normal 2 2 6 6 2 3" xfId="30882" xr:uid="{00000000-0005-0000-0000-00007A6B0000}"/>
    <cellStyle name="Normal 2 2 6 6 3" xfId="16158" xr:uid="{00000000-0005-0000-0000-00007B6B0000}"/>
    <cellStyle name="Normal 2 2 6 6 4" xfId="24481" xr:uid="{00000000-0005-0000-0000-00007C6B0000}"/>
    <cellStyle name="Normal 2 2 6 7" xfId="19176" xr:uid="{00000000-0005-0000-0000-00007D6B0000}"/>
    <cellStyle name="Normal 2 2 6 8" xfId="16149" xr:uid="{00000000-0005-0000-0000-00007E6B0000}"/>
    <cellStyle name="Normal 2 2 6 9" xfId="8321" xr:uid="{00000000-0005-0000-0000-00007F6B0000}"/>
    <cellStyle name="Normal 2 2 7" xfId="932" xr:uid="{00000000-0005-0000-0000-0000806B0000}"/>
    <cellStyle name="Normal 2 2 7 2" xfId="7843" xr:uid="{00000000-0005-0000-0000-0000816B0000}"/>
    <cellStyle name="Normal 2 2 7 2 2" xfId="13905" xr:uid="{00000000-0005-0000-0000-0000826B0000}"/>
    <cellStyle name="Normal 2 2 7 2 2 2" xfId="21802" xr:uid="{00000000-0005-0000-0000-0000836B0000}"/>
    <cellStyle name="Normal 2 2 7 2 2 2 2" xfId="26784" xr:uid="{00000000-0005-0000-0000-0000846B0000}"/>
    <cellStyle name="Normal 2 2 7 2 2 2 3" xfId="30888" xr:uid="{00000000-0005-0000-0000-0000856B0000}"/>
    <cellStyle name="Normal 2 2 7 2 2 3" xfId="16161" xr:uid="{00000000-0005-0000-0000-0000866B0000}"/>
    <cellStyle name="Normal 2 2 7 2 2 4" xfId="24487" xr:uid="{00000000-0005-0000-0000-0000876B0000}"/>
    <cellStyle name="Normal 2 2 7 2 3" xfId="19905" xr:uid="{00000000-0005-0000-0000-0000886B0000}"/>
    <cellStyle name="Normal 2 2 7 2 4" xfId="16160" xr:uid="{00000000-0005-0000-0000-0000896B0000}"/>
    <cellStyle name="Normal 2 2 7 2 5" xfId="9798" xr:uid="{00000000-0005-0000-0000-00008A6B0000}"/>
    <cellStyle name="Normal 2 2 7 3" xfId="12129" xr:uid="{00000000-0005-0000-0000-00008B6B0000}"/>
    <cellStyle name="Normal 2 2 7 3 2" xfId="13906" xr:uid="{00000000-0005-0000-0000-00008C6B0000}"/>
    <cellStyle name="Normal 2 2 7 3 2 2" xfId="21803" xr:uid="{00000000-0005-0000-0000-00008D6B0000}"/>
    <cellStyle name="Normal 2 2 7 3 2 2 2" xfId="26785" xr:uid="{00000000-0005-0000-0000-00008E6B0000}"/>
    <cellStyle name="Normal 2 2 7 3 2 2 3" xfId="30889" xr:uid="{00000000-0005-0000-0000-00008F6B0000}"/>
    <cellStyle name="Normal 2 2 7 3 2 3" xfId="16163" xr:uid="{00000000-0005-0000-0000-0000906B0000}"/>
    <cellStyle name="Normal 2 2 7 3 2 4" xfId="24488" xr:uid="{00000000-0005-0000-0000-0000916B0000}"/>
    <cellStyle name="Normal 2 2 7 3 3" xfId="21393" xr:uid="{00000000-0005-0000-0000-0000926B0000}"/>
    <cellStyle name="Normal 2 2 7 3 4" xfId="16162" xr:uid="{00000000-0005-0000-0000-0000936B0000}"/>
    <cellStyle name="Normal 2 2 7 4" xfId="13904" xr:uid="{00000000-0005-0000-0000-0000946B0000}"/>
    <cellStyle name="Normal 2 2 7 4 2" xfId="21801" xr:uid="{00000000-0005-0000-0000-0000956B0000}"/>
    <cellStyle name="Normal 2 2 7 4 2 2" xfId="26783" xr:uid="{00000000-0005-0000-0000-0000966B0000}"/>
    <cellStyle name="Normal 2 2 7 4 2 3" xfId="30887" xr:uid="{00000000-0005-0000-0000-0000976B0000}"/>
    <cellStyle name="Normal 2 2 7 4 3" xfId="16164" xr:uid="{00000000-0005-0000-0000-0000986B0000}"/>
    <cellStyle name="Normal 2 2 7 4 4" xfId="24486" xr:uid="{00000000-0005-0000-0000-0000996B0000}"/>
    <cellStyle name="Normal 2 2 7 5" xfId="19333" xr:uid="{00000000-0005-0000-0000-00009A6B0000}"/>
    <cellStyle name="Normal 2 2 7 6" xfId="16159" xr:uid="{00000000-0005-0000-0000-00009B6B0000}"/>
    <cellStyle name="Normal 2 2 7 7" xfId="9023" xr:uid="{00000000-0005-0000-0000-00009C6B0000}"/>
    <cellStyle name="Normal 2 2 7 8" xfId="7842" xr:uid="{00000000-0005-0000-0000-00009D6B0000}"/>
    <cellStyle name="Normal 2 2 8" xfId="933" xr:uid="{00000000-0005-0000-0000-00009E6B0000}"/>
    <cellStyle name="Normal 2 2 8 2" xfId="9858" xr:uid="{00000000-0005-0000-0000-00009F6B0000}"/>
    <cellStyle name="Normal 2 2 8 2 2" xfId="13908" xr:uid="{00000000-0005-0000-0000-0000A06B0000}"/>
    <cellStyle name="Normal 2 2 8 2 2 2" xfId="21805" xr:uid="{00000000-0005-0000-0000-0000A16B0000}"/>
    <cellStyle name="Normal 2 2 8 2 2 2 2" xfId="26787" xr:uid="{00000000-0005-0000-0000-0000A26B0000}"/>
    <cellStyle name="Normal 2 2 8 2 2 2 3" xfId="30891" xr:uid="{00000000-0005-0000-0000-0000A36B0000}"/>
    <cellStyle name="Normal 2 2 8 2 2 3" xfId="16167" xr:uid="{00000000-0005-0000-0000-0000A46B0000}"/>
    <cellStyle name="Normal 2 2 8 2 2 4" xfId="24490" xr:uid="{00000000-0005-0000-0000-0000A56B0000}"/>
    <cellStyle name="Normal 2 2 8 2 3" xfId="19936" xr:uid="{00000000-0005-0000-0000-0000A66B0000}"/>
    <cellStyle name="Normal 2 2 8 2 4" xfId="16166" xr:uid="{00000000-0005-0000-0000-0000A76B0000}"/>
    <cellStyle name="Normal 2 2 8 3" xfId="12130" xr:uid="{00000000-0005-0000-0000-0000A86B0000}"/>
    <cellStyle name="Normal 2 2 8 3 2" xfId="13909" xr:uid="{00000000-0005-0000-0000-0000A96B0000}"/>
    <cellStyle name="Normal 2 2 8 3 2 2" xfId="21806" xr:uid="{00000000-0005-0000-0000-0000AA6B0000}"/>
    <cellStyle name="Normal 2 2 8 3 2 2 2" xfId="26788" xr:uid="{00000000-0005-0000-0000-0000AB6B0000}"/>
    <cellStyle name="Normal 2 2 8 3 2 2 3" xfId="30892" xr:uid="{00000000-0005-0000-0000-0000AC6B0000}"/>
    <cellStyle name="Normal 2 2 8 3 2 3" xfId="16169" xr:uid="{00000000-0005-0000-0000-0000AD6B0000}"/>
    <cellStyle name="Normal 2 2 8 3 2 4" xfId="24491" xr:uid="{00000000-0005-0000-0000-0000AE6B0000}"/>
    <cellStyle name="Normal 2 2 8 3 3" xfId="21394" xr:uid="{00000000-0005-0000-0000-0000AF6B0000}"/>
    <cellStyle name="Normal 2 2 8 3 4" xfId="16168" xr:uid="{00000000-0005-0000-0000-0000B06B0000}"/>
    <cellStyle name="Normal 2 2 8 4" xfId="13907" xr:uid="{00000000-0005-0000-0000-0000B16B0000}"/>
    <cellStyle name="Normal 2 2 8 4 2" xfId="21804" xr:uid="{00000000-0005-0000-0000-0000B26B0000}"/>
    <cellStyle name="Normal 2 2 8 4 2 2" xfId="26786" xr:uid="{00000000-0005-0000-0000-0000B36B0000}"/>
    <cellStyle name="Normal 2 2 8 4 2 3" xfId="30890" xr:uid="{00000000-0005-0000-0000-0000B46B0000}"/>
    <cellStyle name="Normal 2 2 8 4 3" xfId="16170" xr:uid="{00000000-0005-0000-0000-0000B56B0000}"/>
    <cellStyle name="Normal 2 2 8 4 4" xfId="24489" xr:uid="{00000000-0005-0000-0000-0000B66B0000}"/>
    <cellStyle name="Normal 2 2 8 5" xfId="19334" xr:uid="{00000000-0005-0000-0000-0000B76B0000}"/>
    <cellStyle name="Normal 2 2 8 6" xfId="16165" xr:uid="{00000000-0005-0000-0000-0000B86B0000}"/>
    <cellStyle name="Normal 2 2 8 7" xfId="9024" xr:uid="{00000000-0005-0000-0000-0000B96B0000}"/>
    <cellStyle name="Normal 2 2 8 8" xfId="7844" xr:uid="{00000000-0005-0000-0000-0000BA6B0000}"/>
    <cellStyle name="Normal 2 2 9" xfId="1687" xr:uid="{00000000-0005-0000-0000-0000BB6B0000}"/>
    <cellStyle name="Normal 2 2 9 2" xfId="9875" xr:uid="{00000000-0005-0000-0000-0000BC6B0000}"/>
    <cellStyle name="Normal 2 2 9 2 2" xfId="13911" xr:uid="{00000000-0005-0000-0000-0000BD6B0000}"/>
    <cellStyle name="Normal 2 2 9 2 2 2" xfId="21808" xr:uid="{00000000-0005-0000-0000-0000BE6B0000}"/>
    <cellStyle name="Normal 2 2 9 2 2 2 2" xfId="26790" xr:uid="{00000000-0005-0000-0000-0000BF6B0000}"/>
    <cellStyle name="Normal 2 2 9 2 2 2 3" xfId="30894" xr:uid="{00000000-0005-0000-0000-0000C06B0000}"/>
    <cellStyle name="Normal 2 2 9 2 2 3" xfId="16173" xr:uid="{00000000-0005-0000-0000-0000C16B0000}"/>
    <cellStyle name="Normal 2 2 9 2 2 4" xfId="24493" xr:uid="{00000000-0005-0000-0000-0000C26B0000}"/>
    <cellStyle name="Normal 2 2 9 2 3" xfId="19953" xr:uid="{00000000-0005-0000-0000-0000C36B0000}"/>
    <cellStyle name="Normal 2 2 9 2 4" xfId="16172" xr:uid="{00000000-0005-0000-0000-0000C46B0000}"/>
    <cellStyle name="Normal 2 2 9 3" xfId="12131" xr:uid="{00000000-0005-0000-0000-0000C56B0000}"/>
    <cellStyle name="Normal 2 2 9 3 2" xfId="13912" xr:uid="{00000000-0005-0000-0000-0000C66B0000}"/>
    <cellStyle name="Normal 2 2 9 3 2 2" xfId="21809" xr:uid="{00000000-0005-0000-0000-0000C76B0000}"/>
    <cellStyle name="Normal 2 2 9 3 2 2 2" xfId="26791" xr:uid="{00000000-0005-0000-0000-0000C86B0000}"/>
    <cellStyle name="Normal 2 2 9 3 2 2 3" xfId="30895" xr:uid="{00000000-0005-0000-0000-0000C96B0000}"/>
    <cellStyle name="Normal 2 2 9 3 2 3" xfId="16175" xr:uid="{00000000-0005-0000-0000-0000CA6B0000}"/>
    <cellStyle name="Normal 2 2 9 3 2 4" xfId="24494" xr:uid="{00000000-0005-0000-0000-0000CB6B0000}"/>
    <cellStyle name="Normal 2 2 9 3 3" xfId="21395" xr:uid="{00000000-0005-0000-0000-0000CC6B0000}"/>
    <cellStyle name="Normal 2 2 9 3 4" xfId="16174" xr:uid="{00000000-0005-0000-0000-0000CD6B0000}"/>
    <cellStyle name="Normal 2 2 9 4" xfId="13910" xr:uid="{00000000-0005-0000-0000-0000CE6B0000}"/>
    <cellStyle name="Normal 2 2 9 4 2" xfId="21807" xr:uid="{00000000-0005-0000-0000-0000CF6B0000}"/>
    <cellStyle name="Normal 2 2 9 4 2 2" xfId="26789" xr:uid="{00000000-0005-0000-0000-0000D06B0000}"/>
    <cellStyle name="Normal 2 2 9 4 2 3" xfId="30893" xr:uid="{00000000-0005-0000-0000-0000D16B0000}"/>
    <cellStyle name="Normal 2 2 9 4 3" xfId="16176" xr:uid="{00000000-0005-0000-0000-0000D26B0000}"/>
    <cellStyle name="Normal 2 2 9 4 4" xfId="24492" xr:uid="{00000000-0005-0000-0000-0000D36B0000}"/>
    <cellStyle name="Normal 2 2 9 5" xfId="19335" xr:uid="{00000000-0005-0000-0000-0000D46B0000}"/>
    <cellStyle name="Normal 2 2 9 6" xfId="16171" xr:uid="{00000000-0005-0000-0000-0000D56B0000}"/>
    <cellStyle name="Normal 2 2 9 7" xfId="9025" xr:uid="{00000000-0005-0000-0000-0000D66B0000}"/>
    <cellStyle name="Normal 2 2 9 8" xfId="7845" xr:uid="{00000000-0005-0000-0000-0000D76B0000}"/>
    <cellStyle name="Normal 2 2_3. NQ HDND_Bieu KH Dau tu nam 2019 (Lan 4_Thong qua Hoi dong)" xfId="5930" xr:uid="{00000000-0005-0000-0000-0000D86B0000}"/>
    <cellStyle name="Normal 2 20" xfId="5931" xr:uid="{00000000-0005-0000-0000-0000D96B0000}"/>
    <cellStyle name="Normal 2 20 2" xfId="9810" xr:uid="{00000000-0005-0000-0000-0000DA6B0000}"/>
    <cellStyle name="Normal 2 20 2 2" xfId="13914" xr:uid="{00000000-0005-0000-0000-0000DB6B0000}"/>
    <cellStyle name="Normal 2 20 2 2 2" xfId="21811" xr:uid="{00000000-0005-0000-0000-0000DC6B0000}"/>
    <cellStyle name="Normal 2 20 2 2 2 2" xfId="26793" xr:uid="{00000000-0005-0000-0000-0000DD6B0000}"/>
    <cellStyle name="Normal 2 20 2 2 2 3" xfId="30897" xr:uid="{00000000-0005-0000-0000-0000DE6B0000}"/>
    <cellStyle name="Normal 2 20 2 2 3" xfId="16179" xr:uid="{00000000-0005-0000-0000-0000DF6B0000}"/>
    <cellStyle name="Normal 2 20 2 2 4" xfId="24496" xr:uid="{00000000-0005-0000-0000-0000E06B0000}"/>
    <cellStyle name="Normal 2 20 2 3" xfId="19914" xr:uid="{00000000-0005-0000-0000-0000E16B0000}"/>
    <cellStyle name="Normal 2 20 2 4" xfId="16178" xr:uid="{00000000-0005-0000-0000-0000E26B0000}"/>
    <cellStyle name="Normal 2 20 3" xfId="13913" xr:uid="{00000000-0005-0000-0000-0000E36B0000}"/>
    <cellStyle name="Normal 2 20 3 2" xfId="21810" xr:uid="{00000000-0005-0000-0000-0000E46B0000}"/>
    <cellStyle name="Normal 2 20 3 2 2" xfId="26792" xr:uid="{00000000-0005-0000-0000-0000E56B0000}"/>
    <cellStyle name="Normal 2 20 3 2 3" xfId="30896" xr:uid="{00000000-0005-0000-0000-0000E66B0000}"/>
    <cellStyle name="Normal 2 20 3 3" xfId="16180" xr:uid="{00000000-0005-0000-0000-0000E76B0000}"/>
    <cellStyle name="Normal 2 20 3 4" xfId="24495" xr:uid="{00000000-0005-0000-0000-0000E86B0000}"/>
    <cellStyle name="Normal 2 20 4" xfId="19336" xr:uid="{00000000-0005-0000-0000-0000E96B0000}"/>
    <cellStyle name="Normal 2 20 5" xfId="16177" xr:uid="{00000000-0005-0000-0000-0000EA6B0000}"/>
    <cellStyle name="Normal 2 20 6" xfId="33996" xr:uid="{00000000-0005-0000-0000-0000EB6B0000}"/>
    <cellStyle name="Normal 2 20 7" xfId="7846" xr:uid="{00000000-0005-0000-0000-0000EC6B0000}"/>
    <cellStyle name="Normal 2 21" xfId="7847" xr:uid="{00000000-0005-0000-0000-0000ED6B0000}"/>
    <cellStyle name="Normal 2 21 2" xfId="9834" xr:uid="{00000000-0005-0000-0000-0000EE6B0000}"/>
    <cellStyle name="Normal 2 21 2 2" xfId="13916" xr:uid="{00000000-0005-0000-0000-0000EF6B0000}"/>
    <cellStyle name="Normal 2 21 2 2 2" xfId="21813" xr:uid="{00000000-0005-0000-0000-0000F06B0000}"/>
    <cellStyle name="Normal 2 21 2 2 2 2" xfId="26795" xr:uid="{00000000-0005-0000-0000-0000F16B0000}"/>
    <cellStyle name="Normal 2 21 2 2 2 3" xfId="30899" xr:uid="{00000000-0005-0000-0000-0000F26B0000}"/>
    <cellStyle name="Normal 2 21 2 2 3" xfId="16183" xr:uid="{00000000-0005-0000-0000-0000F36B0000}"/>
    <cellStyle name="Normal 2 21 2 2 4" xfId="24498" xr:uid="{00000000-0005-0000-0000-0000F46B0000}"/>
    <cellStyle name="Normal 2 21 2 3" xfId="19923" xr:uid="{00000000-0005-0000-0000-0000F56B0000}"/>
    <cellStyle name="Normal 2 21 2 4" xfId="16182" xr:uid="{00000000-0005-0000-0000-0000F66B0000}"/>
    <cellStyle name="Normal 2 21 3" xfId="13915" xr:uid="{00000000-0005-0000-0000-0000F76B0000}"/>
    <cellStyle name="Normal 2 21 3 2" xfId="21812" xr:uid="{00000000-0005-0000-0000-0000F86B0000}"/>
    <cellStyle name="Normal 2 21 3 2 2" xfId="26794" xr:uid="{00000000-0005-0000-0000-0000F96B0000}"/>
    <cellStyle name="Normal 2 21 3 2 3" xfId="30898" xr:uid="{00000000-0005-0000-0000-0000FA6B0000}"/>
    <cellStyle name="Normal 2 21 3 3" xfId="16184" xr:uid="{00000000-0005-0000-0000-0000FB6B0000}"/>
    <cellStyle name="Normal 2 21 3 4" xfId="24497" xr:uid="{00000000-0005-0000-0000-0000FC6B0000}"/>
    <cellStyle name="Normal 2 21 4" xfId="19337" xr:uid="{00000000-0005-0000-0000-0000FD6B0000}"/>
    <cellStyle name="Normal 2 21 5" xfId="16181" xr:uid="{00000000-0005-0000-0000-0000FE6B0000}"/>
    <cellStyle name="Normal 2 21 6" xfId="36402" xr:uid="{00000000-0005-0000-0000-0000FF6B0000}"/>
    <cellStyle name="Normal 2 22" xfId="7848" xr:uid="{00000000-0005-0000-0000-0000006C0000}"/>
    <cellStyle name="Normal 2 22 2" xfId="9805" xr:uid="{00000000-0005-0000-0000-0000016C0000}"/>
    <cellStyle name="Normal 2 22 2 2" xfId="13918" xr:uid="{00000000-0005-0000-0000-0000026C0000}"/>
    <cellStyle name="Normal 2 22 2 2 2" xfId="21815" xr:uid="{00000000-0005-0000-0000-0000036C0000}"/>
    <cellStyle name="Normal 2 22 2 2 2 2" xfId="26797" xr:uid="{00000000-0005-0000-0000-0000046C0000}"/>
    <cellStyle name="Normal 2 22 2 2 2 3" xfId="30901" xr:uid="{00000000-0005-0000-0000-0000056C0000}"/>
    <cellStyle name="Normal 2 22 2 2 3" xfId="16187" xr:uid="{00000000-0005-0000-0000-0000066C0000}"/>
    <cellStyle name="Normal 2 22 2 2 4" xfId="24500" xr:uid="{00000000-0005-0000-0000-0000076C0000}"/>
    <cellStyle name="Normal 2 22 2 3" xfId="19910" xr:uid="{00000000-0005-0000-0000-0000086C0000}"/>
    <cellStyle name="Normal 2 22 2 4" xfId="16186" xr:uid="{00000000-0005-0000-0000-0000096C0000}"/>
    <cellStyle name="Normal 2 22 3" xfId="13917" xr:uid="{00000000-0005-0000-0000-00000A6C0000}"/>
    <cellStyle name="Normal 2 22 3 2" xfId="21814" xr:uid="{00000000-0005-0000-0000-00000B6C0000}"/>
    <cellStyle name="Normal 2 22 3 2 2" xfId="26796" xr:uid="{00000000-0005-0000-0000-00000C6C0000}"/>
    <cellStyle name="Normal 2 22 3 2 3" xfId="30900" xr:uid="{00000000-0005-0000-0000-00000D6C0000}"/>
    <cellStyle name="Normal 2 22 3 3" xfId="16188" xr:uid="{00000000-0005-0000-0000-00000E6C0000}"/>
    <cellStyle name="Normal 2 22 3 4" xfId="24499" xr:uid="{00000000-0005-0000-0000-00000F6C0000}"/>
    <cellStyle name="Normal 2 22 4" xfId="19338" xr:uid="{00000000-0005-0000-0000-0000106C0000}"/>
    <cellStyle name="Normal 2 22 5" xfId="16185" xr:uid="{00000000-0005-0000-0000-0000116C0000}"/>
    <cellStyle name="Normal 2 22 6" xfId="36403" xr:uid="{00000000-0005-0000-0000-0000126C0000}"/>
    <cellStyle name="Normal 2 23" xfId="7849" xr:uid="{00000000-0005-0000-0000-0000136C0000}"/>
    <cellStyle name="Normal 2 23 2" xfId="9887" xr:uid="{00000000-0005-0000-0000-0000146C0000}"/>
    <cellStyle name="Normal 2 23 2 2" xfId="13920" xr:uid="{00000000-0005-0000-0000-0000156C0000}"/>
    <cellStyle name="Normal 2 23 2 2 2" xfId="21817" xr:uid="{00000000-0005-0000-0000-0000166C0000}"/>
    <cellStyle name="Normal 2 23 2 2 2 2" xfId="26799" xr:uid="{00000000-0005-0000-0000-0000176C0000}"/>
    <cellStyle name="Normal 2 23 2 2 2 3" xfId="30903" xr:uid="{00000000-0005-0000-0000-0000186C0000}"/>
    <cellStyle name="Normal 2 23 2 2 3" xfId="16191" xr:uid="{00000000-0005-0000-0000-0000196C0000}"/>
    <cellStyle name="Normal 2 23 2 2 4" xfId="24502" xr:uid="{00000000-0005-0000-0000-00001A6C0000}"/>
    <cellStyle name="Normal 2 23 2 3" xfId="19961" xr:uid="{00000000-0005-0000-0000-00001B6C0000}"/>
    <cellStyle name="Normal 2 23 2 4" xfId="16190" xr:uid="{00000000-0005-0000-0000-00001C6C0000}"/>
    <cellStyle name="Normal 2 23 3" xfId="13919" xr:uid="{00000000-0005-0000-0000-00001D6C0000}"/>
    <cellStyle name="Normal 2 23 3 2" xfId="21816" xr:uid="{00000000-0005-0000-0000-00001E6C0000}"/>
    <cellStyle name="Normal 2 23 3 2 2" xfId="26798" xr:uid="{00000000-0005-0000-0000-00001F6C0000}"/>
    <cellStyle name="Normal 2 23 3 2 3" xfId="30902" xr:uid="{00000000-0005-0000-0000-0000206C0000}"/>
    <cellStyle name="Normal 2 23 3 3" xfId="16192" xr:uid="{00000000-0005-0000-0000-0000216C0000}"/>
    <cellStyle name="Normal 2 23 3 4" xfId="24501" xr:uid="{00000000-0005-0000-0000-0000226C0000}"/>
    <cellStyle name="Normal 2 23 4" xfId="19339" xr:uid="{00000000-0005-0000-0000-0000236C0000}"/>
    <cellStyle name="Normal 2 23 5" xfId="16189" xr:uid="{00000000-0005-0000-0000-0000246C0000}"/>
    <cellStyle name="Normal 2 23 6" xfId="49384" xr:uid="{00000000-0005-0000-0000-0000256C0000}"/>
    <cellStyle name="Normal 2 23 7" xfId="50551" xr:uid="{00000000-0005-0000-0000-0000266C0000}"/>
    <cellStyle name="Normal 2 24" xfId="5932" xr:uid="{00000000-0005-0000-0000-0000276C0000}"/>
    <cellStyle name="Normal 2 24 2" xfId="5933" xr:uid="{00000000-0005-0000-0000-0000286C0000}"/>
    <cellStyle name="Normal 2 24 2 2" xfId="13922" xr:uid="{00000000-0005-0000-0000-0000296C0000}"/>
    <cellStyle name="Normal 2 24 2 2 2" xfId="21819" xr:uid="{00000000-0005-0000-0000-00002A6C0000}"/>
    <cellStyle name="Normal 2 24 2 2 2 2" xfId="26801" xr:uid="{00000000-0005-0000-0000-00002B6C0000}"/>
    <cellStyle name="Normal 2 24 2 2 2 3" xfId="30905" xr:uid="{00000000-0005-0000-0000-00002C6C0000}"/>
    <cellStyle name="Normal 2 24 2 2 3" xfId="16195" xr:uid="{00000000-0005-0000-0000-00002D6C0000}"/>
    <cellStyle name="Normal 2 24 2 2 4" xfId="24504" xr:uid="{00000000-0005-0000-0000-00002E6C0000}"/>
    <cellStyle name="Normal 2 24 2 3" xfId="19981" xr:uid="{00000000-0005-0000-0000-00002F6C0000}"/>
    <cellStyle name="Normal 2 24 2 4" xfId="16194" xr:uid="{00000000-0005-0000-0000-0000306C0000}"/>
    <cellStyle name="Normal 2 24 2 5" xfId="9922" xr:uid="{00000000-0005-0000-0000-0000316C0000}"/>
    <cellStyle name="Normal 2 24 3" xfId="12132" xr:uid="{00000000-0005-0000-0000-0000326C0000}"/>
    <cellStyle name="Normal 2 24 3 2" xfId="13923" xr:uid="{00000000-0005-0000-0000-0000336C0000}"/>
    <cellStyle name="Normal 2 24 3 2 2" xfId="21820" xr:uid="{00000000-0005-0000-0000-0000346C0000}"/>
    <cellStyle name="Normal 2 24 3 2 2 2" xfId="26802" xr:uid="{00000000-0005-0000-0000-0000356C0000}"/>
    <cellStyle name="Normal 2 24 3 2 2 3" xfId="30906" xr:uid="{00000000-0005-0000-0000-0000366C0000}"/>
    <cellStyle name="Normal 2 24 3 2 3" xfId="16197" xr:uid="{00000000-0005-0000-0000-0000376C0000}"/>
    <cellStyle name="Normal 2 24 3 2 4" xfId="24505" xr:uid="{00000000-0005-0000-0000-0000386C0000}"/>
    <cellStyle name="Normal 2 24 3 3" xfId="21396" xr:uid="{00000000-0005-0000-0000-0000396C0000}"/>
    <cellStyle name="Normal 2 24 3 4" xfId="16196" xr:uid="{00000000-0005-0000-0000-00003A6C0000}"/>
    <cellStyle name="Normal 2 24 4" xfId="13921" xr:uid="{00000000-0005-0000-0000-00003B6C0000}"/>
    <cellStyle name="Normal 2 24 4 2" xfId="21818" xr:uid="{00000000-0005-0000-0000-00003C6C0000}"/>
    <cellStyle name="Normal 2 24 4 2 2" xfId="26800" xr:uid="{00000000-0005-0000-0000-00003D6C0000}"/>
    <cellStyle name="Normal 2 24 4 2 3" xfId="30904" xr:uid="{00000000-0005-0000-0000-00003E6C0000}"/>
    <cellStyle name="Normal 2 24 4 3" xfId="16198" xr:uid="{00000000-0005-0000-0000-00003F6C0000}"/>
    <cellStyle name="Normal 2 24 4 4" xfId="24503" xr:uid="{00000000-0005-0000-0000-0000406C0000}"/>
    <cellStyle name="Normal 2 24 5" xfId="19340" xr:uid="{00000000-0005-0000-0000-0000416C0000}"/>
    <cellStyle name="Normal 2 24 6" xfId="16193" xr:uid="{00000000-0005-0000-0000-0000426C0000}"/>
    <cellStyle name="Normal 2 24 7" xfId="9026" xr:uid="{00000000-0005-0000-0000-0000436C0000}"/>
    <cellStyle name="Normal 2 24 8" xfId="7850" xr:uid="{00000000-0005-0000-0000-0000446C0000}"/>
    <cellStyle name="Normal 2 25" xfId="7851" xr:uid="{00000000-0005-0000-0000-0000456C0000}"/>
    <cellStyle name="Normal 2 25 2" xfId="9843" xr:uid="{00000000-0005-0000-0000-0000466C0000}"/>
    <cellStyle name="Normal 2 25 2 2" xfId="13925" xr:uid="{00000000-0005-0000-0000-0000476C0000}"/>
    <cellStyle name="Normal 2 25 2 2 2" xfId="21822" xr:uid="{00000000-0005-0000-0000-0000486C0000}"/>
    <cellStyle name="Normal 2 25 2 2 2 2" xfId="26804" xr:uid="{00000000-0005-0000-0000-0000496C0000}"/>
    <cellStyle name="Normal 2 25 2 2 2 3" xfId="30908" xr:uid="{00000000-0005-0000-0000-00004A6C0000}"/>
    <cellStyle name="Normal 2 25 2 2 3" xfId="16201" xr:uid="{00000000-0005-0000-0000-00004B6C0000}"/>
    <cellStyle name="Normal 2 25 2 2 4" xfId="24507" xr:uid="{00000000-0005-0000-0000-00004C6C0000}"/>
    <cellStyle name="Normal 2 25 2 3" xfId="19929" xr:uid="{00000000-0005-0000-0000-00004D6C0000}"/>
    <cellStyle name="Normal 2 25 2 4" xfId="16200" xr:uid="{00000000-0005-0000-0000-00004E6C0000}"/>
    <cellStyle name="Normal 2 25 3" xfId="12133" xr:uid="{00000000-0005-0000-0000-00004F6C0000}"/>
    <cellStyle name="Normal 2 25 3 2" xfId="13926" xr:uid="{00000000-0005-0000-0000-0000506C0000}"/>
    <cellStyle name="Normal 2 25 3 2 2" xfId="21823" xr:uid="{00000000-0005-0000-0000-0000516C0000}"/>
    <cellStyle name="Normal 2 25 3 2 2 2" xfId="26805" xr:uid="{00000000-0005-0000-0000-0000526C0000}"/>
    <cellStyle name="Normal 2 25 3 2 2 3" xfId="30909" xr:uid="{00000000-0005-0000-0000-0000536C0000}"/>
    <cellStyle name="Normal 2 25 3 2 3" xfId="16203" xr:uid="{00000000-0005-0000-0000-0000546C0000}"/>
    <cellStyle name="Normal 2 25 3 2 4" xfId="24508" xr:uid="{00000000-0005-0000-0000-0000556C0000}"/>
    <cellStyle name="Normal 2 25 3 3" xfId="21397" xr:uid="{00000000-0005-0000-0000-0000566C0000}"/>
    <cellStyle name="Normal 2 25 3 4" xfId="16202" xr:uid="{00000000-0005-0000-0000-0000576C0000}"/>
    <cellStyle name="Normal 2 25 4" xfId="13924" xr:uid="{00000000-0005-0000-0000-0000586C0000}"/>
    <cellStyle name="Normal 2 25 4 2" xfId="21821" xr:uid="{00000000-0005-0000-0000-0000596C0000}"/>
    <cellStyle name="Normal 2 25 4 2 2" xfId="26803" xr:uid="{00000000-0005-0000-0000-00005A6C0000}"/>
    <cellStyle name="Normal 2 25 4 2 3" xfId="30907" xr:uid="{00000000-0005-0000-0000-00005B6C0000}"/>
    <cellStyle name="Normal 2 25 4 3" xfId="16204" xr:uid="{00000000-0005-0000-0000-00005C6C0000}"/>
    <cellStyle name="Normal 2 25 4 4" xfId="24506" xr:uid="{00000000-0005-0000-0000-00005D6C0000}"/>
    <cellStyle name="Normal 2 25 5" xfId="19341" xr:uid="{00000000-0005-0000-0000-00005E6C0000}"/>
    <cellStyle name="Normal 2 25 6" xfId="16199" xr:uid="{00000000-0005-0000-0000-00005F6C0000}"/>
    <cellStyle name="Normal 2 25 7" xfId="9027" xr:uid="{00000000-0005-0000-0000-0000606C0000}"/>
    <cellStyle name="Normal 2 25 8" xfId="50538" xr:uid="{00000000-0005-0000-0000-0000616C0000}"/>
    <cellStyle name="Normal 2 26" xfId="7852" xr:uid="{00000000-0005-0000-0000-0000626C0000}"/>
    <cellStyle name="Normal 2 26 2" xfId="9899" xr:uid="{00000000-0005-0000-0000-0000636C0000}"/>
    <cellStyle name="Normal 2 26 2 2" xfId="13928" xr:uid="{00000000-0005-0000-0000-0000646C0000}"/>
    <cellStyle name="Normal 2 26 2 2 2" xfId="21825" xr:uid="{00000000-0005-0000-0000-0000656C0000}"/>
    <cellStyle name="Normal 2 26 2 2 2 2" xfId="26807" xr:uid="{00000000-0005-0000-0000-0000666C0000}"/>
    <cellStyle name="Normal 2 26 2 2 2 3" xfId="30911" xr:uid="{00000000-0005-0000-0000-0000676C0000}"/>
    <cellStyle name="Normal 2 26 2 2 3" xfId="16207" xr:uid="{00000000-0005-0000-0000-0000686C0000}"/>
    <cellStyle name="Normal 2 26 2 2 4" xfId="24510" xr:uid="{00000000-0005-0000-0000-0000696C0000}"/>
    <cellStyle name="Normal 2 26 2 3" xfId="19970" xr:uid="{00000000-0005-0000-0000-00006A6C0000}"/>
    <cellStyle name="Normal 2 26 2 4" xfId="16206" xr:uid="{00000000-0005-0000-0000-00006B6C0000}"/>
    <cellStyle name="Normal 2 26 3" xfId="13927" xr:uid="{00000000-0005-0000-0000-00006C6C0000}"/>
    <cellStyle name="Normal 2 26 3 2" xfId="21824" xr:uid="{00000000-0005-0000-0000-00006D6C0000}"/>
    <cellStyle name="Normal 2 26 3 2 2" xfId="26806" xr:uid="{00000000-0005-0000-0000-00006E6C0000}"/>
    <cellStyle name="Normal 2 26 3 2 3" xfId="30910" xr:uid="{00000000-0005-0000-0000-00006F6C0000}"/>
    <cellStyle name="Normal 2 26 3 3" xfId="16208" xr:uid="{00000000-0005-0000-0000-0000706C0000}"/>
    <cellStyle name="Normal 2 26 3 4" xfId="24509" xr:uid="{00000000-0005-0000-0000-0000716C0000}"/>
    <cellStyle name="Normal 2 26 4" xfId="19627" xr:uid="{00000000-0005-0000-0000-0000726C0000}"/>
    <cellStyle name="Normal 2 26 5" xfId="16205" xr:uid="{00000000-0005-0000-0000-0000736C0000}"/>
    <cellStyle name="Normal 2 26 6" xfId="50550" xr:uid="{00000000-0005-0000-0000-0000746C0000}"/>
    <cellStyle name="Normal 2 27" xfId="7853" xr:uid="{00000000-0005-0000-0000-0000756C0000}"/>
    <cellStyle name="Normal 2 27 2" xfId="9826" xr:uid="{00000000-0005-0000-0000-0000766C0000}"/>
    <cellStyle name="Normal 2 27 2 2" xfId="13930" xr:uid="{00000000-0005-0000-0000-0000776C0000}"/>
    <cellStyle name="Normal 2 27 2 2 2" xfId="21827" xr:uid="{00000000-0005-0000-0000-0000786C0000}"/>
    <cellStyle name="Normal 2 27 2 2 2 2" xfId="26809" xr:uid="{00000000-0005-0000-0000-0000796C0000}"/>
    <cellStyle name="Normal 2 27 2 2 2 3" xfId="30913" xr:uid="{00000000-0005-0000-0000-00007A6C0000}"/>
    <cellStyle name="Normal 2 27 2 2 3" xfId="16211" xr:uid="{00000000-0005-0000-0000-00007B6C0000}"/>
    <cellStyle name="Normal 2 27 2 2 4" xfId="24512" xr:uid="{00000000-0005-0000-0000-00007C6C0000}"/>
    <cellStyle name="Normal 2 27 2 3" xfId="19921" xr:uid="{00000000-0005-0000-0000-00007D6C0000}"/>
    <cellStyle name="Normal 2 27 2 4" xfId="16210" xr:uid="{00000000-0005-0000-0000-00007E6C0000}"/>
    <cellStyle name="Normal 2 27 3" xfId="13929" xr:uid="{00000000-0005-0000-0000-00007F6C0000}"/>
    <cellStyle name="Normal 2 27 3 2" xfId="21826" xr:uid="{00000000-0005-0000-0000-0000806C0000}"/>
    <cellStyle name="Normal 2 27 3 2 2" xfId="26808" xr:uid="{00000000-0005-0000-0000-0000816C0000}"/>
    <cellStyle name="Normal 2 27 3 2 3" xfId="30912" xr:uid="{00000000-0005-0000-0000-0000826C0000}"/>
    <cellStyle name="Normal 2 27 3 3" xfId="16212" xr:uid="{00000000-0005-0000-0000-0000836C0000}"/>
    <cellStyle name="Normal 2 27 3 4" xfId="24511" xr:uid="{00000000-0005-0000-0000-0000846C0000}"/>
    <cellStyle name="Normal 2 27 4" xfId="19628" xr:uid="{00000000-0005-0000-0000-0000856C0000}"/>
    <cellStyle name="Normal 2 27 5" xfId="16209" xr:uid="{00000000-0005-0000-0000-0000866C0000}"/>
    <cellStyle name="Normal 2 27 6" xfId="50537" xr:uid="{00000000-0005-0000-0000-0000876C0000}"/>
    <cellStyle name="Normal 2 28" xfId="7854" xr:uid="{00000000-0005-0000-0000-0000886C0000}"/>
    <cellStyle name="Normal 2 28 2" xfId="9797" xr:uid="{00000000-0005-0000-0000-0000896C0000}"/>
    <cellStyle name="Normal 2 28 2 2" xfId="13932" xr:uid="{00000000-0005-0000-0000-00008A6C0000}"/>
    <cellStyle name="Normal 2 28 2 2 2" xfId="21829" xr:uid="{00000000-0005-0000-0000-00008B6C0000}"/>
    <cellStyle name="Normal 2 28 2 2 2 2" xfId="26811" xr:uid="{00000000-0005-0000-0000-00008C6C0000}"/>
    <cellStyle name="Normal 2 28 2 2 2 3" xfId="30915" xr:uid="{00000000-0005-0000-0000-00008D6C0000}"/>
    <cellStyle name="Normal 2 28 2 2 3" xfId="16215" xr:uid="{00000000-0005-0000-0000-00008E6C0000}"/>
    <cellStyle name="Normal 2 28 2 2 4" xfId="24514" xr:uid="{00000000-0005-0000-0000-00008F6C0000}"/>
    <cellStyle name="Normal 2 28 2 3" xfId="19904" xr:uid="{00000000-0005-0000-0000-0000906C0000}"/>
    <cellStyle name="Normal 2 28 2 4" xfId="16214" xr:uid="{00000000-0005-0000-0000-0000916C0000}"/>
    <cellStyle name="Normal 2 28 3" xfId="13931" xr:uid="{00000000-0005-0000-0000-0000926C0000}"/>
    <cellStyle name="Normal 2 28 3 2" xfId="21828" xr:uid="{00000000-0005-0000-0000-0000936C0000}"/>
    <cellStyle name="Normal 2 28 3 2 2" xfId="26810" xr:uid="{00000000-0005-0000-0000-0000946C0000}"/>
    <cellStyle name="Normal 2 28 3 2 3" xfId="30914" xr:uid="{00000000-0005-0000-0000-0000956C0000}"/>
    <cellStyle name="Normal 2 28 3 3" xfId="16216" xr:uid="{00000000-0005-0000-0000-0000966C0000}"/>
    <cellStyle name="Normal 2 28 3 4" xfId="24513" xr:uid="{00000000-0005-0000-0000-0000976C0000}"/>
    <cellStyle name="Normal 2 28 4" xfId="19629" xr:uid="{00000000-0005-0000-0000-0000986C0000}"/>
    <cellStyle name="Normal 2 28 5" xfId="16213" xr:uid="{00000000-0005-0000-0000-0000996C0000}"/>
    <cellStyle name="Normal 2 28 6" xfId="50548" xr:uid="{00000000-0005-0000-0000-00009A6C0000}"/>
    <cellStyle name="Normal 2 29" xfId="7855" xr:uid="{00000000-0005-0000-0000-00009B6C0000}"/>
    <cellStyle name="Normal 2 29 2" xfId="10089" xr:uid="{00000000-0005-0000-0000-00009C6C0000}"/>
    <cellStyle name="Normal 2 29 2 2" xfId="13934" xr:uid="{00000000-0005-0000-0000-00009D6C0000}"/>
    <cellStyle name="Normal 2 29 2 2 2" xfId="21831" xr:uid="{00000000-0005-0000-0000-00009E6C0000}"/>
    <cellStyle name="Normal 2 29 2 2 2 2" xfId="26813" xr:uid="{00000000-0005-0000-0000-00009F6C0000}"/>
    <cellStyle name="Normal 2 29 2 2 2 3" xfId="30917" xr:uid="{00000000-0005-0000-0000-0000A06C0000}"/>
    <cellStyle name="Normal 2 29 2 2 3" xfId="16219" xr:uid="{00000000-0005-0000-0000-0000A16C0000}"/>
    <cellStyle name="Normal 2 29 2 2 4" xfId="24516" xr:uid="{00000000-0005-0000-0000-0000A26C0000}"/>
    <cellStyle name="Normal 2 29 2 3" xfId="20067" xr:uid="{00000000-0005-0000-0000-0000A36C0000}"/>
    <cellStyle name="Normal 2 29 2 4" xfId="16218" xr:uid="{00000000-0005-0000-0000-0000A46C0000}"/>
    <cellStyle name="Normal 2 29 3" xfId="13933" xr:uid="{00000000-0005-0000-0000-0000A56C0000}"/>
    <cellStyle name="Normal 2 29 3 2" xfId="21830" xr:uid="{00000000-0005-0000-0000-0000A66C0000}"/>
    <cellStyle name="Normal 2 29 3 2 2" xfId="26812" xr:uid="{00000000-0005-0000-0000-0000A76C0000}"/>
    <cellStyle name="Normal 2 29 3 2 3" xfId="30916" xr:uid="{00000000-0005-0000-0000-0000A86C0000}"/>
    <cellStyle name="Normal 2 29 3 3" xfId="16220" xr:uid="{00000000-0005-0000-0000-0000A96C0000}"/>
    <cellStyle name="Normal 2 29 3 4" xfId="24515" xr:uid="{00000000-0005-0000-0000-0000AA6C0000}"/>
    <cellStyle name="Normal 2 29 4" xfId="19630" xr:uid="{00000000-0005-0000-0000-0000AB6C0000}"/>
    <cellStyle name="Normal 2 29 5" xfId="16217" xr:uid="{00000000-0005-0000-0000-0000AC6C0000}"/>
    <cellStyle name="Normal 2 29 6" xfId="50536" xr:uid="{00000000-0005-0000-0000-0000AD6C0000}"/>
    <cellStyle name="Normal 2 3" xfId="934" xr:uid="{00000000-0005-0000-0000-0000AE6C0000}"/>
    <cellStyle name="Normal 2 3 10" xfId="7856" xr:uid="{00000000-0005-0000-0000-0000AF6C0000}"/>
    <cellStyle name="Normal 2 3 10 2" xfId="13936" xr:uid="{00000000-0005-0000-0000-0000B06C0000}"/>
    <cellStyle name="Normal 2 3 10 2 2" xfId="21833" xr:uid="{00000000-0005-0000-0000-0000B16C0000}"/>
    <cellStyle name="Normal 2 3 10 2 2 2" xfId="26815" xr:uid="{00000000-0005-0000-0000-0000B26C0000}"/>
    <cellStyle name="Normal 2 3 10 2 2 3" xfId="30919" xr:uid="{00000000-0005-0000-0000-0000B36C0000}"/>
    <cellStyle name="Normal 2 3 10 2 3" xfId="16223" xr:uid="{00000000-0005-0000-0000-0000B46C0000}"/>
    <cellStyle name="Normal 2 3 10 2 4" xfId="24518" xr:uid="{00000000-0005-0000-0000-0000B56C0000}"/>
    <cellStyle name="Normal 2 3 10 3" xfId="19631" xr:uid="{00000000-0005-0000-0000-0000B66C0000}"/>
    <cellStyle name="Normal 2 3 10 4" xfId="16222" xr:uid="{00000000-0005-0000-0000-0000B76C0000}"/>
    <cellStyle name="Normal 2 3 11" xfId="7857" xr:uid="{00000000-0005-0000-0000-0000B86C0000}"/>
    <cellStyle name="Normal 2 3 11 2" xfId="13937" xr:uid="{00000000-0005-0000-0000-0000B96C0000}"/>
    <cellStyle name="Normal 2 3 11 2 2" xfId="21834" xr:uid="{00000000-0005-0000-0000-0000BA6C0000}"/>
    <cellStyle name="Normal 2 3 11 2 2 2" xfId="26816" xr:uid="{00000000-0005-0000-0000-0000BB6C0000}"/>
    <cellStyle name="Normal 2 3 11 2 2 3" xfId="30920" xr:uid="{00000000-0005-0000-0000-0000BC6C0000}"/>
    <cellStyle name="Normal 2 3 11 2 3" xfId="16225" xr:uid="{00000000-0005-0000-0000-0000BD6C0000}"/>
    <cellStyle name="Normal 2 3 11 2 4" xfId="24519" xr:uid="{00000000-0005-0000-0000-0000BE6C0000}"/>
    <cellStyle name="Normal 2 3 11 3" xfId="19632" xr:uid="{00000000-0005-0000-0000-0000BF6C0000}"/>
    <cellStyle name="Normal 2 3 11 4" xfId="16224" xr:uid="{00000000-0005-0000-0000-0000C06C0000}"/>
    <cellStyle name="Normal 2 3 12" xfId="7858" xr:uid="{00000000-0005-0000-0000-0000C16C0000}"/>
    <cellStyle name="Normal 2 3 12 2" xfId="13938" xr:uid="{00000000-0005-0000-0000-0000C26C0000}"/>
    <cellStyle name="Normal 2 3 12 2 2" xfId="21835" xr:uid="{00000000-0005-0000-0000-0000C36C0000}"/>
    <cellStyle name="Normal 2 3 12 2 2 2" xfId="26817" xr:uid="{00000000-0005-0000-0000-0000C46C0000}"/>
    <cellStyle name="Normal 2 3 12 2 2 3" xfId="30921" xr:uid="{00000000-0005-0000-0000-0000C56C0000}"/>
    <cellStyle name="Normal 2 3 12 2 3" xfId="16227" xr:uid="{00000000-0005-0000-0000-0000C66C0000}"/>
    <cellStyle name="Normal 2 3 12 2 4" xfId="24520" xr:uid="{00000000-0005-0000-0000-0000C76C0000}"/>
    <cellStyle name="Normal 2 3 12 3" xfId="19633" xr:uid="{00000000-0005-0000-0000-0000C86C0000}"/>
    <cellStyle name="Normal 2 3 12 4" xfId="16226" xr:uid="{00000000-0005-0000-0000-0000C96C0000}"/>
    <cellStyle name="Normal 2 3 13" xfId="7859" xr:uid="{00000000-0005-0000-0000-0000CA6C0000}"/>
    <cellStyle name="Normal 2 3 13 2" xfId="13939" xr:uid="{00000000-0005-0000-0000-0000CB6C0000}"/>
    <cellStyle name="Normal 2 3 13 2 2" xfId="21836" xr:uid="{00000000-0005-0000-0000-0000CC6C0000}"/>
    <cellStyle name="Normal 2 3 13 2 2 2" xfId="26818" xr:uid="{00000000-0005-0000-0000-0000CD6C0000}"/>
    <cellStyle name="Normal 2 3 13 2 2 3" xfId="30922" xr:uid="{00000000-0005-0000-0000-0000CE6C0000}"/>
    <cellStyle name="Normal 2 3 13 2 3" xfId="16229" xr:uid="{00000000-0005-0000-0000-0000CF6C0000}"/>
    <cellStyle name="Normal 2 3 13 2 4" xfId="24521" xr:uid="{00000000-0005-0000-0000-0000D06C0000}"/>
    <cellStyle name="Normal 2 3 13 3" xfId="19634" xr:uid="{00000000-0005-0000-0000-0000D16C0000}"/>
    <cellStyle name="Normal 2 3 13 4" xfId="16228" xr:uid="{00000000-0005-0000-0000-0000D26C0000}"/>
    <cellStyle name="Normal 2 3 14" xfId="7860" xr:uid="{00000000-0005-0000-0000-0000D36C0000}"/>
    <cellStyle name="Normal 2 3 14 2" xfId="13940" xr:uid="{00000000-0005-0000-0000-0000D46C0000}"/>
    <cellStyle name="Normal 2 3 14 2 2" xfId="21837" xr:uid="{00000000-0005-0000-0000-0000D56C0000}"/>
    <cellStyle name="Normal 2 3 14 2 2 2" xfId="26819" xr:uid="{00000000-0005-0000-0000-0000D66C0000}"/>
    <cellStyle name="Normal 2 3 14 2 2 3" xfId="30923" xr:uid="{00000000-0005-0000-0000-0000D76C0000}"/>
    <cellStyle name="Normal 2 3 14 2 3" xfId="16231" xr:uid="{00000000-0005-0000-0000-0000D86C0000}"/>
    <cellStyle name="Normal 2 3 14 2 4" xfId="24522" xr:uid="{00000000-0005-0000-0000-0000D96C0000}"/>
    <cellStyle name="Normal 2 3 14 3" xfId="19635" xr:uid="{00000000-0005-0000-0000-0000DA6C0000}"/>
    <cellStyle name="Normal 2 3 14 4" xfId="16230" xr:uid="{00000000-0005-0000-0000-0000DB6C0000}"/>
    <cellStyle name="Normal 2 3 15" xfId="7861" xr:uid="{00000000-0005-0000-0000-0000DC6C0000}"/>
    <cellStyle name="Normal 2 3 15 2" xfId="13941" xr:uid="{00000000-0005-0000-0000-0000DD6C0000}"/>
    <cellStyle name="Normal 2 3 15 2 2" xfId="21838" xr:uid="{00000000-0005-0000-0000-0000DE6C0000}"/>
    <cellStyle name="Normal 2 3 15 2 2 2" xfId="26820" xr:uid="{00000000-0005-0000-0000-0000DF6C0000}"/>
    <cellStyle name="Normal 2 3 15 2 2 3" xfId="30924" xr:uid="{00000000-0005-0000-0000-0000E06C0000}"/>
    <cellStyle name="Normal 2 3 15 2 3" xfId="16233" xr:uid="{00000000-0005-0000-0000-0000E16C0000}"/>
    <cellStyle name="Normal 2 3 15 2 4" xfId="24523" xr:uid="{00000000-0005-0000-0000-0000E26C0000}"/>
    <cellStyle name="Normal 2 3 15 3" xfId="19636" xr:uid="{00000000-0005-0000-0000-0000E36C0000}"/>
    <cellStyle name="Normal 2 3 15 4" xfId="16232" xr:uid="{00000000-0005-0000-0000-0000E46C0000}"/>
    <cellStyle name="Normal 2 3 16" xfId="7862" xr:uid="{00000000-0005-0000-0000-0000E56C0000}"/>
    <cellStyle name="Normal 2 3 16 2" xfId="13942" xr:uid="{00000000-0005-0000-0000-0000E66C0000}"/>
    <cellStyle name="Normal 2 3 16 2 2" xfId="21839" xr:uid="{00000000-0005-0000-0000-0000E76C0000}"/>
    <cellStyle name="Normal 2 3 16 2 2 2" xfId="26821" xr:uid="{00000000-0005-0000-0000-0000E86C0000}"/>
    <cellStyle name="Normal 2 3 16 2 2 3" xfId="30925" xr:uid="{00000000-0005-0000-0000-0000E96C0000}"/>
    <cellStyle name="Normal 2 3 16 2 3" xfId="16235" xr:uid="{00000000-0005-0000-0000-0000EA6C0000}"/>
    <cellStyle name="Normal 2 3 16 2 4" xfId="24524" xr:uid="{00000000-0005-0000-0000-0000EB6C0000}"/>
    <cellStyle name="Normal 2 3 16 3" xfId="19637" xr:uid="{00000000-0005-0000-0000-0000EC6C0000}"/>
    <cellStyle name="Normal 2 3 16 4" xfId="16234" xr:uid="{00000000-0005-0000-0000-0000ED6C0000}"/>
    <cellStyle name="Normal 2 3 17" xfId="7863" xr:uid="{00000000-0005-0000-0000-0000EE6C0000}"/>
    <cellStyle name="Normal 2 3 17 2" xfId="13943" xr:uid="{00000000-0005-0000-0000-0000EF6C0000}"/>
    <cellStyle name="Normal 2 3 17 2 2" xfId="21840" xr:uid="{00000000-0005-0000-0000-0000F06C0000}"/>
    <cellStyle name="Normal 2 3 17 2 2 2" xfId="26822" xr:uid="{00000000-0005-0000-0000-0000F16C0000}"/>
    <cellStyle name="Normal 2 3 17 2 2 3" xfId="30926" xr:uid="{00000000-0005-0000-0000-0000F26C0000}"/>
    <cellStyle name="Normal 2 3 17 2 3" xfId="16237" xr:uid="{00000000-0005-0000-0000-0000F36C0000}"/>
    <cellStyle name="Normal 2 3 17 2 4" xfId="24525" xr:uid="{00000000-0005-0000-0000-0000F46C0000}"/>
    <cellStyle name="Normal 2 3 17 3" xfId="19638" xr:uid="{00000000-0005-0000-0000-0000F56C0000}"/>
    <cellStyle name="Normal 2 3 17 4" xfId="16236" xr:uid="{00000000-0005-0000-0000-0000F66C0000}"/>
    <cellStyle name="Normal 2 3 18" xfId="7864" xr:uid="{00000000-0005-0000-0000-0000F76C0000}"/>
    <cellStyle name="Normal 2 3 18 2" xfId="13944" xr:uid="{00000000-0005-0000-0000-0000F86C0000}"/>
    <cellStyle name="Normal 2 3 18 2 2" xfId="21841" xr:uid="{00000000-0005-0000-0000-0000F96C0000}"/>
    <cellStyle name="Normal 2 3 18 2 2 2" xfId="26823" xr:uid="{00000000-0005-0000-0000-0000FA6C0000}"/>
    <cellStyle name="Normal 2 3 18 2 2 3" xfId="30927" xr:uid="{00000000-0005-0000-0000-0000FB6C0000}"/>
    <cellStyle name="Normal 2 3 18 2 3" xfId="16239" xr:uid="{00000000-0005-0000-0000-0000FC6C0000}"/>
    <cellStyle name="Normal 2 3 18 2 4" xfId="24526" xr:uid="{00000000-0005-0000-0000-0000FD6C0000}"/>
    <cellStyle name="Normal 2 3 18 3" xfId="19639" xr:uid="{00000000-0005-0000-0000-0000FE6C0000}"/>
    <cellStyle name="Normal 2 3 18 4" xfId="16238" xr:uid="{00000000-0005-0000-0000-0000FF6C0000}"/>
    <cellStyle name="Normal 2 3 19" xfId="7865" xr:uid="{00000000-0005-0000-0000-0000006D0000}"/>
    <cellStyle name="Normal 2 3 19 2" xfId="13945" xr:uid="{00000000-0005-0000-0000-0000016D0000}"/>
    <cellStyle name="Normal 2 3 19 2 2" xfId="21842" xr:uid="{00000000-0005-0000-0000-0000026D0000}"/>
    <cellStyle name="Normal 2 3 19 2 2 2" xfId="26824" xr:uid="{00000000-0005-0000-0000-0000036D0000}"/>
    <cellStyle name="Normal 2 3 19 2 2 3" xfId="30928" xr:uid="{00000000-0005-0000-0000-0000046D0000}"/>
    <cellStyle name="Normal 2 3 19 2 3" xfId="16241" xr:uid="{00000000-0005-0000-0000-0000056D0000}"/>
    <cellStyle name="Normal 2 3 19 2 4" xfId="24527" xr:uid="{00000000-0005-0000-0000-0000066D0000}"/>
    <cellStyle name="Normal 2 3 19 3" xfId="19640" xr:uid="{00000000-0005-0000-0000-0000076D0000}"/>
    <cellStyle name="Normal 2 3 19 4" xfId="16240" xr:uid="{00000000-0005-0000-0000-0000086D0000}"/>
    <cellStyle name="Normal 2 3 2" xfId="935" xr:uid="{00000000-0005-0000-0000-0000096D0000}"/>
    <cellStyle name="Normal 2 3 2 10" xfId="36406" xr:uid="{00000000-0005-0000-0000-00000A6D0000}"/>
    <cellStyle name="Normal 2 3 2 11" xfId="36407" xr:uid="{00000000-0005-0000-0000-00000B6D0000}"/>
    <cellStyle name="Normal 2 3 2 12" xfId="36408" xr:uid="{00000000-0005-0000-0000-00000C6D0000}"/>
    <cellStyle name="Normal 2 3 2 13" xfId="36409" xr:uid="{00000000-0005-0000-0000-00000D6D0000}"/>
    <cellStyle name="Normal 2 3 2 14" xfId="36405" xr:uid="{00000000-0005-0000-0000-00000E6D0000}"/>
    <cellStyle name="Normal 2 3 2 2" xfId="936" xr:uid="{00000000-0005-0000-0000-00000F6D0000}"/>
    <cellStyle name="Normal 2 3 2 2 2" xfId="1688" xr:uid="{00000000-0005-0000-0000-0000106D0000}"/>
    <cellStyle name="Normal 2 3 2 2 2 2" xfId="21844" xr:uid="{00000000-0005-0000-0000-0000116D0000}"/>
    <cellStyle name="Normal 2 3 2 2 2 2 2" xfId="26826" xr:uid="{00000000-0005-0000-0000-0000126D0000}"/>
    <cellStyle name="Normal 2 3 2 2 2 2 3" xfId="30930" xr:uid="{00000000-0005-0000-0000-0000136D0000}"/>
    <cellStyle name="Normal 2 3 2 2 2 3" xfId="16244" xr:uid="{00000000-0005-0000-0000-0000146D0000}"/>
    <cellStyle name="Normal 2 3 2 2 2 4" xfId="24529" xr:uid="{00000000-0005-0000-0000-0000156D0000}"/>
    <cellStyle name="Normal 2 3 2 2 2 5" xfId="13947" xr:uid="{00000000-0005-0000-0000-0000166D0000}"/>
    <cellStyle name="Normal 2 3 2 2 3" xfId="1689" xr:uid="{00000000-0005-0000-0000-0000176D0000}"/>
    <cellStyle name="Normal 2 3 2 2 4" xfId="1690" xr:uid="{00000000-0005-0000-0000-0000186D0000}"/>
    <cellStyle name="Normal 2 3 2 2 4 2" xfId="16243" xr:uid="{00000000-0005-0000-0000-0000196D0000}"/>
    <cellStyle name="Normal 2 3 2 2 5" xfId="1691" xr:uid="{00000000-0005-0000-0000-00001A6D0000}"/>
    <cellStyle name="Normal 2 3 2 2 6" xfId="1692" xr:uid="{00000000-0005-0000-0000-00001B6D0000}"/>
    <cellStyle name="Normal 2 3 2 2 7" xfId="1693" xr:uid="{00000000-0005-0000-0000-00001C6D0000}"/>
    <cellStyle name="Normal 2 3 2 3" xfId="937" xr:uid="{00000000-0005-0000-0000-00001D6D0000}"/>
    <cellStyle name="Normal 2 3 2 3 2" xfId="13948" xr:uid="{00000000-0005-0000-0000-00001E6D0000}"/>
    <cellStyle name="Normal 2 3 2 3 2 2" xfId="21845" xr:uid="{00000000-0005-0000-0000-00001F6D0000}"/>
    <cellStyle name="Normal 2 3 2 3 2 2 2" xfId="26827" xr:uid="{00000000-0005-0000-0000-0000206D0000}"/>
    <cellStyle name="Normal 2 3 2 3 2 2 3" xfId="30931" xr:uid="{00000000-0005-0000-0000-0000216D0000}"/>
    <cellStyle name="Normal 2 3 2 3 2 3" xfId="16246" xr:uid="{00000000-0005-0000-0000-0000226D0000}"/>
    <cellStyle name="Normal 2 3 2 3 2 4" xfId="24530" xr:uid="{00000000-0005-0000-0000-0000236D0000}"/>
    <cellStyle name="Normal 2 3 2 3 3" xfId="19857" xr:uid="{00000000-0005-0000-0000-0000246D0000}"/>
    <cellStyle name="Normal 2 3 2 3 4" xfId="16245" xr:uid="{00000000-0005-0000-0000-0000256D0000}"/>
    <cellStyle name="Normal 2 3 2 3 5" xfId="9719" xr:uid="{00000000-0005-0000-0000-0000266D0000}"/>
    <cellStyle name="Normal 2 3 2 4" xfId="938" xr:uid="{00000000-0005-0000-0000-0000276D0000}"/>
    <cellStyle name="Normal 2 3 2 4 2" xfId="13949" xr:uid="{00000000-0005-0000-0000-0000286D0000}"/>
    <cellStyle name="Normal 2 3 2 4 2 2" xfId="21846" xr:uid="{00000000-0005-0000-0000-0000296D0000}"/>
    <cellStyle name="Normal 2 3 2 4 2 2 2" xfId="26828" xr:uid="{00000000-0005-0000-0000-00002A6D0000}"/>
    <cellStyle name="Normal 2 3 2 4 2 2 3" xfId="30932" xr:uid="{00000000-0005-0000-0000-00002B6D0000}"/>
    <cellStyle name="Normal 2 3 2 4 2 3" xfId="16248" xr:uid="{00000000-0005-0000-0000-00002C6D0000}"/>
    <cellStyle name="Normal 2 3 2 4 2 4" xfId="24531" xr:uid="{00000000-0005-0000-0000-00002D6D0000}"/>
    <cellStyle name="Normal 2 3 2 4 3" xfId="19343" xr:uid="{00000000-0005-0000-0000-00002E6D0000}"/>
    <cellStyle name="Normal 2 3 2 4 4" xfId="16247" xr:uid="{00000000-0005-0000-0000-00002F6D0000}"/>
    <cellStyle name="Normal 2 3 2 5" xfId="939" xr:uid="{00000000-0005-0000-0000-0000306D0000}"/>
    <cellStyle name="Normal 2 3 2 5 2" xfId="21843" xr:uid="{00000000-0005-0000-0000-0000316D0000}"/>
    <cellStyle name="Normal 2 3 2 5 2 2" xfId="26825" xr:uid="{00000000-0005-0000-0000-0000326D0000}"/>
    <cellStyle name="Normal 2 3 2 5 2 3" xfId="30929" xr:uid="{00000000-0005-0000-0000-0000336D0000}"/>
    <cellStyle name="Normal 2 3 2 5 3" xfId="16249" xr:uid="{00000000-0005-0000-0000-0000346D0000}"/>
    <cellStyle name="Normal 2 3 2 5 4" xfId="24528" xr:uid="{00000000-0005-0000-0000-0000356D0000}"/>
    <cellStyle name="Normal 2 3 2 5 5" xfId="13946" xr:uid="{00000000-0005-0000-0000-0000366D0000}"/>
    <cellStyle name="Normal 2 3 2 6" xfId="1694" xr:uid="{00000000-0005-0000-0000-0000376D0000}"/>
    <cellStyle name="Normal 2 3 2 6 2" xfId="19178" xr:uid="{00000000-0005-0000-0000-0000386D0000}"/>
    <cellStyle name="Normal 2 3 2 7" xfId="1695" xr:uid="{00000000-0005-0000-0000-0000396D0000}"/>
    <cellStyle name="Normal 2 3 2 7 2" xfId="16242" xr:uid="{00000000-0005-0000-0000-00003A6D0000}"/>
    <cellStyle name="Normal 2 3 2 8" xfId="1696" xr:uid="{00000000-0005-0000-0000-00003B6D0000}"/>
    <cellStyle name="Normal 2 3 2 8 2" xfId="8323" xr:uid="{00000000-0005-0000-0000-00003C6D0000}"/>
    <cellStyle name="Normal 2 3 2 9" xfId="1697" xr:uid="{00000000-0005-0000-0000-00003D6D0000}"/>
    <cellStyle name="Normal 2 3 20" xfId="7866" xr:uid="{00000000-0005-0000-0000-00003E6D0000}"/>
    <cellStyle name="Normal 2 3 20 2" xfId="13950" xr:uid="{00000000-0005-0000-0000-00003F6D0000}"/>
    <cellStyle name="Normal 2 3 20 2 2" xfId="21847" xr:uid="{00000000-0005-0000-0000-0000406D0000}"/>
    <cellStyle name="Normal 2 3 20 2 2 2" xfId="26829" xr:uid="{00000000-0005-0000-0000-0000416D0000}"/>
    <cellStyle name="Normal 2 3 20 2 2 3" xfId="30933" xr:uid="{00000000-0005-0000-0000-0000426D0000}"/>
    <cellStyle name="Normal 2 3 20 2 3" xfId="16251" xr:uid="{00000000-0005-0000-0000-0000436D0000}"/>
    <cellStyle name="Normal 2 3 20 2 4" xfId="24532" xr:uid="{00000000-0005-0000-0000-0000446D0000}"/>
    <cellStyle name="Normal 2 3 20 3" xfId="19641" xr:uid="{00000000-0005-0000-0000-0000456D0000}"/>
    <cellStyle name="Normal 2 3 20 4" xfId="16250" xr:uid="{00000000-0005-0000-0000-0000466D0000}"/>
    <cellStyle name="Normal 2 3 21" xfId="7867" xr:uid="{00000000-0005-0000-0000-0000476D0000}"/>
    <cellStyle name="Normal 2 3 21 2" xfId="13951" xr:uid="{00000000-0005-0000-0000-0000486D0000}"/>
    <cellStyle name="Normal 2 3 21 2 2" xfId="21848" xr:uid="{00000000-0005-0000-0000-0000496D0000}"/>
    <cellStyle name="Normal 2 3 21 2 2 2" xfId="26830" xr:uid="{00000000-0005-0000-0000-00004A6D0000}"/>
    <cellStyle name="Normal 2 3 21 2 2 3" xfId="30934" xr:uid="{00000000-0005-0000-0000-00004B6D0000}"/>
    <cellStyle name="Normal 2 3 21 2 3" xfId="16253" xr:uid="{00000000-0005-0000-0000-00004C6D0000}"/>
    <cellStyle name="Normal 2 3 21 2 4" xfId="24533" xr:uid="{00000000-0005-0000-0000-00004D6D0000}"/>
    <cellStyle name="Normal 2 3 21 3" xfId="19642" xr:uid="{00000000-0005-0000-0000-00004E6D0000}"/>
    <cellStyle name="Normal 2 3 21 4" xfId="16252" xr:uid="{00000000-0005-0000-0000-00004F6D0000}"/>
    <cellStyle name="Normal 2 3 22" xfId="9569" xr:uid="{00000000-0005-0000-0000-0000506D0000}"/>
    <cellStyle name="Normal 2 3 22 2" xfId="13952" xr:uid="{00000000-0005-0000-0000-0000516D0000}"/>
    <cellStyle name="Normal 2 3 22 2 2" xfId="21849" xr:uid="{00000000-0005-0000-0000-0000526D0000}"/>
    <cellStyle name="Normal 2 3 22 2 2 2" xfId="26831" xr:uid="{00000000-0005-0000-0000-0000536D0000}"/>
    <cellStyle name="Normal 2 3 22 2 2 3" xfId="30935" xr:uid="{00000000-0005-0000-0000-0000546D0000}"/>
    <cellStyle name="Normal 2 3 22 2 3" xfId="16255" xr:uid="{00000000-0005-0000-0000-0000556D0000}"/>
    <cellStyle name="Normal 2 3 22 2 4" xfId="24534" xr:uid="{00000000-0005-0000-0000-0000566D0000}"/>
    <cellStyle name="Normal 2 3 22 3" xfId="19763" xr:uid="{00000000-0005-0000-0000-0000576D0000}"/>
    <cellStyle name="Normal 2 3 22 4" xfId="16254" xr:uid="{00000000-0005-0000-0000-0000586D0000}"/>
    <cellStyle name="Normal 2 3 23" xfId="9028" xr:uid="{00000000-0005-0000-0000-0000596D0000}"/>
    <cellStyle name="Normal 2 3 23 2" xfId="13953" xr:uid="{00000000-0005-0000-0000-00005A6D0000}"/>
    <cellStyle name="Normal 2 3 23 2 2" xfId="21850" xr:uid="{00000000-0005-0000-0000-00005B6D0000}"/>
    <cellStyle name="Normal 2 3 23 2 2 2" xfId="26832" xr:uid="{00000000-0005-0000-0000-00005C6D0000}"/>
    <cellStyle name="Normal 2 3 23 2 2 3" xfId="30936" xr:uid="{00000000-0005-0000-0000-00005D6D0000}"/>
    <cellStyle name="Normal 2 3 23 2 3" xfId="16257" xr:uid="{00000000-0005-0000-0000-00005E6D0000}"/>
    <cellStyle name="Normal 2 3 23 2 4" xfId="24535" xr:uid="{00000000-0005-0000-0000-00005F6D0000}"/>
    <cellStyle name="Normal 2 3 23 3" xfId="19342" xr:uid="{00000000-0005-0000-0000-0000606D0000}"/>
    <cellStyle name="Normal 2 3 23 4" xfId="16256" xr:uid="{00000000-0005-0000-0000-0000616D0000}"/>
    <cellStyle name="Normal 2 3 24" xfId="13935" xr:uid="{00000000-0005-0000-0000-0000626D0000}"/>
    <cellStyle name="Normal 2 3 24 2" xfId="21832" xr:uid="{00000000-0005-0000-0000-0000636D0000}"/>
    <cellStyle name="Normal 2 3 24 2 2" xfId="26814" xr:uid="{00000000-0005-0000-0000-0000646D0000}"/>
    <cellStyle name="Normal 2 3 24 2 3" xfId="30918" xr:uid="{00000000-0005-0000-0000-0000656D0000}"/>
    <cellStyle name="Normal 2 3 24 3" xfId="16258" xr:uid="{00000000-0005-0000-0000-0000666D0000}"/>
    <cellStyle name="Normal 2 3 24 4" xfId="24517" xr:uid="{00000000-0005-0000-0000-0000676D0000}"/>
    <cellStyle name="Normal 2 3 25" xfId="19177" xr:uid="{00000000-0005-0000-0000-0000686D0000}"/>
    <cellStyle name="Normal 2 3 26" xfId="16221" xr:uid="{00000000-0005-0000-0000-0000696D0000}"/>
    <cellStyle name="Normal 2 3 27" xfId="5935" xr:uid="{00000000-0005-0000-0000-00006A6D0000}"/>
    <cellStyle name="Normal 2 3 28" xfId="8322" xr:uid="{00000000-0005-0000-0000-00006B6D0000}"/>
    <cellStyle name="Normal 2 3 29" xfId="36404" xr:uid="{00000000-0005-0000-0000-00006C6D0000}"/>
    <cellStyle name="Normal 2 3 3" xfId="1698" xr:uid="{00000000-0005-0000-0000-00006D6D0000}"/>
    <cellStyle name="Normal 2 3 3 2" xfId="1699" xr:uid="{00000000-0005-0000-0000-00006E6D0000}"/>
    <cellStyle name="Normal 2 3 3 2 2" xfId="13955" xr:uid="{00000000-0005-0000-0000-00006F6D0000}"/>
    <cellStyle name="Normal 2 3 3 2 2 2" xfId="21852" xr:uid="{00000000-0005-0000-0000-0000706D0000}"/>
    <cellStyle name="Normal 2 3 3 2 2 2 2" xfId="26834" xr:uid="{00000000-0005-0000-0000-0000716D0000}"/>
    <cellStyle name="Normal 2 3 3 2 2 2 3" xfId="30938" xr:uid="{00000000-0005-0000-0000-0000726D0000}"/>
    <cellStyle name="Normal 2 3 3 2 2 3" xfId="16261" xr:uid="{00000000-0005-0000-0000-0000736D0000}"/>
    <cellStyle name="Normal 2 3 3 2 2 4" xfId="24537" xr:uid="{00000000-0005-0000-0000-0000746D0000}"/>
    <cellStyle name="Normal 2 3 3 2 3" xfId="21398" xr:uid="{00000000-0005-0000-0000-0000756D0000}"/>
    <cellStyle name="Normal 2 3 3 2 4" xfId="16260" xr:uid="{00000000-0005-0000-0000-0000766D0000}"/>
    <cellStyle name="Normal 2 3 3 2 5" xfId="7869" xr:uid="{00000000-0005-0000-0000-0000776D0000}"/>
    <cellStyle name="Normal 2 3 3 3" xfId="1700" xr:uid="{00000000-0005-0000-0000-0000786D0000}"/>
    <cellStyle name="Normal 2 3 3 3 2" xfId="13956" xr:uid="{00000000-0005-0000-0000-0000796D0000}"/>
    <cellStyle name="Normal 2 3 3 3 2 2" xfId="21853" xr:uid="{00000000-0005-0000-0000-00007A6D0000}"/>
    <cellStyle name="Normal 2 3 3 3 2 2 2" xfId="26835" xr:uid="{00000000-0005-0000-0000-00007B6D0000}"/>
    <cellStyle name="Normal 2 3 3 3 2 2 3" xfId="30939" xr:uid="{00000000-0005-0000-0000-00007C6D0000}"/>
    <cellStyle name="Normal 2 3 3 3 2 3" xfId="16263" xr:uid="{00000000-0005-0000-0000-00007D6D0000}"/>
    <cellStyle name="Normal 2 3 3 3 2 4" xfId="24538" xr:uid="{00000000-0005-0000-0000-00007E6D0000}"/>
    <cellStyle name="Normal 2 3 3 3 3" xfId="19344" xr:uid="{00000000-0005-0000-0000-00007F6D0000}"/>
    <cellStyle name="Normal 2 3 3 3 4" xfId="16262" xr:uid="{00000000-0005-0000-0000-0000806D0000}"/>
    <cellStyle name="Normal 2 3 3 4" xfId="1701" xr:uid="{00000000-0005-0000-0000-0000816D0000}"/>
    <cellStyle name="Normal 2 3 3 4 2" xfId="21851" xr:uid="{00000000-0005-0000-0000-0000826D0000}"/>
    <cellStyle name="Normal 2 3 3 4 2 2" xfId="26833" xr:uid="{00000000-0005-0000-0000-0000836D0000}"/>
    <cellStyle name="Normal 2 3 3 4 2 3" xfId="30937" xr:uid="{00000000-0005-0000-0000-0000846D0000}"/>
    <cellStyle name="Normal 2 3 3 4 3" xfId="16264" xr:uid="{00000000-0005-0000-0000-0000856D0000}"/>
    <cellStyle name="Normal 2 3 3 4 4" xfId="24536" xr:uid="{00000000-0005-0000-0000-0000866D0000}"/>
    <cellStyle name="Normal 2 3 3 4 5" xfId="13954" xr:uid="{00000000-0005-0000-0000-0000876D0000}"/>
    <cellStyle name="Normal 2 3 3 5" xfId="1702" xr:uid="{00000000-0005-0000-0000-0000886D0000}"/>
    <cellStyle name="Normal 2 3 3 5 2" xfId="19179" xr:uid="{00000000-0005-0000-0000-0000896D0000}"/>
    <cellStyle name="Normal 2 3 3 6" xfId="1703" xr:uid="{00000000-0005-0000-0000-00008A6D0000}"/>
    <cellStyle name="Normal 2 3 3 6 2" xfId="16259" xr:uid="{00000000-0005-0000-0000-00008B6D0000}"/>
    <cellStyle name="Normal 2 3 3 7" xfId="1704" xr:uid="{00000000-0005-0000-0000-00008C6D0000}"/>
    <cellStyle name="Normal 2 3 3 7 2" xfId="8324" xr:uid="{00000000-0005-0000-0000-00008D6D0000}"/>
    <cellStyle name="Normal 2 3 3 8" xfId="7868" xr:uid="{00000000-0005-0000-0000-00008E6D0000}"/>
    <cellStyle name="Normal 2 3 4" xfId="1705" xr:uid="{00000000-0005-0000-0000-00008F6D0000}"/>
    <cellStyle name="Normal 2 3 4 2" xfId="7871" xr:uid="{00000000-0005-0000-0000-0000906D0000}"/>
    <cellStyle name="Normal 2 3 4 2 2" xfId="13958" xr:uid="{00000000-0005-0000-0000-0000916D0000}"/>
    <cellStyle name="Normal 2 3 4 2 2 2" xfId="21855" xr:uid="{00000000-0005-0000-0000-0000926D0000}"/>
    <cellStyle name="Normal 2 3 4 2 2 2 2" xfId="26837" xr:uid="{00000000-0005-0000-0000-0000936D0000}"/>
    <cellStyle name="Normal 2 3 4 2 2 2 3" xfId="30941" xr:uid="{00000000-0005-0000-0000-0000946D0000}"/>
    <cellStyle name="Normal 2 3 4 2 2 3" xfId="16267" xr:uid="{00000000-0005-0000-0000-0000956D0000}"/>
    <cellStyle name="Normal 2 3 4 2 2 4" xfId="24540" xr:uid="{00000000-0005-0000-0000-0000966D0000}"/>
    <cellStyle name="Normal 2 3 4 2 3" xfId="19643" xr:uid="{00000000-0005-0000-0000-0000976D0000}"/>
    <cellStyle name="Normal 2 3 4 2 4" xfId="16266" xr:uid="{00000000-0005-0000-0000-0000986D0000}"/>
    <cellStyle name="Normal 2 3 4 3" xfId="13957" xr:uid="{00000000-0005-0000-0000-0000996D0000}"/>
    <cellStyle name="Normal 2 3 4 3 2" xfId="21854" xr:uid="{00000000-0005-0000-0000-00009A6D0000}"/>
    <cellStyle name="Normal 2 3 4 3 2 2" xfId="26836" xr:uid="{00000000-0005-0000-0000-00009B6D0000}"/>
    <cellStyle name="Normal 2 3 4 3 2 3" xfId="30940" xr:uid="{00000000-0005-0000-0000-00009C6D0000}"/>
    <cellStyle name="Normal 2 3 4 3 3" xfId="16268" xr:uid="{00000000-0005-0000-0000-00009D6D0000}"/>
    <cellStyle name="Normal 2 3 4 3 4" xfId="24539" xr:uid="{00000000-0005-0000-0000-00009E6D0000}"/>
    <cellStyle name="Normal 2 3 4 4" xfId="19180" xr:uid="{00000000-0005-0000-0000-00009F6D0000}"/>
    <cellStyle name="Normal 2 3 4 5" xfId="16265" xr:uid="{00000000-0005-0000-0000-0000A06D0000}"/>
    <cellStyle name="Normal 2 3 4 6" xfId="8325" xr:uid="{00000000-0005-0000-0000-0000A16D0000}"/>
    <cellStyle name="Normal 2 3 4 7" xfId="7870" xr:uid="{00000000-0005-0000-0000-0000A26D0000}"/>
    <cellStyle name="Normal 2 3 5" xfId="5934" xr:uid="{00000000-0005-0000-0000-0000A36D0000}"/>
    <cellStyle name="Normal 2 3 5 2" xfId="7873" xr:uid="{00000000-0005-0000-0000-0000A46D0000}"/>
    <cellStyle name="Normal 2 3 5 2 2" xfId="21856" xr:uid="{00000000-0005-0000-0000-0000A56D0000}"/>
    <cellStyle name="Normal 2 3 5 2 2 2" xfId="26838" xr:uid="{00000000-0005-0000-0000-0000A66D0000}"/>
    <cellStyle name="Normal 2 3 5 2 2 3" xfId="30942" xr:uid="{00000000-0005-0000-0000-0000A76D0000}"/>
    <cellStyle name="Normal 2 3 5 2 3" xfId="16270" xr:uid="{00000000-0005-0000-0000-0000A86D0000}"/>
    <cellStyle name="Normal 2 3 5 2 4" xfId="24541" xr:uid="{00000000-0005-0000-0000-0000A96D0000}"/>
    <cellStyle name="Normal 2 3 5 2 5" xfId="13959" xr:uid="{00000000-0005-0000-0000-0000AA6D0000}"/>
    <cellStyle name="Normal 2 3 5 3" xfId="19644" xr:uid="{00000000-0005-0000-0000-0000AB6D0000}"/>
    <cellStyle name="Normal 2 3 5 4" xfId="16269" xr:uid="{00000000-0005-0000-0000-0000AC6D0000}"/>
    <cellStyle name="Normal 2 3 5 5" xfId="7872" xr:uid="{00000000-0005-0000-0000-0000AD6D0000}"/>
    <cellStyle name="Normal 2 3 5 6" xfId="36410" xr:uid="{00000000-0005-0000-0000-0000AE6D0000}"/>
    <cellStyle name="Normal 2 3 6" xfId="7874" xr:uid="{00000000-0005-0000-0000-0000AF6D0000}"/>
    <cellStyle name="Normal 2 3 6 2" xfId="7875" xr:uid="{00000000-0005-0000-0000-0000B06D0000}"/>
    <cellStyle name="Normal 2 3 6 2 2" xfId="21857" xr:uid="{00000000-0005-0000-0000-0000B16D0000}"/>
    <cellStyle name="Normal 2 3 6 2 2 2" xfId="26839" xr:uid="{00000000-0005-0000-0000-0000B26D0000}"/>
    <cellStyle name="Normal 2 3 6 2 2 3" xfId="30943" xr:uid="{00000000-0005-0000-0000-0000B36D0000}"/>
    <cellStyle name="Normal 2 3 6 2 3" xfId="16272" xr:uid="{00000000-0005-0000-0000-0000B46D0000}"/>
    <cellStyle name="Normal 2 3 6 2 4" xfId="24542" xr:uid="{00000000-0005-0000-0000-0000B56D0000}"/>
    <cellStyle name="Normal 2 3 6 2 5" xfId="13960" xr:uid="{00000000-0005-0000-0000-0000B66D0000}"/>
    <cellStyle name="Normal 2 3 6 3" xfId="19645" xr:uid="{00000000-0005-0000-0000-0000B76D0000}"/>
    <cellStyle name="Normal 2 3 6 4" xfId="16271" xr:uid="{00000000-0005-0000-0000-0000B86D0000}"/>
    <cellStyle name="Normal 2 3 6 5" xfId="36411" xr:uid="{00000000-0005-0000-0000-0000B96D0000}"/>
    <cellStyle name="Normal 2 3 7" xfId="7876" xr:uid="{00000000-0005-0000-0000-0000BA6D0000}"/>
    <cellStyle name="Normal 2 3 7 2" xfId="7877" xr:uid="{00000000-0005-0000-0000-0000BB6D0000}"/>
    <cellStyle name="Normal 2 3 7 2 2" xfId="21858" xr:uid="{00000000-0005-0000-0000-0000BC6D0000}"/>
    <cellStyle name="Normal 2 3 7 2 2 2" xfId="26840" xr:uid="{00000000-0005-0000-0000-0000BD6D0000}"/>
    <cellStyle name="Normal 2 3 7 2 2 3" xfId="30944" xr:uid="{00000000-0005-0000-0000-0000BE6D0000}"/>
    <cellStyle name="Normal 2 3 7 2 3" xfId="16274" xr:uid="{00000000-0005-0000-0000-0000BF6D0000}"/>
    <cellStyle name="Normal 2 3 7 2 4" xfId="24543" xr:uid="{00000000-0005-0000-0000-0000C06D0000}"/>
    <cellStyle name="Normal 2 3 7 2 5" xfId="13961" xr:uid="{00000000-0005-0000-0000-0000C16D0000}"/>
    <cellStyle name="Normal 2 3 7 3" xfId="19646" xr:uid="{00000000-0005-0000-0000-0000C26D0000}"/>
    <cellStyle name="Normal 2 3 7 4" xfId="16273" xr:uid="{00000000-0005-0000-0000-0000C36D0000}"/>
    <cellStyle name="Normal 2 3 7 5" xfId="36412" xr:uid="{00000000-0005-0000-0000-0000C46D0000}"/>
    <cellStyle name="Normal 2 3 8" xfId="7878" xr:uid="{00000000-0005-0000-0000-0000C56D0000}"/>
    <cellStyle name="Normal 2 3 8 2" xfId="13962" xr:uid="{00000000-0005-0000-0000-0000C66D0000}"/>
    <cellStyle name="Normal 2 3 8 2 2" xfId="21859" xr:uid="{00000000-0005-0000-0000-0000C76D0000}"/>
    <cellStyle name="Normal 2 3 8 2 2 2" xfId="26841" xr:uid="{00000000-0005-0000-0000-0000C86D0000}"/>
    <cellStyle name="Normal 2 3 8 2 2 3" xfId="30945" xr:uid="{00000000-0005-0000-0000-0000C96D0000}"/>
    <cellStyle name="Normal 2 3 8 2 3" xfId="16276" xr:uid="{00000000-0005-0000-0000-0000CA6D0000}"/>
    <cellStyle name="Normal 2 3 8 2 4" xfId="24544" xr:uid="{00000000-0005-0000-0000-0000CB6D0000}"/>
    <cellStyle name="Normal 2 3 8 3" xfId="19647" xr:uid="{00000000-0005-0000-0000-0000CC6D0000}"/>
    <cellStyle name="Normal 2 3 8 4" xfId="16275" xr:uid="{00000000-0005-0000-0000-0000CD6D0000}"/>
    <cellStyle name="Normal 2 3 8 5" xfId="36413" xr:uid="{00000000-0005-0000-0000-0000CE6D0000}"/>
    <cellStyle name="Normal 2 3 9" xfId="7879" xr:uid="{00000000-0005-0000-0000-0000CF6D0000}"/>
    <cellStyle name="Normal 2 3 9 2" xfId="13963" xr:uid="{00000000-0005-0000-0000-0000D06D0000}"/>
    <cellStyle name="Normal 2 3 9 2 2" xfId="21860" xr:uid="{00000000-0005-0000-0000-0000D16D0000}"/>
    <cellStyle name="Normal 2 3 9 2 2 2" xfId="26842" xr:uid="{00000000-0005-0000-0000-0000D26D0000}"/>
    <cellStyle name="Normal 2 3 9 2 2 3" xfId="30946" xr:uid="{00000000-0005-0000-0000-0000D36D0000}"/>
    <cellStyle name="Normal 2 3 9 2 3" xfId="16278" xr:uid="{00000000-0005-0000-0000-0000D46D0000}"/>
    <cellStyle name="Normal 2 3 9 2 4" xfId="24545" xr:uid="{00000000-0005-0000-0000-0000D56D0000}"/>
    <cellStyle name="Normal 2 3 9 3" xfId="19648" xr:uid="{00000000-0005-0000-0000-0000D66D0000}"/>
    <cellStyle name="Normal 2 3 9 4" xfId="16277" xr:uid="{00000000-0005-0000-0000-0000D76D0000}"/>
    <cellStyle name="Normal 2 3_Phuluc_kem_TT_Vu_NSNN_20190603162431" xfId="940" xr:uid="{00000000-0005-0000-0000-0000D86D0000}"/>
    <cellStyle name="Normal 2 30" xfId="7880" xr:uid="{00000000-0005-0000-0000-0000D96D0000}"/>
    <cellStyle name="Normal 2 30 2" xfId="10092" xr:uid="{00000000-0005-0000-0000-0000DA6D0000}"/>
    <cellStyle name="Normal 2 30 2 2" xfId="13965" xr:uid="{00000000-0005-0000-0000-0000DB6D0000}"/>
    <cellStyle name="Normal 2 30 2 2 2" xfId="21862" xr:uid="{00000000-0005-0000-0000-0000DC6D0000}"/>
    <cellStyle name="Normal 2 30 2 2 2 2" xfId="26844" xr:uid="{00000000-0005-0000-0000-0000DD6D0000}"/>
    <cellStyle name="Normal 2 30 2 2 2 3" xfId="30948" xr:uid="{00000000-0005-0000-0000-0000DE6D0000}"/>
    <cellStyle name="Normal 2 30 2 2 3" xfId="16281" xr:uid="{00000000-0005-0000-0000-0000DF6D0000}"/>
    <cellStyle name="Normal 2 30 2 2 4" xfId="24547" xr:uid="{00000000-0005-0000-0000-0000E06D0000}"/>
    <cellStyle name="Normal 2 30 2 3" xfId="20069" xr:uid="{00000000-0005-0000-0000-0000E16D0000}"/>
    <cellStyle name="Normal 2 30 2 4" xfId="16280" xr:uid="{00000000-0005-0000-0000-0000E26D0000}"/>
    <cellStyle name="Normal 2 30 3" xfId="13964" xr:uid="{00000000-0005-0000-0000-0000E36D0000}"/>
    <cellStyle name="Normal 2 30 3 2" xfId="21861" xr:uid="{00000000-0005-0000-0000-0000E46D0000}"/>
    <cellStyle name="Normal 2 30 3 2 2" xfId="26843" xr:uid="{00000000-0005-0000-0000-0000E56D0000}"/>
    <cellStyle name="Normal 2 30 3 2 3" xfId="30947" xr:uid="{00000000-0005-0000-0000-0000E66D0000}"/>
    <cellStyle name="Normal 2 30 3 3" xfId="16282" xr:uid="{00000000-0005-0000-0000-0000E76D0000}"/>
    <cellStyle name="Normal 2 30 3 4" xfId="24546" xr:uid="{00000000-0005-0000-0000-0000E86D0000}"/>
    <cellStyle name="Normal 2 30 4" xfId="19649" xr:uid="{00000000-0005-0000-0000-0000E96D0000}"/>
    <cellStyle name="Normal 2 30 5" xfId="16279" xr:uid="{00000000-0005-0000-0000-0000EA6D0000}"/>
    <cellStyle name="Normal 2 30 6" xfId="50546" xr:uid="{00000000-0005-0000-0000-0000EB6D0000}"/>
    <cellStyle name="Normal 2 31" xfId="7881" xr:uid="{00000000-0005-0000-0000-0000EC6D0000}"/>
    <cellStyle name="Normal 2 31 2" xfId="10108" xr:uid="{00000000-0005-0000-0000-0000ED6D0000}"/>
    <cellStyle name="Normal 2 31 2 2" xfId="13967" xr:uid="{00000000-0005-0000-0000-0000EE6D0000}"/>
    <cellStyle name="Normal 2 31 2 2 2" xfId="21864" xr:uid="{00000000-0005-0000-0000-0000EF6D0000}"/>
    <cellStyle name="Normal 2 31 2 2 2 2" xfId="26846" xr:uid="{00000000-0005-0000-0000-0000F06D0000}"/>
    <cellStyle name="Normal 2 31 2 2 2 3" xfId="30950" xr:uid="{00000000-0005-0000-0000-0000F16D0000}"/>
    <cellStyle name="Normal 2 31 2 2 3" xfId="16285" xr:uid="{00000000-0005-0000-0000-0000F26D0000}"/>
    <cellStyle name="Normal 2 31 2 2 4" xfId="24549" xr:uid="{00000000-0005-0000-0000-0000F36D0000}"/>
    <cellStyle name="Normal 2 31 2 3" xfId="20081" xr:uid="{00000000-0005-0000-0000-0000F46D0000}"/>
    <cellStyle name="Normal 2 31 2 4" xfId="16284" xr:uid="{00000000-0005-0000-0000-0000F56D0000}"/>
    <cellStyle name="Normal 2 31 3" xfId="13966" xr:uid="{00000000-0005-0000-0000-0000F66D0000}"/>
    <cellStyle name="Normal 2 31 3 2" xfId="21863" xr:uid="{00000000-0005-0000-0000-0000F76D0000}"/>
    <cellStyle name="Normal 2 31 3 2 2" xfId="26845" xr:uid="{00000000-0005-0000-0000-0000F86D0000}"/>
    <cellStyle name="Normal 2 31 3 2 3" xfId="30949" xr:uid="{00000000-0005-0000-0000-0000F96D0000}"/>
    <cellStyle name="Normal 2 31 3 3" xfId="16286" xr:uid="{00000000-0005-0000-0000-0000FA6D0000}"/>
    <cellStyle name="Normal 2 31 3 4" xfId="24548" xr:uid="{00000000-0005-0000-0000-0000FB6D0000}"/>
    <cellStyle name="Normal 2 31 4" xfId="19650" xr:uid="{00000000-0005-0000-0000-0000FC6D0000}"/>
    <cellStyle name="Normal 2 31 5" xfId="16283" xr:uid="{00000000-0005-0000-0000-0000FD6D0000}"/>
    <cellStyle name="Normal 2 31 6" xfId="50533" xr:uid="{00000000-0005-0000-0000-0000FE6D0000}"/>
    <cellStyle name="Normal 2 32" xfId="7882" xr:uid="{00000000-0005-0000-0000-0000FF6D0000}"/>
    <cellStyle name="Normal 2 32 2" xfId="10146" xr:uid="{00000000-0005-0000-0000-0000006E0000}"/>
    <cellStyle name="Normal 2 32 2 2" xfId="13969" xr:uid="{00000000-0005-0000-0000-0000016E0000}"/>
    <cellStyle name="Normal 2 32 2 2 2" xfId="21866" xr:uid="{00000000-0005-0000-0000-0000026E0000}"/>
    <cellStyle name="Normal 2 32 2 2 2 2" xfId="26848" xr:uid="{00000000-0005-0000-0000-0000036E0000}"/>
    <cellStyle name="Normal 2 32 2 2 2 3" xfId="30952" xr:uid="{00000000-0005-0000-0000-0000046E0000}"/>
    <cellStyle name="Normal 2 32 2 2 3" xfId="16289" xr:uid="{00000000-0005-0000-0000-0000056E0000}"/>
    <cellStyle name="Normal 2 32 2 2 4" xfId="24551" xr:uid="{00000000-0005-0000-0000-0000066E0000}"/>
    <cellStyle name="Normal 2 32 2 3" xfId="20114" xr:uid="{00000000-0005-0000-0000-0000076E0000}"/>
    <cellStyle name="Normal 2 32 2 4" xfId="16288" xr:uid="{00000000-0005-0000-0000-0000086E0000}"/>
    <cellStyle name="Normal 2 32 3" xfId="13968" xr:uid="{00000000-0005-0000-0000-0000096E0000}"/>
    <cellStyle name="Normal 2 32 3 2" xfId="21865" xr:uid="{00000000-0005-0000-0000-00000A6E0000}"/>
    <cellStyle name="Normal 2 32 3 2 2" xfId="26847" xr:uid="{00000000-0005-0000-0000-00000B6E0000}"/>
    <cellStyle name="Normal 2 32 3 2 3" xfId="30951" xr:uid="{00000000-0005-0000-0000-00000C6E0000}"/>
    <cellStyle name="Normal 2 32 3 3" xfId="16290" xr:uid="{00000000-0005-0000-0000-00000D6E0000}"/>
    <cellStyle name="Normal 2 32 3 4" xfId="24550" xr:uid="{00000000-0005-0000-0000-00000E6E0000}"/>
    <cellStyle name="Normal 2 32 4" xfId="19651" xr:uid="{00000000-0005-0000-0000-00000F6E0000}"/>
    <cellStyle name="Normal 2 32 5" xfId="16287" xr:uid="{00000000-0005-0000-0000-0000106E0000}"/>
    <cellStyle name="Normal 2 32 6" xfId="50544" xr:uid="{00000000-0005-0000-0000-0000116E0000}"/>
    <cellStyle name="Normal 2 33" xfId="7883" xr:uid="{00000000-0005-0000-0000-0000126E0000}"/>
    <cellStyle name="Normal 2 33 2" xfId="9862" xr:uid="{00000000-0005-0000-0000-0000136E0000}"/>
    <cellStyle name="Normal 2 33 2 2" xfId="13971" xr:uid="{00000000-0005-0000-0000-0000146E0000}"/>
    <cellStyle name="Normal 2 33 2 2 2" xfId="21868" xr:uid="{00000000-0005-0000-0000-0000156E0000}"/>
    <cellStyle name="Normal 2 33 2 2 2 2" xfId="26850" xr:uid="{00000000-0005-0000-0000-0000166E0000}"/>
    <cellStyle name="Normal 2 33 2 2 2 3" xfId="30954" xr:uid="{00000000-0005-0000-0000-0000176E0000}"/>
    <cellStyle name="Normal 2 33 2 2 3" xfId="16293" xr:uid="{00000000-0005-0000-0000-0000186E0000}"/>
    <cellStyle name="Normal 2 33 2 2 4" xfId="24553" xr:uid="{00000000-0005-0000-0000-0000196E0000}"/>
    <cellStyle name="Normal 2 33 2 3" xfId="19940" xr:uid="{00000000-0005-0000-0000-00001A6E0000}"/>
    <cellStyle name="Normal 2 33 2 4" xfId="16292" xr:uid="{00000000-0005-0000-0000-00001B6E0000}"/>
    <cellStyle name="Normal 2 33 3" xfId="13970" xr:uid="{00000000-0005-0000-0000-00001C6E0000}"/>
    <cellStyle name="Normal 2 33 3 2" xfId="21867" xr:uid="{00000000-0005-0000-0000-00001D6E0000}"/>
    <cellStyle name="Normal 2 33 3 2 2" xfId="26849" xr:uid="{00000000-0005-0000-0000-00001E6E0000}"/>
    <cellStyle name="Normal 2 33 3 2 3" xfId="30953" xr:uid="{00000000-0005-0000-0000-00001F6E0000}"/>
    <cellStyle name="Normal 2 33 3 3" xfId="16294" xr:uid="{00000000-0005-0000-0000-0000206E0000}"/>
    <cellStyle name="Normal 2 33 3 4" xfId="24552" xr:uid="{00000000-0005-0000-0000-0000216E0000}"/>
    <cellStyle name="Normal 2 33 4" xfId="19652" xr:uid="{00000000-0005-0000-0000-0000226E0000}"/>
    <cellStyle name="Normal 2 33 5" xfId="16291" xr:uid="{00000000-0005-0000-0000-0000236E0000}"/>
    <cellStyle name="Normal 2 33 6" xfId="50530" xr:uid="{00000000-0005-0000-0000-0000246E0000}"/>
    <cellStyle name="Normal 2 34" xfId="7884" xr:uid="{00000000-0005-0000-0000-0000256E0000}"/>
    <cellStyle name="Normal 2 34 2" xfId="9927" xr:uid="{00000000-0005-0000-0000-0000266E0000}"/>
    <cellStyle name="Normal 2 34 2 2" xfId="13973" xr:uid="{00000000-0005-0000-0000-0000276E0000}"/>
    <cellStyle name="Normal 2 34 2 2 2" xfId="21870" xr:uid="{00000000-0005-0000-0000-0000286E0000}"/>
    <cellStyle name="Normal 2 34 2 2 2 2" xfId="26852" xr:uid="{00000000-0005-0000-0000-0000296E0000}"/>
    <cellStyle name="Normal 2 34 2 2 2 3" xfId="30956" xr:uid="{00000000-0005-0000-0000-00002A6E0000}"/>
    <cellStyle name="Normal 2 34 2 2 3" xfId="16297" xr:uid="{00000000-0005-0000-0000-00002B6E0000}"/>
    <cellStyle name="Normal 2 34 2 2 4" xfId="24555" xr:uid="{00000000-0005-0000-0000-00002C6E0000}"/>
    <cellStyle name="Normal 2 34 2 3" xfId="19984" xr:uid="{00000000-0005-0000-0000-00002D6E0000}"/>
    <cellStyle name="Normal 2 34 2 4" xfId="16296" xr:uid="{00000000-0005-0000-0000-00002E6E0000}"/>
    <cellStyle name="Normal 2 34 3" xfId="13972" xr:uid="{00000000-0005-0000-0000-00002F6E0000}"/>
    <cellStyle name="Normal 2 34 3 2" xfId="21869" xr:uid="{00000000-0005-0000-0000-0000306E0000}"/>
    <cellStyle name="Normal 2 34 3 2 2" xfId="26851" xr:uid="{00000000-0005-0000-0000-0000316E0000}"/>
    <cellStyle name="Normal 2 34 3 2 3" xfId="30955" xr:uid="{00000000-0005-0000-0000-0000326E0000}"/>
    <cellStyle name="Normal 2 34 3 3" xfId="16298" xr:uid="{00000000-0005-0000-0000-0000336E0000}"/>
    <cellStyle name="Normal 2 34 3 4" xfId="24554" xr:uid="{00000000-0005-0000-0000-0000346E0000}"/>
    <cellStyle name="Normal 2 34 4" xfId="19653" xr:uid="{00000000-0005-0000-0000-0000356E0000}"/>
    <cellStyle name="Normal 2 34 5" xfId="16295" xr:uid="{00000000-0005-0000-0000-0000366E0000}"/>
    <cellStyle name="Normal 2 34 6" xfId="50448" xr:uid="{00000000-0005-0000-0000-0000376E0000}"/>
    <cellStyle name="Normal 2 35" xfId="7885" xr:uid="{00000000-0005-0000-0000-0000386E0000}"/>
    <cellStyle name="Normal 2 35 2" xfId="10159" xr:uid="{00000000-0005-0000-0000-0000396E0000}"/>
    <cellStyle name="Normal 2 35 2 2" xfId="13975" xr:uid="{00000000-0005-0000-0000-00003A6E0000}"/>
    <cellStyle name="Normal 2 35 2 2 2" xfId="21872" xr:uid="{00000000-0005-0000-0000-00003B6E0000}"/>
    <cellStyle name="Normal 2 35 2 2 2 2" xfId="26854" xr:uid="{00000000-0005-0000-0000-00003C6E0000}"/>
    <cellStyle name="Normal 2 35 2 2 2 3" xfId="30958" xr:uid="{00000000-0005-0000-0000-00003D6E0000}"/>
    <cellStyle name="Normal 2 35 2 2 3" xfId="16301" xr:uid="{00000000-0005-0000-0000-00003E6E0000}"/>
    <cellStyle name="Normal 2 35 2 2 4" xfId="24557" xr:uid="{00000000-0005-0000-0000-00003F6E0000}"/>
    <cellStyle name="Normal 2 35 2 3" xfId="20125" xr:uid="{00000000-0005-0000-0000-0000406E0000}"/>
    <cellStyle name="Normal 2 35 2 4" xfId="16300" xr:uid="{00000000-0005-0000-0000-0000416E0000}"/>
    <cellStyle name="Normal 2 35 3" xfId="13974" xr:uid="{00000000-0005-0000-0000-0000426E0000}"/>
    <cellStyle name="Normal 2 35 3 2" xfId="21871" xr:uid="{00000000-0005-0000-0000-0000436E0000}"/>
    <cellStyle name="Normal 2 35 3 2 2" xfId="26853" xr:uid="{00000000-0005-0000-0000-0000446E0000}"/>
    <cellStyle name="Normal 2 35 3 2 3" xfId="30957" xr:uid="{00000000-0005-0000-0000-0000456E0000}"/>
    <cellStyle name="Normal 2 35 3 3" xfId="16302" xr:uid="{00000000-0005-0000-0000-0000466E0000}"/>
    <cellStyle name="Normal 2 35 3 4" xfId="24556" xr:uid="{00000000-0005-0000-0000-0000476E0000}"/>
    <cellStyle name="Normal 2 35 4" xfId="19654" xr:uid="{00000000-0005-0000-0000-0000486E0000}"/>
    <cellStyle name="Normal 2 35 5" xfId="16299" xr:uid="{00000000-0005-0000-0000-0000496E0000}"/>
    <cellStyle name="Normal 2 36" xfId="7886" xr:uid="{00000000-0005-0000-0000-00004A6E0000}"/>
    <cellStyle name="Normal 2 36 2" xfId="10214" xr:uid="{00000000-0005-0000-0000-00004B6E0000}"/>
    <cellStyle name="Normal 2 36 2 2" xfId="13977" xr:uid="{00000000-0005-0000-0000-00004C6E0000}"/>
    <cellStyle name="Normal 2 36 2 2 2" xfId="21874" xr:uid="{00000000-0005-0000-0000-00004D6E0000}"/>
    <cellStyle name="Normal 2 36 2 2 2 2" xfId="26856" xr:uid="{00000000-0005-0000-0000-00004E6E0000}"/>
    <cellStyle name="Normal 2 36 2 2 2 3" xfId="30960" xr:uid="{00000000-0005-0000-0000-00004F6E0000}"/>
    <cellStyle name="Normal 2 36 2 2 3" xfId="16305" xr:uid="{00000000-0005-0000-0000-0000506E0000}"/>
    <cellStyle name="Normal 2 36 2 2 4" xfId="24559" xr:uid="{00000000-0005-0000-0000-0000516E0000}"/>
    <cellStyle name="Normal 2 36 2 3" xfId="20172" xr:uid="{00000000-0005-0000-0000-0000526E0000}"/>
    <cellStyle name="Normal 2 36 2 4" xfId="16304" xr:uid="{00000000-0005-0000-0000-0000536E0000}"/>
    <cellStyle name="Normal 2 36 3" xfId="13976" xr:uid="{00000000-0005-0000-0000-0000546E0000}"/>
    <cellStyle name="Normal 2 36 3 2" xfId="21873" xr:uid="{00000000-0005-0000-0000-0000556E0000}"/>
    <cellStyle name="Normal 2 36 3 2 2" xfId="26855" xr:uid="{00000000-0005-0000-0000-0000566E0000}"/>
    <cellStyle name="Normal 2 36 3 2 3" xfId="30959" xr:uid="{00000000-0005-0000-0000-0000576E0000}"/>
    <cellStyle name="Normal 2 36 3 3" xfId="16306" xr:uid="{00000000-0005-0000-0000-0000586E0000}"/>
    <cellStyle name="Normal 2 36 3 4" xfId="24558" xr:uid="{00000000-0005-0000-0000-0000596E0000}"/>
    <cellStyle name="Normal 2 36 4" xfId="19655" xr:uid="{00000000-0005-0000-0000-00005A6E0000}"/>
    <cellStyle name="Normal 2 36 5" xfId="16303" xr:uid="{00000000-0005-0000-0000-00005B6E0000}"/>
    <cellStyle name="Normal 2 37" xfId="7887" xr:uid="{00000000-0005-0000-0000-00005C6E0000}"/>
    <cellStyle name="Normal 2 37 2" xfId="11196" xr:uid="{00000000-0005-0000-0000-00005D6E0000}"/>
    <cellStyle name="Normal 2 37 2 2" xfId="13979" xr:uid="{00000000-0005-0000-0000-00005E6E0000}"/>
    <cellStyle name="Normal 2 37 2 2 2" xfId="21876" xr:uid="{00000000-0005-0000-0000-00005F6E0000}"/>
    <cellStyle name="Normal 2 37 2 2 2 2" xfId="26858" xr:uid="{00000000-0005-0000-0000-0000606E0000}"/>
    <cellStyle name="Normal 2 37 2 2 2 3" xfId="30962" xr:uid="{00000000-0005-0000-0000-0000616E0000}"/>
    <cellStyle name="Normal 2 37 2 2 3" xfId="16309" xr:uid="{00000000-0005-0000-0000-0000626E0000}"/>
    <cellStyle name="Normal 2 37 2 2 4" xfId="24561" xr:uid="{00000000-0005-0000-0000-0000636E0000}"/>
    <cellStyle name="Normal 2 37 2 3" xfId="20710" xr:uid="{00000000-0005-0000-0000-0000646E0000}"/>
    <cellStyle name="Normal 2 37 2 4" xfId="16308" xr:uid="{00000000-0005-0000-0000-0000656E0000}"/>
    <cellStyle name="Normal 2 37 3" xfId="13978" xr:uid="{00000000-0005-0000-0000-0000666E0000}"/>
    <cellStyle name="Normal 2 37 3 2" xfId="21875" xr:uid="{00000000-0005-0000-0000-0000676E0000}"/>
    <cellStyle name="Normal 2 37 3 2 2" xfId="26857" xr:uid="{00000000-0005-0000-0000-0000686E0000}"/>
    <cellStyle name="Normal 2 37 3 2 3" xfId="30961" xr:uid="{00000000-0005-0000-0000-0000696E0000}"/>
    <cellStyle name="Normal 2 37 3 3" xfId="16310" xr:uid="{00000000-0005-0000-0000-00006A6E0000}"/>
    <cellStyle name="Normal 2 37 3 4" xfId="24560" xr:uid="{00000000-0005-0000-0000-00006B6E0000}"/>
    <cellStyle name="Normal 2 37 4" xfId="19656" xr:uid="{00000000-0005-0000-0000-00006C6E0000}"/>
    <cellStyle name="Normal 2 37 5" xfId="16307" xr:uid="{00000000-0005-0000-0000-00006D6E0000}"/>
    <cellStyle name="Normal 2 38" xfId="7888" xr:uid="{00000000-0005-0000-0000-00006E6E0000}"/>
    <cellStyle name="Normal 2 38 2" xfId="11222" xr:uid="{00000000-0005-0000-0000-00006F6E0000}"/>
    <cellStyle name="Normal 2 38 2 2" xfId="13981" xr:uid="{00000000-0005-0000-0000-0000706E0000}"/>
    <cellStyle name="Normal 2 38 2 2 2" xfId="21878" xr:uid="{00000000-0005-0000-0000-0000716E0000}"/>
    <cellStyle name="Normal 2 38 2 2 2 2" xfId="26860" xr:uid="{00000000-0005-0000-0000-0000726E0000}"/>
    <cellStyle name="Normal 2 38 2 2 2 3" xfId="30964" xr:uid="{00000000-0005-0000-0000-0000736E0000}"/>
    <cellStyle name="Normal 2 38 2 2 3" xfId="16313" xr:uid="{00000000-0005-0000-0000-0000746E0000}"/>
    <cellStyle name="Normal 2 38 2 2 4" xfId="24563" xr:uid="{00000000-0005-0000-0000-0000756E0000}"/>
    <cellStyle name="Normal 2 38 2 3" xfId="20724" xr:uid="{00000000-0005-0000-0000-0000766E0000}"/>
    <cellStyle name="Normal 2 38 2 4" xfId="16312" xr:uid="{00000000-0005-0000-0000-0000776E0000}"/>
    <cellStyle name="Normal 2 38 3" xfId="13980" xr:uid="{00000000-0005-0000-0000-0000786E0000}"/>
    <cellStyle name="Normal 2 38 3 2" xfId="21877" xr:uid="{00000000-0005-0000-0000-0000796E0000}"/>
    <cellStyle name="Normal 2 38 3 2 2" xfId="26859" xr:uid="{00000000-0005-0000-0000-00007A6E0000}"/>
    <cellStyle name="Normal 2 38 3 2 3" xfId="30963" xr:uid="{00000000-0005-0000-0000-00007B6E0000}"/>
    <cellStyle name="Normal 2 38 3 3" xfId="16314" xr:uid="{00000000-0005-0000-0000-00007C6E0000}"/>
    <cellStyle name="Normal 2 38 3 4" xfId="24562" xr:uid="{00000000-0005-0000-0000-00007D6E0000}"/>
    <cellStyle name="Normal 2 38 4" xfId="19657" xr:uid="{00000000-0005-0000-0000-00007E6E0000}"/>
    <cellStyle name="Normal 2 38 5" xfId="16311" xr:uid="{00000000-0005-0000-0000-00007F6E0000}"/>
    <cellStyle name="Normal 2 39" xfId="7889" xr:uid="{00000000-0005-0000-0000-0000806E0000}"/>
    <cellStyle name="Normal 2 39 2" xfId="11242" xr:uid="{00000000-0005-0000-0000-0000816E0000}"/>
    <cellStyle name="Normal 2 39 2 2" xfId="13983" xr:uid="{00000000-0005-0000-0000-0000826E0000}"/>
    <cellStyle name="Normal 2 39 2 2 2" xfId="21880" xr:uid="{00000000-0005-0000-0000-0000836E0000}"/>
    <cellStyle name="Normal 2 39 2 2 2 2" xfId="26862" xr:uid="{00000000-0005-0000-0000-0000846E0000}"/>
    <cellStyle name="Normal 2 39 2 2 2 3" xfId="30966" xr:uid="{00000000-0005-0000-0000-0000856E0000}"/>
    <cellStyle name="Normal 2 39 2 2 3" xfId="16317" xr:uid="{00000000-0005-0000-0000-0000866E0000}"/>
    <cellStyle name="Normal 2 39 2 2 4" xfId="24565" xr:uid="{00000000-0005-0000-0000-0000876E0000}"/>
    <cellStyle name="Normal 2 39 2 3" xfId="20735" xr:uid="{00000000-0005-0000-0000-0000886E0000}"/>
    <cellStyle name="Normal 2 39 2 4" xfId="16316" xr:uid="{00000000-0005-0000-0000-0000896E0000}"/>
    <cellStyle name="Normal 2 39 3" xfId="13982" xr:uid="{00000000-0005-0000-0000-00008A6E0000}"/>
    <cellStyle name="Normal 2 39 3 2" xfId="21879" xr:uid="{00000000-0005-0000-0000-00008B6E0000}"/>
    <cellStyle name="Normal 2 39 3 2 2" xfId="26861" xr:uid="{00000000-0005-0000-0000-00008C6E0000}"/>
    <cellStyle name="Normal 2 39 3 2 3" xfId="30965" xr:uid="{00000000-0005-0000-0000-00008D6E0000}"/>
    <cellStyle name="Normal 2 39 3 3" xfId="16318" xr:uid="{00000000-0005-0000-0000-00008E6E0000}"/>
    <cellStyle name="Normal 2 39 3 4" xfId="24564" xr:uid="{00000000-0005-0000-0000-00008F6E0000}"/>
    <cellStyle name="Normal 2 39 4" xfId="19658" xr:uid="{00000000-0005-0000-0000-0000906E0000}"/>
    <cellStyle name="Normal 2 39 5" xfId="16315" xr:uid="{00000000-0005-0000-0000-0000916E0000}"/>
    <cellStyle name="Normal 2 4" xfId="941" xr:uid="{00000000-0005-0000-0000-0000926E0000}"/>
    <cellStyle name="Normal 2 4 10" xfId="13984" xr:uid="{00000000-0005-0000-0000-0000936E0000}"/>
    <cellStyle name="Normal 2 4 10 2" xfId="21881" xr:uid="{00000000-0005-0000-0000-0000946E0000}"/>
    <cellStyle name="Normal 2 4 10 2 2" xfId="26863" xr:uid="{00000000-0005-0000-0000-0000956E0000}"/>
    <cellStyle name="Normal 2 4 10 2 3" xfId="30967" xr:uid="{00000000-0005-0000-0000-0000966E0000}"/>
    <cellStyle name="Normal 2 4 10 3" xfId="16320" xr:uid="{00000000-0005-0000-0000-0000976E0000}"/>
    <cellStyle name="Normal 2 4 10 4" xfId="24566" xr:uid="{00000000-0005-0000-0000-0000986E0000}"/>
    <cellStyle name="Normal 2 4 11" xfId="19181" xr:uid="{00000000-0005-0000-0000-0000996E0000}"/>
    <cellStyle name="Normal 2 4 12" xfId="16319" xr:uid="{00000000-0005-0000-0000-00009A6E0000}"/>
    <cellStyle name="Normal 2 4 13" xfId="33997" xr:uid="{00000000-0005-0000-0000-00009B6E0000}"/>
    <cellStyle name="Normal 2 4 14" xfId="8326" xr:uid="{00000000-0005-0000-0000-00009C6E0000}"/>
    <cellStyle name="Normal 2 4 15" xfId="36414" xr:uid="{00000000-0005-0000-0000-00009D6E0000}"/>
    <cellStyle name="Normal 2 4 2" xfId="942" xr:uid="{00000000-0005-0000-0000-00009E6E0000}"/>
    <cellStyle name="Normal 2 4 2 10" xfId="16321" xr:uid="{00000000-0005-0000-0000-00009F6E0000}"/>
    <cellStyle name="Normal 2 4 2 11" xfId="33998" xr:uid="{00000000-0005-0000-0000-0000A06E0000}"/>
    <cellStyle name="Normal 2 4 2 12" xfId="9030" xr:uid="{00000000-0005-0000-0000-0000A16E0000}"/>
    <cellStyle name="Normal 2 4 2 13" xfId="7890" xr:uid="{00000000-0005-0000-0000-0000A26E0000}"/>
    <cellStyle name="Normal 2 4 2 2" xfId="5937" xr:uid="{00000000-0005-0000-0000-0000A36E0000}"/>
    <cellStyle name="Normal 2 4 2 2 2" xfId="9957" xr:uid="{00000000-0005-0000-0000-0000A46E0000}"/>
    <cellStyle name="Normal 2 4 2 2 2 2" xfId="13987" xr:uid="{00000000-0005-0000-0000-0000A56E0000}"/>
    <cellStyle name="Normal 2 4 2 2 2 2 2" xfId="21884" xr:uid="{00000000-0005-0000-0000-0000A66E0000}"/>
    <cellStyle name="Normal 2 4 2 2 2 2 2 2" xfId="26866" xr:uid="{00000000-0005-0000-0000-0000A76E0000}"/>
    <cellStyle name="Normal 2 4 2 2 2 2 2 3" xfId="30970" xr:uid="{00000000-0005-0000-0000-0000A86E0000}"/>
    <cellStyle name="Normal 2 4 2 2 2 2 3" xfId="16324" xr:uid="{00000000-0005-0000-0000-0000A96E0000}"/>
    <cellStyle name="Normal 2 4 2 2 2 2 4" xfId="24569" xr:uid="{00000000-0005-0000-0000-0000AA6E0000}"/>
    <cellStyle name="Normal 2 4 2 2 2 3" xfId="19995" xr:uid="{00000000-0005-0000-0000-0000AB6E0000}"/>
    <cellStyle name="Normal 2 4 2 2 2 4" xfId="16323" xr:uid="{00000000-0005-0000-0000-0000AC6E0000}"/>
    <cellStyle name="Normal 2 4 2 2 3" xfId="13986" xr:uid="{00000000-0005-0000-0000-0000AD6E0000}"/>
    <cellStyle name="Normal 2 4 2 2 3 2" xfId="21883" xr:uid="{00000000-0005-0000-0000-0000AE6E0000}"/>
    <cellStyle name="Normal 2 4 2 2 3 2 2" xfId="26865" xr:uid="{00000000-0005-0000-0000-0000AF6E0000}"/>
    <cellStyle name="Normal 2 4 2 2 3 2 3" xfId="30969" xr:uid="{00000000-0005-0000-0000-0000B06E0000}"/>
    <cellStyle name="Normal 2 4 2 2 3 3" xfId="16325" xr:uid="{00000000-0005-0000-0000-0000B16E0000}"/>
    <cellStyle name="Normal 2 4 2 2 3 4" xfId="24568" xr:uid="{00000000-0005-0000-0000-0000B26E0000}"/>
    <cellStyle name="Normal 2 4 2 2 4" xfId="19347" xr:uid="{00000000-0005-0000-0000-0000B36E0000}"/>
    <cellStyle name="Normal 2 4 2 2 5" xfId="16322" xr:uid="{00000000-0005-0000-0000-0000B46E0000}"/>
    <cellStyle name="Normal 2 4 2 2 6" xfId="9031" xr:uid="{00000000-0005-0000-0000-0000B56E0000}"/>
    <cellStyle name="Normal 2 4 2 2 7" xfId="36415" xr:uid="{00000000-0005-0000-0000-0000B66E0000}"/>
    <cellStyle name="Normal 2 4 2 3" xfId="9032" xr:uid="{00000000-0005-0000-0000-0000B76E0000}"/>
    <cellStyle name="Normal 2 4 2 3 2" xfId="10031" xr:uid="{00000000-0005-0000-0000-0000B86E0000}"/>
    <cellStyle name="Normal 2 4 2 3 2 2" xfId="13989" xr:uid="{00000000-0005-0000-0000-0000B96E0000}"/>
    <cellStyle name="Normal 2 4 2 3 2 2 2" xfId="21886" xr:uid="{00000000-0005-0000-0000-0000BA6E0000}"/>
    <cellStyle name="Normal 2 4 2 3 2 2 2 2" xfId="26868" xr:uid="{00000000-0005-0000-0000-0000BB6E0000}"/>
    <cellStyle name="Normal 2 4 2 3 2 2 2 3" xfId="30972" xr:uid="{00000000-0005-0000-0000-0000BC6E0000}"/>
    <cellStyle name="Normal 2 4 2 3 2 2 3" xfId="16328" xr:uid="{00000000-0005-0000-0000-0000BD6E0000}"/>
    <cellStyle name="Normal 2 4 2 3 2 2 4" xfId="24571" xr:uid="{00000000-0005-0000-0000-0000BE6E0000}"/>
    <cellStyle name="Normal 2 4 2 3 2 3" xfId="20034" xr:uid="{00000000-0005-0000-0000-0000BF6E0000}"/>
    <cellStyle name="Normal 2 4 2 3 2 4" xfId="16327" xr:uid="{00000000-0005-0000-0000-0000C06E0000}"/>
    <cellStyle name="Normal 2 4 2 3 3" xfId="13988" xr:uid="{00000000-0005-0000-0000-0000C16E0000}"/>
    <cellStyle name="Normal 2 4 2 3 3 2" xfId="21885" xr:uid="{00000000-0005-0000-0000-0000C26E0000}"/>
    <cellStyle name="Normal 2 4 2 3 3 2 2" xfId="26867" xr:uid="{00000000-0005-0000-0000-0000C36E0000}"/>
    <cellStyle name="Normal 2 4 2 3 3 2 3" xfId="30971" xr:uid="{00000000-0005-0000-0000-0000C46E0000}"/>
    <cellStyle name="Normal 2 4 2 3 3 3" xfId="16329" xr:uid="{00000000-0005-0000-0000-0000C56E0000}"/>
    <cellStyle name="Normal 2 4 2 3 3 4" xfId="24570" xr:uid="{00000000-0005-0000-0000-0000C66E0000}"/>
    <cellStyle name="Normal 2 4 2 3 4" xfId="19348" xr:uid="{00000000-0005-0000-0000-0000C76E0000}"/>
    <cellStyle name="Normal 2 4 2 3 5" xfId="16326" xr:uid="{00000000-0005-0000-0000-0000C86E0000}"/>
    <cellStyle name="Normal 2 4 2 3 6" xfId="36416" xr:uid="{00000000-0005-0000-0000-0000C96E0000}"/>
    <cellStyle name="Normal 2 4 2 4" xfId="9033" xr:uid="{00000000-0005-0000-0000-0000CA6E0000}"/>
    <cellStyle name="Normal 2 4 2 4 2" xfId="13990" xr:uid="{00000000-0005-0000-0000-0000CB6E0000}"/>
    <cellStyle name="Normal 2 4 2 4 2 2" xfId="21887" xr:uid="{00000000-0005-0000-0000-0000CC6E0000}"/>
    <cellStyle name="Normal 2 4 2 4 2 2 2" xfId="26869" xr:uid="{00000000-0005-0000-0000-0000CD6E0000}"/>
    <cellStyle name="Normal 2 4 2 4 2 2 3" xfId="30973" xr:uid="{00000000-0005-0000-0000-0000CE6E0000}"/>
    <cellStyle name="Normal 2 4 2 4 2 3" xfId="16331" xr:uid="{00000000-0005-0000-0000-0000CF6E0000}"/>
    <cellStyle name="Normal 2 4 2 4 2 4" xfId="24572" xr:uid="{00000000-0005-0000-0000-0000D06E0000}"/>
    <cellStyle name="Normal 2 4 2 4 3" xfId="19349" xr:uid="{00000000-0005-0000-0000-0000D16E0000}"/>
    <cellStyle name="Normal 2 4 2 4 4" xfId="16330" xr:uid="{00000000-0005-0000-0000-0000D26E0000}"/>
    <cellStyle name="Normal 2 4 2 4 5" xfId="36417" xr:uid="{00000000-0005-0000-0000-0000D36E0000}"/>
    <cellStyle name="Normal 2 4 2 5" xfId="9034" xr:uid="{00000000-0005-0000-0000-0000D46E0000}"/>
    <cellStyle name="Normal 2 4 2 5 2" xfId="13991" xr:uid="{00000000-0005-0000-0000-0000D56E0000}"/>
    <cellStyle name="Normal 2 4 2 5 2 2" xfId="21888" xr:uid="{00000000-0005-0000-0000-0000D66E0000}"/>
    <cellStyle name="Normal 2 4 2 5 2 2 2" xfId="26870" xr:uid="{00000000-0005-0000-0000-0000D76E0000}"/>
    <cellStyle name="Normal 2 4 2 5 2 2 3" xfId="30974" xr:uid="{00000000-0005-0000-0000-0000D86E0000}"/>
    <cellStyle name="Normal 2 4 2 5 2 3" xfId="16333" xr:uid="{00000000-0005-0000-0000-0000D96E0000}"/>
    <cellStyle name="Normal 2 4 2 5 2 4" xfId="24573" xr:uid="{00000000-0005-0000-0000-0000DA6E0000}"/>
    <cellStyle name="Normal 2 4 2 5 3" xfId="19350" xr:uid="{00000000-0005-0000-0000-0000DB6E0000}"/>
    <cellStyle name="Normal 2 4 2 5 4" xfId="16332" xr:uid="{00000000-0005-0000-0000-0000DC6E0000}"/>
    <cellStyle name="Normal 2 4 2 5 5" xfId="36418" xr:uid="{00000000-0005-0000-0000-0000DD6E0000}"/>
    <cellStyle name="Normal 2 4 2 6" xfId="9035" xr:uid="{00000000-0005-0000-0000-0000DE6E0000}"/>
    <cellStyle name="Normal 2 4 2 6 2" xfId="13992" xr:uid="{00000000-0005-0000-0000-0000DF6E0000}"/>
    <cellStyle name="Normal 2 4 2 6 2 2" xfId="21889" xr:uid="{00000000-0005-0000-0000-0000E06E0000}"/>
    <cellStyle name="Normal 2 4 2 6 2 2 2" xfId="26871" xr:uid="{00000000-0005-0000-0000-0000E16E0000}"/>
    <cellStyle name="Normal 2 4 2 6 2 2 3" xfId="30975" xr:uid="{00000000-0005-0000-0000-0000E26E0000}"/>
    <cellStyle name="Normal 2 4 2 6 2 3" xfId="16335" xr:uid="{00000000-0005-0000-0000-0000E36E0000}"/>
    <cellStyle name="Normal 2 4 2 6 2 4" xfId="24574" xr:uid="{00000000-0005-0000-0000-0000E46E0000}"/>
    <cellStyle name="Normal 2 4 2 6 3" xfId="19351" xr:uid="{00000000-0005-0000-0000-0000E56E0000}"/>
    <cellStyle name="Normal 2 4 2 6 4" xfId="16334" xr:uid="{00000000-0005-0000-0000-0000E66E0000}"/>
    <cellStyle name="Normal 2 4 2 6 5" xfId="36419" xr:uid="{00000000-0005-0000-0000-0000E76E0000}"/>
    <cellStyle name="Normal 2 4 2 7" xfId="9720" xr:uid="{00000000-0005-0000-0000-0000E86E0000}"/>
    <cellStyle name="Normal 2 4 2 7 2" xfId="13993" xr:uid="{00000000-0005-0000-0000-0000E96E0000}"/>
    <cellStyle name="Normal 2 4 2 7 2 2" xfId="21890" xr:uid="{00000000-0005-0000-0000-0000EA6E0000}"/>
    <cellStyle name="Normal 2 4 2 7 2 2 2" xfId="26872" xr:uid="{00000000-0005-0000-0000-0000EB6E0000}"/>
    <cellStyle name="Normal 2 4 2 7 2 2 3" xfId="30976" xr:uid="{00000000-0005-0000-0000-0000EC6E0000}"/>
    <cellStyle name="Normal 2 4 2 7 2 3" xfId="16337" xr:uid="{00000000-0005-0000-0000-0000ED6E0000}"/>
    <cellStyle name="Normal 2 4 2 7 2 4" xfId="24575" xr:uid="{00000000-0005-0000-0000-0000EE6E0000}"/>
    <cellStyle name="Normal 2 4 2 7 3" xfId="19858" xr:uid="{00000000-0005-0000-0000-0000EF6E0000}"/>
    <cellStyle name="Normal 2 4 2 7 4" xfId="16336" xr:uid="{00000000-0005-0000-0000-0000F06E0000}"/>
    <cellStyle name="Normal 2 4 2 8" xfId="13985" xr:uid="{00000000-0005-0000-0000-0000F16E0000}"/>
    <cellStyle name="Normal 2 4 2 8 2" xfId="21882" xr:uid="{00000000-0005-0000-0000-0000F26E0000}"/>
    <cellStyle name="Normal 2 4 2 8 2 2" xfId="26864" xr:uid="{00000000-0005-0000-0000-0000F36E0000}"/>
    <cellStyle name="Normal 2 4 2 8 2 3" xfId="30968" xr:uid="{00000000-0005-0000-0000-0000F46E0000}"/>
    <cellStyle name="Normal 2 4 2 8 3" xfId="16338" xr:uid="{00000000-0005-0000-0000-0000F56E0000}"/>
    <cellStyle name="Normal 2 4 2 8 4" xfId="24567" xr:uid="{00000000-0005-0000-0000-0000F66E0000}"/>
    <cellStyle name="Normal 2 4 2 9" xfId="19346" xr:uid="{00000000-0005-0000-0000-0000F76E0000}"/>
    <cellStyle name="Normal 2 4 3" xfId="5938" xr:uid="{00000000-0005-0000-0000-0000F86E0000}"/>
    <cellStyle name="Normal 2 4 3 2" xfId="13994" xr:uid="{00000000-0005-0000-0000-0000F96E0000}"/>
    <cellStyle name="Normal 2 4 3 2 2" xfId="21891" xr:uid="{00000000-0005-0000-0000-0000FA6E0000}"/>
    <cellStyle name="Normal 2 4 3 2 2 2" xfId="26873" xr:uid="{00000000-0005-0000-0000-0000FB6E0000}"/>
    <cellStyle name="Normal 2 4 3 2 2 3" xfId="30977" xr:uid="{00000000-0005-0000-0000-0000FC6E0000}"/>
    <cellStyle name="Normal 2 4 3 2 3" xfId="16340" xr:uid="{00000000-0005-0000-0000-0000FD6E0000}"/>
    <cellStyle name="Normal 2 4 3 2 4" xfId="24576" xr:uid="{00000000-0005-0000-0000-0000FE6E0000}"/>
    <cellStyle name="Normal 2 4 3 3" xfId="19352" xr:uid="{00000000-0005-0000-0000-0000FF6E0000}"/>
    <cellStyle name="Normal 2 4 3 4" xfId="16339" xr:uid="{00000000-0005-0000-0000-0000006F0000}"/>
    <cellStyle name="Normal 2 4 3 5" xfId="33999" xr:uid="{00000000-0005-0000-0000-0000016F0000}"/>
    <cellStyle name="Normal 2 4 3 6" xfId="9036" xr:uid="{00000000-0005-0000-0000-0000026F0000}"/>
    <cellStyle name="Normal 2 4 3 7" xfId="36420" xr:uid="{00000000-0005-0000-0000-0000036F0000}"/>
    <cellStyle name="Normal 2 4 4" xfId="5936" xr:uid="{00000000-0005-0000-0000-0000046F0000}"/>
    <cellStyle name="Normal 2 4 4 2" xfId="13995" xr:uid="{00000000-0005-0000-0000-0000056F0000}"/>
    <cellStyle name="Normal 2 4 4 2 2" xfId="21892" xr:uid="{00000000-0005-0000-0000-0000066F0000}"/>
    <cellStyle name="Normal 2 4 4 2 2 2" xfId="26874" xr:uid="{00000000-0005-0000-0000-0000076F0000}"/>
    <cellStyle name="Normal 2 4 4 2 2 3" xfId="30978" xr:uid="{00000000-0005-0000-0000-0000086F0000}"/>
    <cellStyle name="Normal 2 4 4 2 3" xfId="16342" xr:uid="{00000000-0005-0000-0000-0000096F0000}"/>
    <cellStyle name="Normal 2 4 4 2 4" xfId="24577" xr:uid="{00000000-0005-0000-0000-00000A6F0000}"/>
    <cellStyle name="Normal 2 4 4 3" xfId="19353" xr:uid="{00000000-0005-0000-0000-00000B6F0000}"/>
    <cellStyle name="Normal 2 4 4 4" xfId="16341" xr:uid="{00000000-0005-0000-0000-00000C6F0000}"/>
    <cellStyle name="Normal 2 4 4 5" xfId="9037" xr:uid="{00000000-0005-0000-0000-00000D6F0000}"/>
    <cellStyle name="Normal 2 4 4 6" xfId="36421" xr:uid="{00000000-0005-0000-0000-00000E6F0000}"/>
    <cellStyle name="Normal 2 4 5" xfId="9038" xr:uid="{00000000-0005-0000-0000-00000F6F0000}"/>
    <cellStyle name="Normal 2 4 5 2" xfId="13996" xr:uid="{00000000-0005-0000-0000-0000106F0000}"/>
    <cellStyle name="Normal 2 4 5 2 2" xfId="21893" xr:uid="{00000000-0005-0000-0000-0000116F0000}"/>
    <cellStyle name="Normal 2 4 5 2 2 2" xfId="26875" xr:uid="{00000000-0005-0000-0000-0000126F0000}"/>
    <cellStyle name="Normal 2 4 5 2 2 3" xfId="30979" xr:uid="{00000000-0005-0000-0000-0000136F0000}"/>
    <cellStyle name="Normal 2 4 5 2 3" xfId="16344" xr:uid="{00000000-0005-0000-0000-0000146F0000}"/>
    <cellStyle name="Normal 2 4 5 2 4" xfId="24578" xr:uid="{00000000-0005-0000-0000-0000156F0000}"/>
    <cellStyle name="Normal 2 4 5 3" xfId="19354" xr:uid="{00000000-0005-0000-0000-0000166F0000}"/>
    <cellStyle name="Normal 2 4 5 4" xfId="16343" xr:uid="{00000000-0005-0000-0000-0000176F0000}"/>
    <cellStyle name="Normal 2 4 5 5" xfId="36422" xr:uid="{00000000-0005-0000-0000-0000186F0000}"/>
    <cellStyle name="Normal 2 4 6" xfId="9039" xr:uid="{00000000-0005-0000-0000-0000196F0000}"/>
    <cellStyle name="Normal 2 4 6 2" xfId="13997" xr:uid="{00000000-0005-0000-0000-00001A6F0000}"/>
    <cellStyle name="Normal 2 4 6 2 2" xfId="21894" xr:uid="{00000000-0005-0000-0000-00001B6F0000}"/>
    <cellStyle name="Normal 2 4 6 2 2 2" xfId="26876" xr:uid="{00000000-0005-0000-0000-00001C6F0000}"/>
    <cellStyle name="Normal 2 4 6 2 2 3" xfId="30980" xr:uid="{00000000-0005-0000-0000-00001D6F0000}"/>
    <cellStyle name="Normal 2 4 6 2 3" xfId="16346" xr:uid="{00000000-0005-0000-0000-00001E6F0000}"/>
    <cellStyle name="Normal 2 4 6 2 4" xfId="24579" xr:uid="{00000000-0005-0000-0000-00001F6F0000}"/>
    <cellStyle name="Normal 2 4 6 3" xfId="19355" xr:uid="{00000000-0005-0000-0000-0000206F0000}"/>
    <cellStyle name="Normal 2 4 6 4" xfId="16345" xr:uid="{00000000-0005-0000-0000-0000216F0000}"/>
    <cellStyle name="Normal 2 4 6 5" xfId="36423" xr:uid="{00000000-0005-0000-0000-0000226F0000}"/>
    <cellStyle name="Normal 2 4 7" xfId="9040" xr:uid="{00000000-0005-0000-0000-0000236F0000}"/>
    <cellStyle name="Normal 2 4 7 2" xfId="13998" xr:uid="{00000000-0005-0000-0000-0000246F0000}"/>
    <cellStyle name="Normal 2 4 7 2 2" xfId="21895" xr:uid="{00000000-0005-0000-0000-0000256F0000}"/>
    <cellStyle name="Normal 2 4 7 2 2 2" xfId="26877" xr:uid="{00000000-0005-0000-0000-0000266F0000}"/>
    <cellStyle name="Normal 2 4 7 2 2 3" xfId="30981" xr:uid="{00000000-0005-0000-0000-0000276F0000}"/>
    <cellStyle name="Normal 2 4 7 2 3" xfId="16348" xr:uid="{00000000-0005-0000-0000-0000286F0000}"/>
    <cellStyle name="Normal 2 4 7 2 4" xfId="24580" xr:uid="{00000000-0005-0000-0000-0000296F0000}"/>
    <cellStyle name="Normal 2 4 7 3" xfId="19356" xr:uid="{00000000-0005-0000-0000-00002A6F0000}"/>
    <cellStyle name="Normal 2 4 7 4" xfId="16347" xr:uid="{00000000-0005-0000-0000-00002B6F0000}"/>
    <cellStyle name="Normal 2 4 7 5" xfId="49391" xr:uid="{00000000-0005-0000-0000-00002C6F0000}"/>
    <cellStyle name="Normal 2 4 8" xfId="9582" xr:uid="{00000000-0005-0000-0000-00002D6F0000}"/>
    <cellStyle name="Normal 2 4 8 2" xfId="13999" xr:uid="{00000000-0005-0000-0000-00002E6F0000}"/>
    <cellStyle name="Normal 2 4 8 2 2" xfId="21896" xr:uid="{00000000-0005-0000-0000-00002F6F0000}"/>
    <cellStyle name="Normal 2 4 8 2 2 2" xfId="26878" xr:uid="{00000000-0005-0000-0000-0000306F0000}"/>
    <cellStyle name="Normal 2 4 8 2 2 3" xfId="30982" xr:uid="{00000000-0005-0000-0000-0000316F0000}"/>
    <cellStyle name="Normal 2 4 8 2 3" xfId="16350" xr:uid="{00000000-0005-0000-0000-0000326F0000}"/>
    <cellStyle name="Normal 2 4 8 2 4" xfId="24581" xr:uid="{00000000-0005-0000-0000-0000336F0000}"/>
    <cellStyle name="Normal 2 4 8 3" xfId="19775" xr:uid="{00000000-0005-0000-0000-0000346F0000}"/>
    <cellStyle name="Normal 2 4 8 4" xfId="16349" xr:uid="{00000000-0005-0000-0000-0000356F0000}"/>
    <cellStyle name="Normal 2 4 9" xfId="9029" xr:uid="{00000000-0005-0000-0000-0000366F0000}"/>
    <cellStyle name="Normal 2 4 9 2" xfId="14000" xr:uid="{00000000-0005-0000-0000-0000376F0000}"/>
    <cellStyle name="Normal 2 4 9 2 2" xfId="21897" xr:uid="{00000000-0005-0000-0000-0000386F0000}"/>
    <cellStyle name="Normal 2 4 9 2 2 2" xfId="26879" xr:uid="{00000000-0005-0000-0000-0000396F0000}"/>
    <cellStyle name="Normal 2 4 9 2 2 3" xfId="30983" xr:uid="{00000000-0005-0000-0000-00003A6F0000}"/>
    <cellStyle name="Normal 2 4 9 2 3" xfId="16352" xr:uid="{00000000-0005-0000-0000-00003B6F0000}"/>
    <cellStyle name="Normal 2 4 9 2 4" xfId="24582" xr:uid="{00000000-0005-0000-0000-00003C6F0000}"/>
    <cellStyle name="Normal 2 4 9 3" xfId="19345" xr:uid="{00000000-0005-0000-0000-00003D6F0000}"/>
    <cellStyle name="Normal 2 4 9 4" xfId="16351" xr:uid="{00000000-0005-0000-0000-00003E6F0000}"/>
    <cellStyle name="Normal 2 4_BIEU CHI TIEU, NGUYEN TAC PHAN BO" xfId="5939" xr:uid="{00000000-0005-0000-0000-00003F6F0000}"/>
    <cellStyle name="Normal 2 40" xfId="7891" xr:uid="{00000000-0005-0000-0000-0000406F0000}"/>
    <cellStyle name="Normal 2 40 2" xfId="10804" xr:uid="{00000000-0005-0000-0000-0000416F0000}"/>
    <cellStyle name="Normal 2 40 2 2" xfId="14002" xr:uid="{00000000-0005-0000-0000-0000426F0000}"/>
    <cellStyle name="Normal 2 40 2 2 2" xfId="21899" xr:uid="{00000000-0005-0000-0000-0000436F0000}"/>
    <cellStyle name="Normal 2 40 2 2 2 2" xfId="26881" xr:uid="{00000000-0005-0000-0000-0000446F0000}"/>
    <cellStyle name="Normal 2 40 2 2 2 3" xfId="30985" xr:uid="{00000000-0005-0000-0000-0000456F0000}"/>
    <cellStyle name="Normal 2 40 2 2 3" xfId="16355" xr:uid="{00000000-0005-0000-0000-0000466F0000}"/>
    <cellStyle name="Normal 2 40 2 2 4" xfId="24584" xr:uid="{00000000-0005-0000-0000-0000476F0000}"/>
    <cellStyle name="Normal 2 40 2 3" xfId="20534" xr:uid="{00000000-0005-0000-0000-0000486F0000}"/>
    <cellStyle name="Normal 2 40 2 4" xfId="16354" xr:uid="{00000000-0005-0000-0000-0000496F0000}"/>
    <cellStyle name="Normal 2 40 3" xfId="14001" xr:uid="{00000000-0005-0000-0000-00004A6F0000}"/>
    <cellStyle name="Normal 2 40 3 2" xfId="21898" xr:uid="{00000000-0005-0000-0000-00004B6F0000}"/>
    <cellStyle name="Normal 2 40 3 2 2" xfId="26880" xr:uid="{00000000-0005-0000-0000-00004C6F0000}"/>
    <cellStyle name="Normal 2 40 3 2 3" xfId="30984" xr:uid="{00000000-0005-0000-0000-00004D6F0000}"/>
    <cellStyle name="Normal 2 40 3 3" xfId="16356" xr:uid="{00000000-0005-0000-0000-00004E6F0000}"/>
    <cellStyle name="Normal 2 40 3 4" xfId="24583" xr:uid="{00000000-0005-0000-0000-00004F6F0000}"/>
    <cellStyle name="Normal 2 40 4" xfId="19659" xr:uid="{00000000-0005-0000-0000-0000506F0000}"/>
    <cellStyle name="Normal 2 40 5" xfId="16353" xr:uid="{00000000-0005-0000-0000-0000516F0000}"/>
    <cellStyle name="Normal 2 41" xfId="7892" xr:uid="{00000000-0005-0000-0000-0000526F0000}"/>
    <cellStyle name="Normal 2 41 2" xfId="11577" xr:uid="{00000000-0005-0000-0000-0000536F0000}"/>
    <cellStyle name="Normal 2 41 2 2" xfId="14004" xr:uid="{00000000-0005-0000-0000-0000546F0000}"/>
    <cellStyle name="Normal 2 41 2 2 2" xfId="21901" xr:uid="{00000000-0005-0000-0000-0000556F0000}"/>
    <cellStyle name="Normal 2 41 2 2 2 2" xfId="26883" xr:uid="{00000000-0005-0000-0000-0000566F0000}"/>
    <cellStyle name="Normal 2 41 2 2 2 3" xfId="30987" xr:uid="{00000000-0005-0000-0000-0000576F0000}"/>
    <cellStyle name="Normal 2 41 2 2 3" xfId="16359" xr:uid="{00000000-0005-0000-0000-0000586F0000}"/>
    <cellStyle name="Normal 2 41 2 2 4" xfId="24586" xr:uid="{00000000-0005-0000-0000-0000596F0000}"/>
    <cellStyle name="Normal 2 41 2 3" xfId="20946" xr:uid="{00000000-0005-0000-0000-00005A6F0000}"/>
    <cellStyle name="Normal 2 41 2 4" xfId="16358" xr:uid="{00000000-0005-0000-0000-00005B6F0000}"/>
    <cellStyle name="Normal 2 41 3" xfId="14003" xr:uid="{00000000-0005-0000-0000-00005C6F0000}"/>
    <cellStyle name="Normal 2 41 3 2" xfId="21900" xr:uid="{00000000-0005-0000-0000-00005D6F0000}"/>
    <cellStyle name="Normal 2 41 3 2 2" xfId="26882" xr:uid="{00000000-0005-0000-0000-00005E6F0000}"/>
    <cellStyle name="Normal 2 41 3 2 3" xfId="30986" xr:uid="{00000000-0005-0000-0000-00005F6F0000}"/>
    <cellStyle name="Normal 2 41 3 3" xfId="16360" xr:uid="{00000000-0005-0000-0000-0000606F0000}"/>
    <cellStyle name="Normal 2 41 3 4" xfId="24585" xr:uid="{00000000-0005-0000-0000-0000616F0000}"/>
    <cellStyle name="Normal 2 41 4" xfId="19660" xr:uid="{00000000-0005-0000-0000-0000626F0000}"/>
    <cellStyle name="Normal 2 41 5" xfId="16357" xr:uid="{00000000-0005-0000-0000-0000636F0000}"/>
    <cellStyle name="Normal 2 42" xfId="7893" xr:uid="{00000000-0005-0000-0000-0000646F0000}"/>
    <cellStyle name="Normal 2 42 2" xfId="11603" xr:uid="{00000000-0005-0000-0000-0000656F0000}"/>
    <cellStyle name="Normal 2 42 2 2" xfId="14006" xr:uid="{00000000-0005-0000-0000-0000666F0000}"/>
    <cellStyle name="Normal 2 42 2 2 2" xfId="21903" xr:uid="{00000000-0005-0000-0000-0000676F0000}"/>
    <cellStyle name="Normal 2 42 2 2 2 2" xfId="26885" xr:uid="{00000000-0005-0000-0000-0000686F0000}"/>
    <cellStyle name="Normal 2 42 2 2 2 3" xfId="30989" xr:uid="{00000000-0005-0000-0000-0000696F0000}"/>
    <cellStyle name="Normal 2 42 2 2 3" xfId="16363" xr:uid="{00000000-0005-0000-0000-00006A6F0000}"/>
    <cellStyle name="Normal 2 42 2 2 4" xfId="24588" xr:uid="{00000000-0005-0000-0000-00006B6F0000}"/>
    <cellStyle name="Normal 2 42 2 3" xfId="20964" xr:uid="{00000000-0005-0000-0000-00006C6F0000}"/>
    <cellStyle name="Normal 2 42 2 4" xfId="16362" xr:uid="{00000000-0005-0000-0000-00006D6F0000}"/>
    <cellStyle name="Normal 2 42 3" xfId="14005" xr:uid="{00000000-0005-0000-0000-00006E6F0000}"/>
    <cellStyle name="Normal 2 42 3 2" xfId="21902" xr:uid="{00000000-0005-0000-0000-00006F6F0000}"/>
    <cellStyle name="Normal 2 42 3 2 2" xfId="26884" xr:uid="{00000000-0005-0000-0000-0000706F0000}"/>
    <cellStyle name="Normal 2 42 3 2 3" xfId="30988" xr:uid="{00000000-0005-0000-0000-0000716F0000}"/>
    <cellStyle name="Normal 2 42 3 3" xfId="16364" xr:uid="{00000000-0005-0000-0000-0000726F0000}"/>
    <cellStyle name="Normal 2 42 3 4" xfId="24587" xr:uid="{00000000-0005-0000-0000-0000736F0000}"/>
    <cellStyle name="Normal 2 42 4" xfId="19661" xr:uid="{00000000-0005-0000-0000-0000746F0000}"/>
    <cellStyle name="Normal 2 42 5" xfId="16361" xr:uid="{00000000-0005-0000-0000-0000756F0000}"/>
    <cellStyle name="Normal 2 43" xfId="7894" xr:uid="{00000000-0005-0000-0000-0000766F0000}"/>
    <cellStyle name="Normal 2 43 2" xfId="14007" xr:uid="{00000000-0005-0000-0000-0000776F0000}"/>
    <cellStyle name="Normal 2 43 2 2" xfId="21904" xr:uid="{00000000-0005-0000-0000-0000786F0000}"/>
    <cellStyle name="Normal 2 43 2 2 2" xfId="26886" xr:uid="{00000000-0005-0000-0000-0000796F0000}"/>
    <cellStyle name="Normal 2 43 2 2 3" xfId="30990" xr:uid="{00000000-0005-0000-0000-00007A6F0000}"/>
    <cellStyle name="Normal 2 43 2 3" xfId="16366" xr:uid="{00000000-0005-0000-0000-00007B6F0000}"/>
    <cellStyle name="Normal 2 43 2 4" xfId="24589" xr:uid="{00000000-0005-0000-0000-00007C6F0000}"/>
    <cellStyle name="Normal 2 43 3" xfId="19662" xr:uid="{00000000-0005-0000-0000-00007D6F0000}"/>
    <cellStyle name="Normal 2 43 4" xfId="16365" xr:uid="{00000000-0005-0000-0000-00007E6F0000}"/>
    <cellStyle name="Normal 2 44" xfId="7895" xr:uid="{00000000-0005-0000-0000-00007F6F0000}"/>
    <cellStyle name="Normal 2 44 2" xfId="14008" xr:uid="{00000000-0005-0000-0000-0000806F0000}"/>
    <cellStyle name="Normal 2 44 2 2" xfId="21905" xr:uid="{00000000-0005-0000-0000-0000816F0000}"/>
    <cellStyle name="Normal 2 44 2 2 2" xfId="26887" xr:uid="{00000000-0005-0000-0000-0000826F0000}"/>
    <cellStyle name="Normal 2 44 2 2 3" xfId="30991" xr:uid="{00000000-0005-0000-0000-0000836F0000}"/>
    <cellStyle name="Normal 2 44 2 3" xfId="16368" xr:uid="{00000000-0005-0000-0000-0000846F0000}"/>
    <cellStyle name="Normal 2 44 2 4" xfId="24590" xr:uid="{00000000-0005-0000-0000-0000856F0000}"/>
    <cellStyle name="Normal 2 44 3" xfId="19663" xr:uid="{00000000-0005-0000-0000-0000866F0000}"/>
    <cellStyle name="Normal 2 44 4" xfId="16367" xr:uid="{00000000-0005-0000-0000-0000876F0000}"/>
    <cellStyle name="Normal 2 45" xfId="7896" xr:uid="{00000000-0005-0000-0000-0000886F0000}"/>
    <cellStyle name="Normal 2 45 2" xfId="14009" xr:uid="{00000000-0005-0000-0000-0000896F0000}"/>
    <cellStyle name="Normal 2 45 2 2" xfId="21906" xr:uid="{00000000-0005-0000-0000-00008A6F0000}"/>
    <cellStyle name="Normal 2 45 2 2 2" xfId="26888" xr:uid="{00000000-0005-0000-0000-00008B6F0000}"/>
    <cellStyle name="Normal 2 45 2 2 3" xfId="30992" xr:uid="{00000000-0005-0000-0000-00008C6F0000}"/>
    <cellStyle name="Normal 2 45 2 3" xfId="16370" xr:uid="{00000000-0005-0000-0000-00008D6F0000}"/>
    <cellStyle name="Normal 2 45 2 4" xfId="24591" xr:uid="{00000000-0005-0000-0000-00008E6F0000}"/>
    <cellStyle name="Normal 2 45 3" xfId="19664" xr:uid="{00000000-0005-0000-0000-00008F6F0000}"/>
    <cellStyle name="Normal 2 45 4" xfId="16369" xr:uid="{00000000-0005-0000-0000-0000906F0000}"/>
    <cellStyle name="Normal 2 46" xfId="7897" xr:uid="{00000000-0005-0000-0000-0000916F0000}"/>
    <cellStyle name="Normal 2 46 2" xfId="14010" xr:uid="{00000000-0005-0000-0000-0000926F0000}"/>
    <cellStyle name="Normal 2 46 2 2" xfId="21907" xr:uid="{00000000-0005-0000-0000-0000936F0000}"/>
    <cellStyle name="Normal 2 46 2 2 2" xfId="26889" xr:uid="{00000000-0005-0000-0000-0000946F0000}"/>
    <cellStyle name="Normal 2 46 2 2 3" xfId="30993" xr:uid="{00000000-0005-0000-0000-0000956F0000}"/>
    <cellStyle name="Normal 2 46 2 3" xfId="16372" xr:uid="{00000000-0005-0000-0000-0000966F0000}"/>
    <cellStyle name="Normal 2 46 2 4" xfId="24592" xr:uid="{00000000-0005-0000-0000-0000976F0000}"/>
    <cellStyle name="Normal 2 46 3" xfId="19665" xr:uid="{00000000-0005-0000-0000-0000986F0000}"/>
    <cellStyle name="Normal 2 46 4" xfId="16371" xr:uid="{00000000-0005-0000-0000-0000996F0000}"/>
    <cellStyle name="Normal 2 47" xfId="7898" xr:uid="{00000000-0005-0000-0000-00009A6F0000}"/>
    <cellStyle name="Normal 2 47 2" xfId="14011" xr:uid="{00000000-0005-0000-0000-00009B6F0000}"/>
    <cellStyle name="Normal 2 47 2 2" xfId="21908" xr:uid="{00000000-0005-0000-0000-00009C6F0000}"/>
    <cellStyle name="Normal 2 47 2 2 2" xfId="26890" xr:uid="{00000000-0005-0000-0000-00009D6F0000}"/>
    <cellStyle name="Normal 2 47 2 2 3" xfId="30994" xr:uid="{00000000-0005-0000-0000-00009E6F0000}"/>
    <cellStyle name="Normal 2 47 2 3" xfId="16374" xr:uid="{00000000-0005-0000-0000-00009F6F0000}"/>
    <cellStyle name="Normal 2 47 2 4" xfId="24593" xr:uid="{00000000-0005-0000-0000-0000A06F0000}"/>
    <cellStyle name="Normal 2 47 3" xfId="19666" xr:uid="{00000000-0005-0000-0000-0000A16F0000}"/>
    <cellStyle name="Normal 2 47 4" xfId="16373" xr:uid="{00000000-0005-0000-0000-0000A26F0000}"/>
    <cellStyle name="Normal 2 48" xfId="7899" xr:uid="{00000000-0005-0000-0000-0000A36F0000}"/>
    <cellStyle name="Normal 2 48 2" xfId="14012" xr:uid="{00000000-0005-0000-0000-0000A46F0000}"/>
    <cellStyle name="Normal 2 48 2 2" xfId="21909" xr:uid="{00000000-0005-0000-0000-0000A56F0000}"/>
    <cellStyle name="Normal 2 48 2 2 2" xfId="26891" xr:uid="{00000000-0005-0000-0000-0000A66F0000}"/>
    <cellStyle name="Normal 2 48 2 2 3" xfId="30995" xr:uid="{00000000-0005-0000-0000-0000A76F0000}"/>
    <cellStyle name="Normal 2 48 2 3" xfId="16376" xr:uid="{00000000-0005-0000-0000-0000A86F0000}"/>
    <cellStyle name="Normal 2 48 2 4" xfId="24594" xr:uid="{00000000-0005-0000-0000-0000A96F0000}"/>
    <cellStyle name="Normal 2 48 3" xfId="19667" xr:uid="{00000000-0005-0000-0000-0000AA6F0000}"/>
    <cellStyle name="Normal 2 48 4" xfId="16375" xr:uid="{00000000-0005-0000-0000-0000AB6F0000}"/>
    <cellStyle name="Normal 2 49" xfId="7900" xr:uid="{00000000-0005-0000-0000-0000AC6F0000}"/>
    <cellStyle name="Normal 2 49 2" xfId="14013" xr:uid="{00000000-0005-0000-0000-0000AD6F0000}"/>
    <cellStyle name="Normal 2 49 2 2" xfId="21910" xr:uid="{00000000-0005-0000-0000-0000AE6F0000}"/>
    <cellStyle name="Normal 2 49 2 2 2" xfId="26892" xr:uid="{00000000-0005-0000-0000-0000AF6F0000}"/>
    <cellStyle name="Normal 2 49 2 2 3" xfId="30996" xr:uid="{00000000-0005-0000-0000-0000B06F0000}"/>
    <cellStyle name="Normal 2 49 2 3" xfId="16378" xr:uid="{00000000-0005-0000-0000-0000B16F0000}"/>
    <cellStyle name="Normal 2 49 2 4" xfId="24595" xr:uid="{00000000-0005-0000-0000-0000B26F0000}"/>
    <cellStyle name="Normal 2 49 3" xfId="19668" xr:uid="{00000000-0005-0000-0000-0000B36F0000}"/>
    <cellStyle name="Normal 2 49 4" xfId="16377" xr:uid="{00000000-0005-0000-0000-0000B46F0000}"/>
    <cellStyle name="Normal 2 5" xfId="943" xr:uid="{00000000-0005-0000-0000-0000B56F0000}"/>
    <cellStyle name="Normal 2 5 10" xfId="8327" xr:uid="{00000000-0005-0000-0000-0000B66F0000}"/>
    <cellStyle name="Normal 2 5 11" xfId="36424" xr:uid="{00000000-0005-0000-0000-0000B76F0000}"/>
    <cellStyle name="Normal 2 5 2" xfId="944" xr:uid="{00000000-0005-0000-0000-0000B86F0000}"/>
    <cellStyle name="Normal 2 5 2 2" xfId="5941" xr:uid="{00000000-0005-0000-0000-0000B96F0000}"/>
    <cellStyle name="Normal 2 5 2 2 2" xfId="14016" xr:uid="{00000000-0005-0000-0000-0000BA6F0000}"/>
    <cellStyle name="Normal 2 5 2 2 2 2" xfId="21913" xr:uid="{00000000-0005-0000-0000-0000BB6F0000}"/>
    <cellStyle name="Normal 2 5 2 2 2 2 2" xfId="26895" xr:uid="{00000000-0005-0000-0000-0000BC6F0000}"/>
    <cellStyle name="Normal 2 5 2 2 2 2 3" xfId="30999" xr:uid="{00000000-0005-0000-0000-0000BD6F0000}"/>
    <cellStyle name="Normal 2 5 2 2 2 3" xfId="16382" xr:uid="{00000000-0005-0000-0000-0000BE6F0000}"/>
    <cellStyle name="Normal 2 5 2 2 2 4" xfId="24598" xr:uid="{00000000-0005-0000-0000-0000BF6F0000}"/>
    <cellStyle name="Normal 2 5 2 2 3" xfId="19993" xr:uid="{00000000-0005-0000-0000-0000C06F0000}"/>
    <cellStyle name="Normal 2 5 2 2 4" xfId="16381" xr:uid="{00000000-0005-0000-0000-0000C16F0000}"/>
    <cellStyle name="Normal 2 5 2 2 5" xfId="9955" xr:uid="{00000000-0005-0000-0000-0000C26F0000}"/>
    <cellStyle name="Normal 2 5 2 3" xfId="10029" xr:uid="{00000000-0005-0000-0000-0000C36F0000}"/>
    <cellStyle name="Normal 2 5 2 3 2" xfId="14017" xr:uid="{00000000-0005-0000-0000-0000C46F0000}"/>
    <cellStyle name="Normal 2 5 2 3 2 2" xfId="21914" xr:uid="{00000000-0005-0000-0000-0000C56F0000}"/>
    <cellStyle name="Normal 2 5 2 3 2 2 2" xfId="26896" xr:uid="{00000000-0005-0000-0000-0000C66F0000}"/>
    <cellStyle name="Normal 2 5 2 3 2 2 3" xfId="31000" xr:uid="{00000000-0005-0000-0000-0000C76F0000}"/>
    <cellStyle name="Normal 2 5 2 3 2 3" xfId="16384" xr:uid="{00000000-0005-0000-0000-0000C86F0000}"/>
    <cellStyle name="Normal 2 5 2 3 2 4" xfId="24599" xr:uid="{00000000-0005-0000-0000-0000C96F0000}"/>
    <cellStyle name="Normal 2 5 2 3 3" xfId="20032" xr:uid="{00000000-0005-0000-0000-0000CA6F0000}"/>
    <cellStyle name="Normal 2 5 2 3 4" xfId="16383" xr:uid="{00000000-0005-0000-0000-0000CB6F0000}"/>
    <cellStyle name="Normal 2 5 2 4" xfId="14015" xr:uid="{00000000-0005-0000-0000-0000CC6F0000}"/>
    <cellStyle name="Normal 2 5 2 4 2" xfId="21912" xr:uid="{00000000-0005-0000-0000-0000CD6F0000}"/>
    <cellStyle name="Normal 2 5 2 4 2 2" xfId="26894" xr:uid="{00000000-0005-0000-0000-0000CE6F0000}"/>
    <cellStyle name="Normal 2 5 2 4 2 3" xfId="30998" xr:uid="{00000000-0005-0000-0000-0000CF6F0000}"/>
    <cellStyle name="Normal 2 5 2 4 3" xfId="16385" xr:uid="{00000000-0005-0000-0000-0000D06F0000}"/>
    <cellStyle name="Normal 2 5 2 4 4" xfId="24597" xr:uid="{00000000-0005-0000-0000-0000D16F0000}"/>
    <cellStyle name="Normal 2 5 2 4 5" xfId="36426" xr:uid="{00000000-0005-0000-0000-0000D26F0000}"/>
    <cellStyle name="Normal 2 5 2 5" xfId="19358" xr:uid="{00000000-0005-0000-0000-0000D36F0000}"/>
    <cellStyle name="Normal 2 5 2 6" xfId="16380" xr:uid="{00000000-0005-0000-0000-0000D46F0000}"/>
    <cellStyle name="Normal 2 5 2 6 2" xfId="36427" xr:uid="{00000000-0005-0000-0000-0000D56F0000}"/>
    <cellStyle name="Normal 2 5 2 7" xfId="34001" xr:uid="{00000000-0005-0000-0000-0000D66F0000}"/>
    <cellStyle name="Normal 2 5 2 8" xfId="36425" xr:uid="{00000000-0005-0000-0000-0000D76F0000}"/>
    <cellStyle name="Normal 2 5 3" xfId="945" xr:uid="{00000000-0005-0000-0000-0000D86F0000}"/>
    <cellStyle name="Normal 2 5 3 2" xfId="14018" xr:uid="{00000000-0005-0000-0000-0000D96F0000}"/>
    <cellStyle name="Normal 2 5 3 2 2" xfId="21915" xr:uid="{00000000-0005-0000-0000-0000DA6F0000}"/>
    <cellStyle name="Normal 2 5 3 2 2 2" xfId="26897" xr:uid="{00000000-0005-0000-0000-0000DB6F0000}"/>
    <cellStyle name="Normal 2 5 3 2 2 3" xfId="31001" xr:uid="{00000000-0005-0000-0000-0000DC6F0000}"/>
    <cellStyle name="Normal 2 5 3 2 3" xfId="16387" xr:uid="{00000000-0005-0000-0000-0000DD6F0000}"/>
    <cellStyle name="Normal 2 5 3 2 4" xfId="24600" xr:uid="{00000000-0005-0000-0000-0000DE6F0000}"/>
    <cellStyle name="Normal 2 5 3 3" xfId="19359" xr:uid="{00000000-0005-0000-0000-0000DF6F0000}"/>
    <cellStyle name="Normal 2 5 3 4" xfId="16386" xr:uid="{00000000-0005-0000-0000-0000E06F0000}"/>
    <cellStyle name="Normal 2 5 4" xfId="5940" xr:uid="{00000000-0005-0000-0000-0000E16F0000}"/>
    <cellStyle name="Normal 2 5 4 2" xfId="14019" xr:uid="{00000000-0005-0000-0000-0000E26F0000}"/>
    <cellStyle name="Normal 2 5 4 2 2" xfId="21916" xr:uid="{00000000-0005-0000-0000-0000E36F0000}"/>
    <cellStyle name="Normal 2 5 4 2 2 2" xfId="26898" xr:uid="{00000000-0005-0000-0000-0000E46F0000}"/>
    <cellStyle name="Normal 2 5 4 2 2 3" xfId="31002" xr:uid="{00000000-0005-0000-0000-0000E56F0000}"/>
    <cellStyle name="Normal 2 5 4 2 3" xfId="16389" xr:uid="{00000000-0005-0000-0000-0000E66F0000}"/>
    <cellStyle name="Normal 2 5 4 2 4" xfId="24601" xr:uid="{00000000-0005-0000-0000-0000E76F0000}"/>
    <cellStyle name="Normal 2 5 4 3" xfId="19771" xr:uid="{00000000-0005-0000-0000-0000E86F0000}"/>
    <cellStyle name="Normal 2 5 4 4" xfId="16388" xr:uid="{00000000-0005-0000-0000-0000E96F0000}"/>
    <cellStyle name="Normal 2 5 4 5" xfId="9581" xr:uid="{00000000-0005-0000-0000-0000EA6F0000}"/>
    <cellStyle name="Normal 2 5 4 6" xfId="36428" xr:uid="{00000000-0005-0000-0000-0000EB6F0000}"/>
    <cellStyle name="Normal 2 5 5" xfId="9041" xr:uid="{00000000-0005-0000-0000-0000EC6F0000}"/>
    <cellStyle name="Normal 2 5 5 2" xfId="14020" xr:uid="{00000000-0005-0000-0000-0000ED6F0000}"/>
    <cellStyle name="Normal 2 5 5 2 2" xfId="21917" xr:uid="{00000000-0005-0000-0000-0000EE6F0000}"/>
    <cellStyle name="Normal 2 5 5 2 2 2" xfId="26899" xr:uid="{00000000-0005-0000-0000-0000EF6F0000}"/>
    <cellStyle name="Normal 2 5 5 2 2 3" xfId="31003" xr:uid="{00000000-0005-0000-0000-0000F06F0000}"/>
    <cellStyle name="Normal 2 5 5 2 3" xfId="16391" xr:uid="{00000000-0005-0000-0000-0000F16F0000}"/>
    <cellStyle name="Normal 2 5 5 2 4" xfId="24602" xr:uid="{00000000-0005-0000-0000-0000F26F0000}"/>
    <cellStyle name="Normal 2 5 5 3" xfId="19357" xr:uid="{00000000-0005-0000-0000-0000F36F0000}"/>
    <cellStyle name="Normal 2 5 5 4" xfId="16390" xr:uid="{00000000-0005-0000-0000-0000F46F0000}"/>
    <cellStyle name="Normal 2 5 6" xfId="14014" xr:uid="{00000000-0005-0000-0000-0000F56F0000}"/>
    <cellStyle name="Normal 2 5 6 2" xfId="21911" xr:uid="{00000000-0005-0000-0000-0000F66F0000}"/>
    <cellStyle name="Normal 2 5 6 2 2" xfId="26893" xr:uid="{00000000-0005-0000-0000-0000F76F0000}"/>
    <cellStyle name="Normal 2 5 6 2 3" xfId="30997" xr:uid="{00000000-0005-0000-0000-0000F86F0000}"/>
    <cellStyle name="Normal 2 5 6 3" xfId="16392" xr:uid="{00000000-0005-0000-0000-0000F96F0000}"/>
    <cellStyle name="Normal 2 5 6 4" xfId="24596" xr:uid="{00000000-0005-0000-0000-0000FA6F0000}"/>
    <cellStyle name="Normal 2 5 6 5" xfId="36429" xr:uid="{00000000-0005-0000-0000-0000FB6F0000}"/>
    <cellStyle name="Normal 2 5 7" xfId="19182" xr:uid="{00000000-0005-0000-0000-0000FC6F0000}"/>
    <cellStyle name="Normal 2 5 7 2" xfId="36430" xr:uid="{00000000-0005-0000-0000-0000FD6F0000}"/>
    <cellStyle name="Normal 2 5 8" xfId="16379" xr:uid="{00000000-0005-0000-0000-0000FE6F0000}"/>
    <cellStyle name="Normal 2 5 8 2" xfId="49392" xr:uid="{00000000-0005-0000-0000-0000FF6F0000}"/>
    <cellStyle name="Normal 2 5 9" xfId="34000" xr:uid="{00000000-0005-0000-0000-000000700000}"/>
    <cellStyle name="Normal 2 5_Phuluc_kem_TT_Vu_NSNN_20190603162431" xfId="946" xr:uid="{00000000-0005-0000-0000-000001700000}"/>
    <cellStyle name="Normal 2 50" xfId="7901" xr:uid="{00000000-0005-0000-0000-000002700000}"/>
    <cellStyle name="Normal 2 50 2" xfId="14021" xr:uid="{00000000-0005-0000-0000-000003700000}"/>
    <cellStyle name="Normal 2 50 2 2" xfId="21918" xr:uid="{00000000-0005-0000-0000-000004700000}"/>
    <cellStyle name="Normal 2 50 2 2 2" xfId="26900" xr:uid="{00000000-0005-0000-0000-000005700000}"/>
    <cellStyle name="Normal 2 50 2 2 3" xfId="31004" xr:uid="{00000000-0005-0000-0000-000006700000}"/>
    <cellStyle name="Normal 2 50 2 3" xfId="16394" xr:uid="{00000000-0005-0000-0000-000007700000}"/>
    <cellStyle name="Normal 2 50 2 4" xfId="24603" xr:uid="{00000000-0005-0000-0000-000008700000}"/>
    <cellStyle name="Normal 2 50 3" xfId="19669" xr:uid="{00000000-0005-0000-0000-000009700000}"/>
    <cellStyle name="Normal 2 50 4" xfId="16393" xr:uid="{00000000-0005-0000-0000-00000A700000}"/>
    <cellStyle name="Normal 2 51" xfId="7902" xr:uid="{00000000-0005-0000-0000-00000B700000}"/>
    <cellStyle name="Normal 2 51 2" xfId="14022" xr:uid="{00000000-0005-0000-0000-00000C700000}"/>
    <cellStyle name="Normal 2 51 2 2" xfId="21919" xr:uid="{00000000-0005-0000-0000-00000D700000}"/>
    <cellStyle name="Normal 2 51 2 2 2" xfId="26901" xr:uid="{00000000-0005-0000-0000-00000E700000}"/>
    <cellStyle name="Normal 2 51 2 2 3" xfId="31005" xr:uid="{00000000-0005-0000-0000-00000F700000}"/>
    <cellStyle name="Normal 2 51 2 3" xfId="16396" xr:uid="{00000000-0005-0000-0000-000010700000}"/>
    <cellStyle name="Normal 2 51 2 4" xfId="24604" xr:uid="{00000000-0005-0000-0000-000011700000}"/>
    <cellStyle name="Normal 2 51 3" xfId="19670" xr:uid="{00000000-0005-0000-0000-000012700000}"/>
    <cellStyle name="Normal 2 51 4" xfId="16395" xr:uid="{00000000-0005-0000-0000-000013700000}"/>
    <cellStyle name="Normal 2 52" xfId="7903" xr:uid="{00000000-0005-0000-0000-000014700000}"/>
    <cellStyle name="Normal 2 52 2" xfId="14023" xr:uid="{00000000-0005-0000-0000-000015700000}"/>
    <cellStyle name="Normal 2 52 2 2" xfId="21920" xr:uid="{00000000-0005-0000-0000-000016700000}"/>
    <cellStyle name="Normal 2 52 2 2 2" xfId="26902" xr:uid="{00000000-0005-0000-0000-000017700000}"/>
    <cellStyle name="Normal 2 52 2 2 3" xfId="31006" xr:uid="{00000000-0005-0000-0000-000018700000}"/>
    <cellStyle name="Normal 2 52 2 3" xfId="16398" xr:uid="{00000000-0005-0000-0000-000019700000}"/>
    <cellStyle name="Normal 2 52 2 4" xfId="24605" xr:uid="{00000000-0005-0000-0000-00001A700000}"/>
    <cellStyle name="Normal 2 52 3" xfId="19671" xr:uid="{00000000-0005-0000-0000-00001B700000}"/>
    <cellStyle name="Normal 2 52 4" xfId="16397" xr:uid="{00000000-0005-0000-0000-00001C700000}"/>
    <cellStyle name="Normal 2 53" xfId="7904" xr:uid="{00000000-0005-0000-0000-00001D700000}"/>
    <cellStyle name="Normal 2 53 2" xfId="14024" xr:uid="{00000000-0005-0000-0000-00001E700000}"/>
    <cellStyle name="Normal 2 53 2 2" xfId="21921" xr:uid="{00000000-0005-0000-0000-00001F700000}"/>
    <cellStyle name="Normal 2 53 2 2 2" xfId="26903" xr:uid="{00000000-0005-0000-0000-000020700000}"/>
    <cellStyle name="Normal 2 53 2 2 3" xfId="31007" xr:uid="{00000000-0005-0000-0000-000021700000}"/>
    <cellStyle name="Normal 2 53 2 3" xfId="16400" xr:uid="{00000000-0005-0000-0000-000022700000}"/>
    <cellStyle name="Normal 2 53 2 4" xfId="24606" xr:uid="{00000000-0005-0000-0000-000023700000}"/>
    <cellStyle name="Normal 2 53 3" xfId="19672" xr:uid="{00000000-0005-0000-0000-000024700000}"/>
    <cellStyle name="Normal 2 53 4" xfId="16399" xr:uid="{00000000-0005-0000-0000-000025700000}"/>
    <cellStyle name="Normal 2 54" xfId="7905" xr:uid="{00000000-0005-0000-0000-000026700000}"/>
    <cellStyle name="Normal 2 54 2" xfId="14025" xr:uid="{00000000-0005-0000-0000-000027700000}"/>
    <cellStyle name="Normal 2 54 2 2" xfId="21922" xr:uid="{00000000-0005-0000-0000-000028700000}"/>
    <cellStyle name="Normal 2 54 2 2 2" xfId="26904" xr:uid="{00000000-0005-0000-0000-000029700000}"/>
    <cellStyle name="Normal 2 54 2 2 3" xfId="31008" xr:uid="{00000000-0005-0000-0000-00002A700000}"/>
    <cellStyle name="Normal 2 54 2 3" xfId="16402" xr:uid="{00000000-0005-0000-0000-00002B700000}"/>
    <cellStyle name="Normal 2 54 2 4" xfId="24607" xr:uid="{00000000-0005-0000-0000-00002C700000}"/>
    <cellStyle name="Normal 2 54 3" xfId="19673" xr:uid="{00000000-0005-0000-0000-00002D700000}"/>
    <cellStyle name="Normal 2 54 4" xfId="16401" xr:uid="{00000000-0005-0000-0000-00002E700000}"/>
    <cellStyle name="Normal 2 55" xfId="7906" xr:uid="{00000000-0005-0000-0000-00002F700000}"/>
    <cellStyle name="Normal 2 55 2" xfId="14026" xr:uid="{00000000-0005-0000-0000-000030700000}"/>
    <cellStyle name="Normal 2 55 2 2" xfId="21923" xr:uid="{00000000-0005-0000-0000-000031700000}"/>
    <cellStyle name="Normal 2 55 2 2 2" xfId="26905" xr:uid="{00000000-0005-0000-0000-000032700000}"/>
    <cellStyle name="Normal 2 55 2 2 3" xfId="31009" xr:uid="{00000000-0005-0000-0000-000033700000}"/>
    <cellStyle name="Normal 2 55 2 3" xfId="16404" xr:uid="{00000000-0005-0000-0000-000034700000}"/>
    <cellStyle name="Normal 2 55 2 4" xfId="24608" xr:uid="{00000000-0005-0000-0000-000035700000}"/>
    <cellStyle name="Normal 2 55 3" xfId="19674" xr:uid="{00000000-0005-0000-0000-000036700000}"/>
    <cellStyle name="Normal 2 55 4" xfId="16403" xr:uid="{00000000-0005-0000-0000-000037700000}"/>
    <cellStyle name="Normal 2 56" xfId="7907" xr:uid="{00000000-0005-0000-0000-000038700000}"/>
    <cellStyle name="Normal 2 56 2" xfId="14027" xr:uid="{00000000-0005-0000-0000-000039700000}"/>
    <cellStyle name="Normal 2 56 2 2" xfId="21924" xr:uid="{00000000-0005-0000-0000-00003A700000}"/>
    <cellStyle name="Normal 2 56 2 2 2" xfId="26906" xr:uid="{00000000-0005-0000-0000-00003B700000}"/>
    <cellStyle name="Normal 2 56 2 2 3" xfId="31010" xr:uid="{00000000-0005-0000-0000-00003C700000}"/>
    <cellStyle name="Normal 2 56 2 3" xfId="16406" xr:uid="{00000000-0005-0000-0000-00003D700000}"/>
    <cellStyle name="Normal 2 56 2 4" xfId="24609" xr:uid="{00000000-0005-0000-0000-00003E700000}"/>
    <cellStyle name="Normal 2 56 3" xfId="19675" xr:uid="{00000000-0005-0000-0000-00003F700000}"/>
    <cellStyle name="Normal 2 56 4" xfId="16405" xr:uid="{00000000-0005-0000-0000-000040700000}"/>
    <cellStyle name="Normal 2 57" xfId="7908" xr:uid="{00000000-0005-0000-0000-000041700000}"/>
    <cellStyle name="Normal 2 57 2" xfId="14028" xr:uid="{00000000-0005-0000-0000-000042700000}"/>
    <cellStyle name="Normal 2 57 2 2" xfId="21925" xr:uid="{00000000-0005-0000-0000-000043700000}"/>
    <cellStyle name="Normal 2 57 2 2 2" xfId="26907" xr:uid="{00000000-0005-0000-0000-000044700000}"/>
    <cellStyle name="Normal 2 57 2 2 3" xfId="31011" xr:uid="{00000000-0005-0000-0000-000045700000}"/>
    <cellStyle name="Normal 2 57 2 3" xfId="16408" xr:uid="{00000000-0005-0000-0000-000046700000}"/>
    <cellStyle name="Normal 2 57 2 4" xfId="24610" xr:uid="{00000000-0005-0000-0000-000047700000}"/>
    <cellStyle name="Normal 2 57 3" xfId="19676" xr:uid="{00000000-0005-0000-0000-000048700000}"/>
    <cellStyle name="Normal 2 57 4" xfId="16407" xr:uid="{00000000-0005-0000-0000-000049700000}"/>
    <cellStyle name="Normal 2 58" xfId="7909" xr:uid="{00000000-0005-0000-0000-00004A700000}"/>
    <cellStyle name="Normal 2 58 2" xfId="14029" xr:uid="{00000000-0005-0000-0000-00004B700000}"/>
    <cellStyle name="Normal 2 58 2 2" xfId="21926" xr:uid="{00000000-0005-0000-0000-00004C700000}"/>
    <cellStyle name="Normal 2 58 2 2 2" xfId="26908" xr:uid="{00000000-0005-0000-0000-00004D700000}"/>
    <cellStyle name="Normal 2 58 2 2 3" xfId="31012" xr:uid="{00000000-0005-0000-0000-00004E700000}"/>
    <cellStyle name="Normal 2 58 2 3" xfId="16410" xr:uid="{00000000-0005-0000-0000-00004F700000}"/>
    <cellStyle name="Normal 2 58 2 4" xfId="24611" xr:uid="{00000000-0005-0000-0000-000050700000}"/>
    <cellStyle name="Normal 2 58 3" xfId="19677" xr:uid="{00000000-0005-0000-0000-000051700000}"/>
    <cellStyle name="Normal 2 58 4" xfId="16409" xr:uid="{00000000-0005-0000-0000-000052700000}"/>
    <cellStyle name="Normal 2 59" xfId="7910" xr:uid="{00000000-0005-0000-0000-000053700000}"/>
    <cellStyle name="Normal 2 59 2" xfId="14030" xr:uid="{00000000-0005-0000-0000-000054700000}"/>
    <cellStyle name="Normal 2 59 2 2" xfId="21927" xr:uid="{00000000-0005-0000-0000-000055700000}"/>
    <cellStyle name="Normal 2 59 2 2 2" xfId="26909" xr:uid="{00000000-0005-0000-0000-000056700000}"/>
    <cellStyle name="Normal 2 59 2 2 3" xfId="31013" xr:uid="{00000000-0005-0000-0000-000057700000}"/>
    <cellStyle name="Normal 2 59 2 3" xfId="16412" xr:uid="{00000000-0005-0000-0000-000058700000}"/>
    <cellStyle name="Normal 2 59 2 4" xfId="24612" xr:uid="{00000000-0005-0000-0000-000059700000}"/>
    <cellStyle name="Normal 2 59 3" xfId="19678" xr:uid="{00000000-0005-0000-0000-00005A700000}"/>
    <cellStyle name="Normal 2 59 4" xfId="16411" xr:uid="{00000000-0005-0000-0000-00005B700000}"/>
    <cellStyle name="Normal 2 6" xfId="947" xr:uid="{00000000-0005-0000-0000-00005C700000}"/>
    <cellStyle name="Normal 2 6 10" xfId="13462" xr:uid="{00000000-0005-0000-0000-00005D700000}"/>
    <cellStyle name="Normal 2 6 10 2" xfId="14031" xr:uid="{00000000-0005-0000-0000-00005E700000}"/>
    <cellStyle name="Normal 2 6 10 2 2" xfId="21928" xr:uid="{00000000-0005-0000-0000-00005F700000}"/>
    <cellStyle name="Normal 2 6 10 2 2 2" xfId="26910" xr:uid="{00000000-0005-0000-0000-000060700000}"/>
    <cellStyle name="Normal 2 6 10 2 2 3" xfId="31014" xr:uid="{00000000-0005-0000-0000-000061700000}"/>
    <cellStyle name="Normal 2 6 10 2 3" xfId="16415" xr:uid="{00000000-0005-0000-0000-000062700000}"/>
    <cellStyle name="Normal 2 6 10 2 4" xfId="24613" xr:uid="{00000000-0005-0000-0000-000063700000}"/>
    <cellStyle name="Normal 2 6 10 3" xfId="21460" xr:uid="{00000000-0005-0000-0000-000064700000}"/>
    <cellStyle name="Normal 2 6 10 4" xfId="16414" xr:uid="{00000000-0005-0000-0000-000065700000}"/>
    <cellStyle name="Normal 2 6 11" xfId="12571" xr:uid="{00000000-0005-0000-0000-000066700000}"/>
    <cellStyle name="Normal 2 6 11 2" xfId="14032" xr:uid="{00000000-0005-0000-0000-000067700000}"/>
    <cellStyle name="Normal 2 6 11 2 2" xfId="21929" xr:uid="{00000000-0005-0000-0000-000068700000}"/>
    <cellStyle name="Normal 2 6 11 2 2 2" xfId="26911" xr:uid="{00000000-0005-0000-0000-000069700000}"/>
    <cellStyle name="Normal 2 6 11 2 2 3" xfId="31015" xr:uid="{00000000-0005-0000-0000-00006A700000}"/>
    <cellStyle name="Normal 2 6 11 2 3" xfId="16417" xr:uid="{00000000-0005-0000-0000-00006B700000}"/>
    <cellStyle name="Normal 2 6 11 2 4" xfId="24614" xr:uid="{00000000-0005-0000-0000-00006C700000}"/>
    <cellStyle name="Normal 2 6 11 3" xfId="21422" xr:uid="{00000000-0005-0000-0000-00006D700000}"/>
    <cellStyle name="Normal 2 6 11 4" xfId="16416" xr:uid="{00000000-0005-0000-0000-00006E700000}"/>
    <cellStyle name="Normal 2 6 12" xfId="9042" xr:uid="{00000000-0005-0000-0000-00006F700000}"/>
    <cellStyle name="Normal 2 6 12 2" xfId="14033" xr:uid="{00000000-0005-0000-0000-000070700000}"/>
    <cellStyle name="Normal 2 6 12 2 2" xfId="21930" xr:uid="{00000000-0005-0000-0000-000071700000}"/>
    <cellStyle name="Normal 2 6 12 2 2 2" xfId="26912" xr:uid="{00000000-0005-0000-0000-000072700000}"/>
    <cellStyle name="Normal 2 6 12 2 2 3" xfId="31016" xr:uid="{00000000-0005-0000-0000-000073700000}"/>
    <cellStyle name="Normal 2 6 12 2 3" xfId="16419" xr:uid="{00000000-0005-0000-0000-000074700000}"/>
    <cellStyle name="Normal 2 6 12 2 4" xfId="24615" xr:uid="{00000000-0005-0000-0000-000075700000}"/>
    <cellStyle name="Normal 2 6 12 3" xfId="19360" xr:uid="{00000000-0005-0000-0000-000076700000}"/>
    <cellStyle name="Normal 2 6 12 4" xfId="16418" xr:uid="{00000000-0005-0000-0000-000077700000}"/>
    <cellStyle name="Normal 2 6 13" xfId="19183" xr:uid="{00000000-0005-0000-0000-000078700000}"/>
    <cellStyle name="Normal 2 6 14" xfId="16413" xr:uid="{00000000-0005-0000-0000-000079700000}"/>
    <cellStyle name="Normal 2 6 15" xfId="8328" xr:uid="{00000000-0005-0000-0000-00007A700000}"/>
    <cellStyle name="Normal 2 6 16" xfId="50682" xr:uid="{00000000-0005-0000-0000-00007B700000}"/>
    <cellStyle name="Normal 2 6 17" xfId="1706" xr:uid="{00000000-0005-0000-0000-00007C700000}"/>
    <cellStyle name="Normal 2 6 18" xfId="51181" xr:uid="{00000000-0005-0000-0000-00007D700000}"/>
    <cellStyle name="Normal 2 6 2" xfId="948" xr:uid="{00000000-0005-0000-0000-00007E700000}"/>
    <cellStyle name="Normal 2 6 2 2" xfId="5942" xr:uid="{00000000-0005-0000-0000-00007F700000}"/>
    <cellStyle name="Normal 2 6 2 2 2" xfId="9966" xr:uid="{00000000-0005-0000-0000-000080700000}"/>
    <cellStyle name="Normal 2 6 2 2 2 2" xfId="14036" xr:uid="{00000000-0005-0000-0000-000081700000}"/>
    <cellStyle name="Normal 2 6 2 2 2 2 2" xfId="21933" xr:uid="{00000000-0005-0000-0000-000082700000}"/>
    <cellStyle name="Normal 2 6 2 2 2 2 2 2" xfId="26915" xr:uid="{00000000-0005-0000-0000-000083700000}"/>
    <cellStyle name="Normal 2 6 2 2 2 2 2 3" xfId="31019" xr:uid="{00000000-0005-0000-0000-000084700000}"/>
    <cellStyle name="Normal 2 6 2 2 2 2 3" xfId="16423" xr:uid="{00000000-0005-0000-0000-000085700000}"/>
    <cellStyle name="Normal 2 6 2 2 2 2 4" xfId="24618" xr:uid="{00000000-0005-0000-0000-000086700000}"/>
    <cellStyle name="Normal 2 6 2 2 2 3" xfId="20001" xr:uid="{00000000-0005-0000-0000-000087700000}"/>
    <cellStyle name="Normal 2 6 2 2 2 4" xfId="16422" xr:uid="{00000000-0005-0000-0000-000088700000}"/>
    <cellStyle name="Normal 2 6 2 2 3" xfId="14035" xr:uid="{00000000-0005-0000-0000-000089700000}"/>
    <cellStyle name="Normal 2 6 2 2 3 2" xfId="21932" xr:uid="{00000000-0005-0000-0000-00008A700000}"/>
    <cellStyle name="Normal 2 6 2 2 3 2 2" xfId="26914" xr:uid="{00000000-0005-0000-0000-00008B700000}"/>
    <cellStyle name="Normal 2 6 2 2 3 2 3" xfId="31018" xr:uid="{00000000-0005-0000-0000-00008C700000}"/>
    <cellStyle name="Normal 2 6 2 2 3 3" xfId="16424" xr:uid="{00000000-0005-0000-0000-00008D700000}"/>
    <cellStyle name="Normal 2 6 2 2 3 4" xfId="24617" xr:uid="{00000000-0005-0000-0000-00008E700000}"/>
    <cellStyle name="Normal 2 6 2 2 4" xfId="19679" xr:uid="{00000000-0005-0000-0000-00008F700000}"/>
    <cellStyle name="Normal 2 6 2 2 5" xfId="16421" xr:uid="{00000000-0005-0000-0000-000090700000}"/>
    <cellStyle name="Normal 2 6 2 2 6" xfId="7911" xr:uid="{00000000-0005-0000-0000-000091700000}"/>
    <cellStyle name="Normal 2 6 2 3" xfId="7912" xr:uid="{00000000-0005-0000-0000-000092700000}"/>
    <cellStyle name="Normal 2 6 2 3 2" xfId="14037" xr:uid="{00000000-0005-0000-0000-000093700000}"/>
    <cellStyle name="Normal 2 6 2 3 2 2" xfId="21934" xr:uid="{00000000-0005-0000-0000-000094700000}"/>
    <cellStyle name="Normal 2 6 2 3 2 2 2" xfId="26916" xr:uid="{00000000-0005-0000-0000-000095700000}"/>
    <cellStyle name="Normal 2 6 2 3 2 2 3" xfId="31020" xr:uid="{00000000-0005-0000-0000-000096700000}"/>
    <cellStyle name="Normal 2 6 2 3 2 3" xfId="16426" xr:uid="{00000000-0005-0000-0000-000097700000}"/>
    <cellStyle name="Normal 2 6 2 3 2 4" xfId="24619" xr:uid="{00000000-0005-0000-0000-000098700000}"/>
    <cellStyle name="Normal 2 6 2 3 3" xfId="19859" xr:uid="{00000000-0005-0000-0000-000099700000}"/>
    <cellStyle name="Normal 2 6 2 3 4" xfId="16425" xr:uid="{00000000-0005-0000-0000-00009A700000}"/>
    <cellStyle name="Normal 2 6 2 3 5" xfId="9721" xr:uid="{00000000-0005-0000-0000-00009B700000}"/>
    <cellStyle name="Normal 2 6 2 4" xfId="12135" xr:uid="{00000000-0005-0000-0000-00009C700000}"/>
    <cellStyle name="Normal 2 6 2 4 2" xfId="14038" xr:uid="{00000000-0005-0000-0000-00009D700000}"/>
    <cellStyle name="Normal 2 6 2 4 2 2" xfId="21935" xr:uid="{00000000-0005-0000-0000-00009E700000}"/>
    <cellStyle name="Normal 2 6 2 4 2 2 2" xfId="26917" xr:uid="{00000000-0005-0000-0000-00009F700000}"/>
    <cellStyle name="Normal 2 6 2 4 2 2 3" xfId="31021" xr:uid="{00000000-0005-0000-0000-0000A0700000}"/>
    <cellStyle name="Normal 2 6 2 4 2 3" xfId="16428" xr:uid="{00000000-0005-0000-0000-0000A1700000}"/>
    <cellStyle name="Normal 2 6 2 4 2 4" xfId="24620" xr:uid="{00000000-0005-0000-0000-0000A2700000}"/>
    <cellStyle name="Normal 2 6 2 4 3" xfId="21400" xr:uid="{00000000-0005-0000-0000-0000A3700000}"/>
    <cellStyle name="Normal 2 6 2 4 4" xfId="16427" xr:uid="{00000000-0005-0000-0000-0000A4700000}"/>
    <cellStyle name="Normal 2 6 2 5" xfId="14034" xr:uid="{00000000-0005-0000-0000-0000A5700000}"/>
    <cellStyle name="Normal 2 6 2 5 2" xfId="21931" xr:uid="{00000000-0005-0000-0000-0000A6700000}"/>
    <cellStyle name="Normal 2 6 2 5 2 2" xfId="26913" xr:uid="{00000000-0005-0000-0000-0000A7700000}"/>
    <cellStyle name="Normal 2 6 2 5 2 3" xfId="31017" xr:uid="{00000000-0005-0000-0000-0000A8700000}"/>
    <cellStyle name="Normal 2 6 2 5 3" xfId="16429" xr:uid="{00000000-0005-0000-0000-0000A9700000}"/>
    <cellStyle name="Normal 2 6 2 5 4" xfId="24616" xr:uid="{00000000-0005-0000-0000-0000AA700000}"/>
    <cellStyle name="Normal 2 6 2 6" xfId="19091" xr:uid="{00000000-0005-0000-0000-0000AB700000}"/>
    <cellStyle name="Normal 2 6 2 7" xfId="16420" xr:uid="{00000000-0005-0000-0000-0000AC700000}"/>
    <cellStyle name="Normal 2 6 2 8" xfId="34002" xr:uid="{00000000-0005-0000-0000-0000AD700000}"/>
    <cellStyle name="Normal 2 6 3" xfId="949" xr:uid="{00000000-0005-0000-0000-0000AE700000}"/>
    <cellStyle name="Normal 2 6 3 10" xfId="7913" xr:uid="{00000000-0005-0000-0000-0000AF700000}"/>
    <cellStyle name="Normal 2 6 3 11" xfId="51182" xr:uid="{00000000-0005-0000-0000-0000B0700000}"/>
    <cellStyle name="Normal 2 6 3 2" xfId="10482" xr:uid="{00000000-0005-0000-0000-0000B1700000}"/>
    <cellStyle name="Normal 2 6 3 2 2" xfId="20382" xr:uid="{00000000-0005-0000-0000-0000B2700000}"/>
    <cellStyle name="Normal 2 6 3 2 2 2" xfId="25950" xr:uid="{00000000-0005-0000-0000-0000B3700000}"/>
    <cellStyle name="Normal 2 6 3 2 2 3" xfId="29990" xr:uid="{00000000-0005-0000-0000-0000B4700000}"/>
    <cellStyle name="Normal 2 6 3 2 3" xfId="16431" xr:uid="{00000000-0005-0000-0000-0000B5700000}"/>
    <cellStyle name="Normal 2 6 3 2 4" xfId="23643" xr:uid="{00000000-0005-0000-0000-0000B6700000}"/>
    <cellStyle name="Normal 2 6 3 2 5" xfId="35589" xr:uid="{00000000-0005-0000-0000-0000B7700000}"/>
    <cellStyle name="Normal 2 6 3 3" xfId="9591" xr:uid="{00000000-0005-0000-0000-0000B8700000}"/>
    <cellStyle name="Normal 2 6 3 3 2" xfId="14039" xr:uid="{00000000-0005-0000-0000-0000B9700000}"/>
    <cellStyle name="Normal 2 6 3 3 2 2" xfId="21936" xr:uid="{00000000-0005-0000-0000-0000BA700000}"/>
    <cellStyle name="Normal 2 6 3 3 2 2 2" xfId="26918" xr:uid="{00000000-0005-0000-0000-0000BB700000}"/>
    <cellStyle name="Normal 2 6 3 3 2 2 3" xfId="31022" xr:uid="{00000000-0005-0000-0000-0000BC700000}"/>
    <cellStyle name="Normal 2 6 3 3 2 3" xfId="16433" xr:uid="{00000000-0005-0000-0000-0000BD700000}"/>
    <cellStyle name="Normal 2 6 3 3 2 4" xfId="24621" xr:uid="{00000000-0005-0000-0000-0000BE700000}"/>
    <cellStyle name="Normal 2 6 3 3 3" xfId="19784" xr:uid="{00000000-0005-0000-0000-0000BF700000}"/>
    <cellStyle name="Normal 2 6 3 3 4" xfId="16432" xr:uid="{00000000-0005-0000-0000-0000C0700000}"/>
    <cellStyle name="Normal 2 6 3 3 5" xfId="35668" xr:uid="{00000000-0005-0000-0000-0000C1700000}"/>
    <cellStyle name="Normal 2 6 3 4" xfId="13466" xr:uid="{00000000-0005-0000-0000-0000C2700000}"/>
    <cellStyle name="Normal 2 6 3 4 2" xfId="14040" xr:uid="{00000000-0005-0000-0000-0000C3700000}"/>
    <cellStyle name="Normal 2 6 3 4 2 2" xfId="21937" xr:uid="{00000000-0005-0000-0000-0000C4700000}"/>
    <cellStyle name="Normal 2 6 3 4 2 2 2" xfId="26919" xr:uid="{00000000-0005-0000-0000-0000C5700000}"/>
    <cellStyle name="Normal 2 6 3 4 2 2 3" xfId="31023" xr:uid="{00000000-0005-0000-0000-0000C6700000}"/>
    <cellStyle name="Normal 2 6 3 4 2 3" xfId="16435" xr:uid="{00000000-0005-0000-0000-0000C7700000}"/>
    <cellStyle name="Normal 2 6 3 4 2 4" xfId="24622" xr:uid="{00000000-0005-0000-0000-0000C8700000}"/>
    <cellStyle name="Normal 2 6 3 4 3" xfId="21464" xr:uid="{00000000-0005-0000-0000-0000C9700000}"/>
    <cellStyle name="Normal 2 6 3 4 4" xfId="16434" xr:uid="{00000000-0005-0000-0000-0000CA700000}"/>
    <cellStyle name="Normal 2 6 3 5" xfId="12968" xr:uid="{00000000-0005-0000-0000-0000CB700000}"/>
    <cellStyle name="Normal 2 6 3 5 2" xfId="14041" xr:uid="{00000000-0005-0000-0000-0000CC700000}"/>
    <cellStyle name="Normal 2 6 3 5 2 2" xfId="21938" xr:uid="{00000000-0005-0000-0000-0000CD700000}"/>
    <cellStyle name="Normal 2 6 3 5 2 2 2" xfId="26920" xr:uid="{00000000-0005-0000-0000-0000CE700000}"/>
    <cellStyle name="Normal 2 6 3 5 2 2 3" xfId="31024" xr:uid="{00000000-0005-0000-0000-0000CF700000}"/>
    <cellStyle name="Normal 2 6 3 5 2 3" xfId="16437" xr:uid="{00000000-0005-0000-0000-0000D0700000}"/>
    <cellStyle name="Normal 2 6 3 5 2 4" xfId="24623" xr:uid="{00000000-0005-0000-0000-0000D1700000}"/>
    <cellStyle name="Normal 2 6 3 5 3" xfId="21432" xr:uid="{00000000-0005-0000-0000-0000D2700000}"/>
    <cellStyle name="Normal 2 6 3 5 4" xfId="16436" xr:uid="{00000000-0005-0000-0000-0000D3700000}"/>
    <cellStyle name="Normal 2 6 3 6" xfId="19746" xr:uid="{00000000-0005-0000-0000-0000D4700000}"/>
    <cellStyle name="Normal 2 6 3 7" xfId="16430" xr:uid="{00000000-0005-0000-0000-0000D5700000}"/>
    <cellStyle name="Normal 2 6 3 8" xfId="9551" xr:uid="{00000000-0005-0000-0000-0000D6700000}"/>
    <cellStyle name="Normal 2 6 3 9" xfId="50693" xr:uid="{00000000-0005-0000-0000-0000D7700000}"/>
    <cellStyle name="Normal 2 6 4" xfId="950" xr:uid="{00000000-0005-0000-0000-0000D8700000}"/>
    <cellStyle name="Normal 2 6 4 2" xfId="11926" xr:uid="{00000000-0005-0000-0000-0000D9700000}"/>
    <cellStyle name="Normal 2 6 4 2 2" xfId="21284" xr:uid="{00000000-0005-0000-0000-0000DA700000}"/>
    <cellStyle name="Normal 2 6 4 2 2 2" xfId="26358" xr:uid="{00000000-0005-0000-0000-0000DB700000}"/>
    <cellStyle name="Normal 2 6 4 2 2 3" xfId="30455" xr:uid="{00000000-0005-0000-0000-0000DC700000}"/>
    <cellStyle name="Normal 2 6 4 2 3" xfId="16439" xr:uid="{00000000-0005-0000-0000-0000DD700000}"/>
    <cellStyle name="Normal 2 6 4 2 4" xfId="24051" xr:uid="{00000000-0005-0000-0000-0000DE700000}"/>
    <cellStyle name="Normal 2 6 4 2 5" xfId="35592" xr:uid="{00000000-0005-0000-0000-0000DF700000}"/>
    <cellStyle name="Normal 2 6 4 3" xfId="20806" xr:uid="{00000000-0005-0000-0000-0000E0700000}"/>
    <cellStyle name="Normal 2 6 4 3 2" xfId="26062" xr:uid="{00000000-0005-0000-0000-0000E1700000}"/>
    <cellStyle name="Normal 2 6 4 3 3" xfId="30104" xr:uid="{00000000-0005-0000-0000-0000E2700000}"/>
    <cellStyle name="Normal 2 6 4 3 4" xfId="35670" xr:uid="{00000000-0005-0000-0000-0000E3700000}"/>
    <cellStyle name="Normal 2 6 4 4" xfId="16438" xr:uid="{00000000-0005-0000-0000-0000E4700000}"/>
    <cellStyle name="Normal 2 6 4 5" xfId="23756" xr:uid="{00000000-0005-0000-0000-0000E5700000}"/>
    <cellStyle name="Normal 2 6 4 6" xfId="35360" xr:uid="{00000000-0005-0000-0000-0000E6700000}"/>
    <cellStyle name="Normal 2 6 4 7" xfId="50695" xr:uid="{00000000-0005-0000-0000-0000E7700000}"/>
    <cellStyle name="Normal 2 6 4 8" xfId="11365" xr:uid="{00000000-0005-0000-0000-0000E8700000}"/>
    <cellStyle name="Normal 2 6 4 9" xfId="51183" xr:uid="{00000000-0005-0000-0000-0000E9700000}"/>
    <cellStyle name="Normal 2 6 5" xfId="951" xr:uid="{00000000-0005-0000-0000-0000EA700000}"/>
    <cellStyle name="Normal 2 6 5 2" xfId="11941" xr:uid="{00000000-0005-0000-0000-0000EB700000}"/>
    <cellStyle name="Normal 2 6 5 2 2" xfId="21299" xr:uid="{00000000-0005-0000-0000-0000EC700000}"/>
    <cellStyle name="Normal 2 6 5 2 2 2" xfId="26371" xr:uid="{00000000-0005-0000-0000-0000ED700000}"/>
    <cellStyle name="Normal 2 6 5 2 2 3" xfId="30469" xr:uid="{00000000-0005-0000-0000-0000EE700000}"/>
    <cellStyle name="Normal 2 6 5 2 3" xfId="16441" xr:uid="{00000000-0005-0000-0000-0000EF700000}"/>
    <cellStyle name="Normal 2 6 5 2 4" xfId="24064" xr:uid="{00000000-0005-0000-0000-0000F0700000}"/>
    <cellStyle name="Normal 2 6 5 2 5" xfId="35595" xr:uid="{00000000-0005-0000-0000-0000F1700000}"/>
    <cellStyle name="Normal 2 6 5 3" xfId="20898" xr:uid="{00000000-0005-0000-0000-0000F2700000}"/>
    <cellStyle name="Normal 2 6 5 3 2" xfId="26080" xr:uid="{00000000-0005-0000-0000-0000F3700000}"/>
    <cellStyle name="Normal 2 6 5 3 3" xfId="30123" xr:uid="{00000000-0005-0000-0000-0000F4700000}"/>
    <cellStyle name="Normal 2 6 5 3 4" xfId="35672" xr:uid="{00000000-0005-0000-0000-0000F5700000}"/>
    <cellStyle name="Normal 2 6 5 4" xfId="16440" xr:uid="{00000000-0005-0000-0000-0000F6700000}"/>
    <cellStyle name="Normal 2 6 5 5" xfId="23774" xr:uid="{00000000-0005-0000-0000-0000F7700000}"/>
    <cellStyle name="Normal 2 6 5 6" xfId="35362" xr:uid="{00000000-0005-0000-0000-0000F8700000}"/>
    <cellStyle name="Normal 2 6 5 7" xfId="50697" xr:uid="{00000000-0005-0000-0000-0000F9700000}"/>
    <cellStyle name="Normal 2 6 5 8" xfId="11505" xr:uid="{00000000-0005-0000-0000-0000FA700000}"/>
    <cellStyle name="Normal 2 6 5 9" xfId="51184" xr:uid="{00000000-0005-0000-0000-0000FB700000}"/>
    <cellStyle name="Normal 2 6 6" xfId="952" xr:uid="{00000000-0005-0000-0000-0000FC700000}"/>
    <cellStyle name="Normal 2 6 6 2" xfId="11705" xr:uid="{00000000-0005-0000-0000-0000FD700000}"/>
    <cellStyle name="Normal 2 6 6 2 2" xfId="21063" xr:uid="{00000000-0005-0000-0000-0000FE700000}"/>
    <cellStyle name="Normal 2 6 6 2 2 2" xfId="26146" xr:uid="{00000000-0005-0000-0000-0000FF700000}"/>
    <cellStyle name="Normal 2 6 6 2 2 3" xfId="30235" xr:uid="{00000000-0005-0000-0000-000000710000}"/>
    <cellStyle name="Normal 2 6 6 2 3" xfId="16443" xr:uid="{00000000-0005-0000-0000-000001710000}"/>
    <cellStyle name="Normal 2 6 6 2 4" xfId="23839" xr:uid="{00000000-0005-0000-0000-000002710000}"/>
    <cellStyle name="Normal 2 6 6 2 5" xfId="35598" xr:uid="{00000000-0005-0000-0000-000003710000}"/>
    <cellStyle name="Normal 2 6 6 3" xfId="20177" xr:uid="{00000000-0005-0000-0000-000004710000}"/>
    <cellStyle name="Normal 2 6 6 3 2" xfId="25836" xr:uid="{00000000-0005-0000-0000-000005710000}"/>
    <cellStyle name="Normal 2 6 6 3 3" xfId="29871" xr:uid="{00000000-0005-0000-0000-000006710000}"/>
    <cellStyle name="Normal 2 6 6 3 4" xfId="35675" xr:uid="{00000000-0005-0000-0000-000007710000}"/>
    <cellStyle name="Normal 2 6 6 4" xfId="16442" xr:uid="{00000000-0005-0000-0000-000008710000}"/>
    <cellStyle name="Normal 2 6 6 5" xfId="23529" xr:uid="{00000000-0005-0000-0000-000009710000}"/>
    <cellStyle name="Normal 2 6 6 6" xfId="35365" xr:uid="{00000000-0005-0000-0000-00000A710000}"/>
    <cellStyle name="Normal 2 6 6 7" xfId="50699" xr:uid="{00000000-0005-0000-0000-00000B710000}"/>
    <cellStyle name="Normal 2 6 6 8" xfId="10219" xr:uid="{00000000-0005-0000-0000-00000C710000}"/>
    <cellStyle name="Normal 2 6 6 9" xfId="51185" xr:uid="{00000000-0005-0000-0000-00000D710000}"/>
    <cellStyle name="Normal 2 6 7" xfId="953" xr:uid="{00000000-0005-0000-0000-00000E710000}"/>
    <cellStyle name="Normal 2 6 7 2" xfId="13470" xr:uid="{00000000-0005-0000-0000-00000F710000}"/>
    <cellStyle name="Normal 2 6 7 2 2" xfId="14043" xr:uid="{00000000-0005-0000-0000-000010710000}"/>
    <cellStyle name="Normal 2 6 7 2 2 2" xfId="21940" xr:uid="{00000000-0005-0000-0000-000011710000}"/>
    <cellStyle name="Normal 2 6 7 2 2 2 2" xfId="26922" xr:uid="{00000000-0005-0000-0000-000012710000}"/>
    <cellStyle name="Normal 2 6 7 2 2 2 3" xfId="31026" xr:uid="{00000000-0005-0000-0000-000013710000}"/>
    <cellStyle name="Normal 2 6 7 2 2 3" xfId="16446" xr:uid="{00000000-0005-0000-0000-000014710000}"/>
    <cellStyle name="Normal 2 6 7 2 2 4" xfId="24625" xr:uid="{00000000-0005-0000-0000-000015710000}"/>
    <cellStyle name="Normal 2 6 7 2 3" xfId="21468" xr:uid="{00000000-0005-0000-0000-000016710000}"/>
    <cellStyle name="Normal 2 6 7 2 4" xfId="16445" xr:uid="{00000000-0005-0000-0000-000017710000}"/>
    <cellStyle name="Normal 2 6 7 3" xfId="12975" xr:uid="{00000000-0005-0000-0000-000018710000}"/>
    <cellStyle name="Normal 2 6 7 3 2" xfId="14044" xr:uid="{00000000-0005-0000-0000-000019710000}"/>
    <cellStyle name="Normal 2 6 7 3 2 2" xfId="21941" xr:uid="{00000000-0005-0000-0000-00001A710000}"/>
    <cellStyle name="Normal 2 6 7 3 2 2 2" xfId="26923" xr:uid="{00000000-0005-0000-0000-00001B710000}"/>
    <cellStyle name="Normal 2 6 7 3 2 2 3" xfId="31027" xr:uid="{00000000-0005-0000-0000-00001C710000}"/>
    <cellStyle name="Normal 2 6 7 3 2 3" xfId="16448" xr:uid="{00000000-0005-0000-0000-00001D710000}"/>
    <cellStyle name="Normal 2 6 7 3 2 4" xfId="24626" xr:uid="{00000000-0005-0000-0000-00001E710000}"/>
    <cellStyle name="Normal 2 6 7 3 3" xfId="21438" xr:uid="{00000000-0005-0000-0000-00001F710000}"/>
    <cellStyle name="Normal 2 6 7 3 4" xfId="16447" xr:uid="{00000000-0005-0000-0000-000020710000}"/>
    <cellStyle name="Normal 2 6 7 4" xfId="14042" xr:uid="{00000000-0005-0000-0000-000021710000}"/>
    <cellStyle name="Normal 2 6 7 4 2" xfId="21939" xr:uid="{00000000-0005-0000-0000-000022710000}"/>
    <cellStyle name="Normal 2 6 7 4 2 2" xfId="26921" xr:uid="{00000000-0005-0000-0000-000023710000}"/>
    <cellStyle name="Normal 2 6 7 4 2 3" xfId="31025" xr:uid="{00000000-0005-0000-0000-000024710000}"/>
    <cellStyle name="Normal 2 6 7 4 3" xfId="16449" xr:uid="{00000000-0005-0000-0000-000025710000}"/>
    <cellStyle name="Normal 2 6 7 4 4" xfId="24624" xr:uid="{00000000-0005-0000-0000-000026710000}"/>
    <cellStyle name="Normal 2 6 7 5" xfId="19753" xr:uid="{00000000-0005-0000-0000-000027710000}"/>
    <cellStyle name="Normal 2 6 7 6" xfId="16444" xr:uid="{00000000-0005-0000-0000-000028710000}"/>
    <cellStyle name="Normal 2 6 7 7" xfId="50702" xr:uid="{00000000-0005-0000-0000-000029710000}"/>
    <cellStyle name="Normal 2 6 7 8" xfId="9560" xr:uid="{00000000-0005-0000-0000-00002A710000}"/>
    <cellStyle name="Normal 2 6 7 9" xfId="51186" xr:uid="{00000000-0005-0000-0000-00002B710000}"/>
    <cellStyle name="Normal 2 6 8" xfId="12134" xr:uid="{00000000-0005-0000-0000-00002C710000}"/>
    <cellStyle name="Normal 2 6 8 2" xfId="14045" xr:uid="{00000000-0005-0000-0000-00002D710000}"/>
    <cellStyle name="Normal 2 6 8 2 2" xfId="21942" xr:uid="{00000000-0005-0000-0000-00002E710000}"/>
    <cellStyle name="Normal 2 6 8 2 2 2" xfId="26924" xr:uid="{00000000-0005-0000-0000-00002F710000}"/>
    <cellStyle name="Normal 2 6 8 2 2 3" xfId="31028" xr:uid="{00000000-0005-0000-0000-000030710000}"/>
    <cellStyle name="Normal 2 6 8 2 3" xfId="16451" xr:uid="{00000000-0005-0000-0000-000031710000}"/>
    <cellStyle name="Normal 2 6 8 2 4" xfId="24627" xr:uid="{00000000-0005-0000-0000-000032710000}"/>
    <cellStyle name="Normal 2 6 8 3" xfId="21399" xr:uid="{00000000-0005-0000-0000-000033710000}"/>
    <cellStyle name="Normal 2 6 8 4" xfId="16450" xr:uid="{00000000-0005-0000-0000-000034710000}"/>
    <cellStyle name="Normal 2 6 8 5" xfId="35585" xr:uid="{00000000-0005-0000-0000-000035710000}"/>
    <cellStyle name="Normal 2 6 9" xfId="1707" xr:uid="{00000000-0005-0000-0000-000036710000}"/>
    <cellStyle name="Normal 2 6 9 2" xfId="9552" xr:uid="{00000000-0005-0000-0000-000037710000}"/>
    <cellStyle name="Normal 2 6 9 2 2" xfId="13467" xr:uid="{00000000-0005-0000-0000-000038710000}"/>
    <cellStyle name="Normal 2 6 9 2 2 2" xfId="14048" xr:uid="{00000000-0005-0000-0000-000039710000}"/>
    <cellStyle name="Normal 2 6 9 2 2 2 2" xfId="21945" xr:uid="{00000000-0005-0000-0000-00003A710000}"/>
    <cellStyle name="Normal 2 6 9 2 2 2 2 2" xfId="26927" xr:uid="{00000000-0005-0000-0000-00003B710000}"/>
    <cellStyle name="Normal 2 6 9 2 2 2 2 3" xfId="31031" xr:uid="{00000000-0005-0000-0000-00003C710000}"/>
    <cellStyle name="Normal 2 6 9 2 2 2 3" xfId="16455" xr:uid="{00000000-0005-0000-0000-00003D710000}"/>
    <cellStyle name="Normal 2 6 9 2 2 2 4" xfId="24630" xr:uid="{00000000-0005-0000-0000-00003E710000}"/>
    <cellStyle name="Normal 2 6 9 2 2 3" xfId="21465" xr:uid="{00000000-0005-0000-0000-00003F710000}"/>
    <cellStyle name="Normal 2 6 9 2 2 4" xfId="16454" xr:uid="{00000000-0005-0000-0000-000040710000}"/>
    <cellStyle name="Normal 2 6 9 2 3" xfId="12969" xr:uid="{00000000-0005-0000-0000-000041710000}"/>
    <cellStyle name="Normal 2 6 9 2 3 2" xfId="14049" xr:uid="{00000000-0005-0000-0000-000042710000}"/>
    <cellStyle name="Normal 2 6 9 2 3 2 2" xfId="21946" xr:uid="{00000000-0005-0000-0000-000043710000}"/>
    <cellStyle name="Normal 2 6 9 2 3 2 2 2" xfId="26928" xr:uid="{00000000-0005-0000-0000-000044710000}"/>
    <cellStyle name="Normal 2 6 9 2 3 2 2 3" xfId="31032" xr:uid="{00000000-0005-0000-0000-000045710000}"/>
    <cellStyle name="Normal 2 6 9 2 3 2 3" xfId="16457" xr:uid="{00000000-0005-0000-0000-000046710000}"/>
    <cellStyle name="Normal 2 6 9 2 3 2 4" xfId="24631" xr:uid="{00000000-0005-0000-0000-000047710000}"/>
    <cellStyle name="Normal 2 6 9 2 3 3" xfId="21433" xr:uid="{00000000-0005-0000-0000-000048710000}"/>
    <cellStyle name="Normal 2 6 9 2 3 4" xfId="16456" xr:uid="{00000000-0005-0000-0000-000049710000}"/>
    <cellStyle name="Normal 2 6 9 2 4" xfId="14047" xr:uid="{00000000-0005-0000-0000-00004A710000}"/>
    <cellStyle name="Normal 2 6 9 2 4 2" xfId="21944" xr:uid="{00000000-0005-0000-0000-00004B710000}"/>
    <cellStyle name="Normal 2 6 9 2 4 2 2" xfId="26926" xr:uid="{00000000-0005-0000-0000-00004C710000}"/>
    <cellStyle name="Normal 2 6 9 2 4 2 3" xfId="31030" xr:uid="{00000000-0005-0000-0000-00004D710000}"/>
    <cellStyle name="Normal 2 6 9 2 4 3" xfId="16458" xr:uid="{00000000-0005-0000-0000-00004E710000}"/>
    <cellStyle name="Normal 2 6 9 2 4 4" xfId="24629" xr:uid="{00000000-0005-0000-0000-00004F710000}"/>
    <cellStyle name="Normal 2 6 9 2 5" xfId="19747" xr:uid="{00000000-0005-0000-0000-000050710000}"/>
    <cellStyle name="Normal 2 6 9 2 6" xfId="16453" xr:uid="{00000000-0005-0000-0000-000051710000}"/>
    <cellStyle name="Normal 2 6 9 3" xfId="9561" xr:uid="{00000000-0005-0000-0000-000052710000}"/>
    <cellStyle name="Normal 2 6 9 3 2" xfId="13471" xr:uid="{00000000-0005-0000-0000-000053710000}"/>
    <cellStyle name="Normal 2 6 9 3 2 2" xfId="14051" xr:uid="{00000000-0005-0000-0000-000054710000}"/>
    <cellStyle name="Normal 2 6 9 3 2 2 2" xfId="21948" xr:uid="{00000000-0005-0000-0000-000055710000}"/>
    <cellStyle name="Normal 2 6 9 3 2 2 2 2" xfId="26930" xr:uid="{00000000-0005-0000-0000-000056710000}"/>
    <cellStyle name="Normal 2 6 9 3 2 2 2 3" xfId="31034" xr:uid="{00000000-0005-0000-0000-000057710000}"/>
    <cellStyle name="Normal 2 6 9 3 2 2 3" xfId="16461" xr:uid="{00000000-0005-0000-0000-000058710000}"/>
    <cellStyle name="Normal 2 6 9 3 2 2 4" xfId="24633" xr:uid="{00000000-0005-0000-0000-000059710000}"/>
    <cellStyle name="Normal 2 6 9 3 2 3" xfId="21469" xr:uid="{00000000-0005-0000-0000-00005A710000}"/>
    <cellStyle name="Normal 2 6 9 3 2 4" xfId="16460" xr:uid="{00000000-0005-0000-0000-00005B710000}"/>
    <cellStyle name="Normal 2 6 9 3 3" xfId="12976" xr:uid="{00000000-0005-0000-0000-00005C710000}"/>
    <cellStyle name="Normal 2 6 9 3 3 2" xfId="14052" xr:uid="{00000000-0005-0000-0000-00005D710000}"/>
    <cellStyle name="Normal 2 6 9 3 3 2 2" xfId="21949" xr:uid="{00000000-0005-0000-0000-00005E710000}"/>
    <cellStyle name="Normal 2 6 9 3 3 2 2 2" xfId="26931" xr:uid="{00000000-0005-0000-0000-00005F710000}"/>
    <cellStyle name="Normal 2 6 9 3 3 2 2 3" xfId="31035" xr:uid="{00000000-0005-0000-0000-000060710000}"/>
    <cellStyle name="Normal 2 6 9 3 3 2 3" xfId="16463" xr:uid="{00000000-0005-0000-0000-000061710000}"/>
    <cellStyle name="Normal 2 6 9 3 3 2 4" xfId="24634" xr:uid="{00000000-0005-0000-0000-000062710000}"/>
    <cellStyle name="Normal 2 6 9 3 3 3" xfId="21439" xr:uid="{00000000-0005-0000-0000-000063710000}"/>
    <cellStyle name="Normal 2 6 9 3 3 4" xfId="16462" xr:uid="{00000000-0005-0000-0000-000064710000}"/>
    <cellStyle name="Normal 2 6 9 3 4" xfId="14050" xr:uid="{00000000-0005-0000-0000-000065710000}"/>
    <cellStyle name="Normal 2 6 9 3 4 2" xfId="21947" xr:uid="{00000000-0005-0000-0000-000066710000}"/>
    <cellStyle name="Normal 2 6 9 3 4 2 2" xfId="26929" xr:uid="{00000000-0005-0000-0000-000067710000}"/>
    <cellStyle name="Normal 2 6 9 3 4 2 3" xfId="31033" xr:uid="{00000000-0005-0000-0000-000068710000}"/>
    <cellStyle name="Normal 2 6 9 3 4 3" xfId="16464" xr:uid="{00000000-0005-0000-0000-000069710000}"/>
    <cellStyle name="Normal 2 6 9 3 4 4" xfId="24632" xr:uid="{00000000-0005-0000-0000-00006A710000}"/>
    <cellStyle name="Normal 2 6 9 3 5" xfId="19754" xr:uid="{00000000-0005-0000-0000-00006B710000}"/>
    <cellStyle name="Normal 2 6 9 3 6" xfId="16459" xr:uid="{00000000-0005-0000-0000-00006C710000}"/>
    <cellStyle name="Normal 2 6 9 4" xfId="13463" xr:uid="{00000000-0005-0000-0000-00006D710000}"/>
    <cellStyle name="Normal 2 6 9 4 2" xfId="14053" xr:uid="{00000000-0005-0000-0000-00006E710000}"/>
    <cellStyle name="Normal 2 6 9 4 2 2" xfId="21950" xr:uid="{00000000-0005-0000-0000-00006F710000}"/>
    <cellStyle name="Normal 2 6 9 4 2 2 2" xfId="26932" xr:uid="{00000000-0005-0000-0000-000070710000}"/>
    <cellStyle name="Normal 2 6 9 4 2 2 3" xfId="31036" xr:uid="{00000000-0005-0000-0000-000071710000}"/>
    <cellStyle name="Normal 2 6 9 4 2 3" xfId="16466" xr:uid="{00000000-0005-0000-0000-000072710000}"/>
    <cellStyle name="Normal 2 6 9 4 2 4" xfId="24635" xr:uid="{00000000-0005-0000-0000-000073710000}"/>
    <cellStyle name="Normal 2 6 9 4 3" xfId="21461" xr:uid="{00000000-0005-0000-0000-000074710000}"/>
    <cellStyle name="Normal 2 6 9 4 4" xfId="16465" xr:uid="{00000000-0005-0000-0000-000075710000}"/>
    <cellStyle name="Normal 2 6 9 5" xfId="12572" xr:uid="{00000000-0005-0000-0000-000076710000}"/>
    <cellStyle name="Normal 2 6 9 5 2" xfId="14054" xr:uid="{00000000-0005-0000-0000-000077710000}"/>
    <cellStyle name="Normal 2 6 9 5 2 2" xfId="21951" xr:uid="{00000000-0005-0000-0000-000078710000}"/>
    <cellStyle name="Normal 2 6 9 5 2 2 2" xfId="26933" xr:uid="{00000000-0005-0000-0000-000079710000}"/>
    <cellStyle name="Normal 2 6 9 5 2 2 3" xfId="31037" xr:uid="{00000000-0005-0000-0000-00007A710000}"/>
    <cellStyle name="Normal 2 6 9 5 2 3" xfId="16468" xr:uid="{00000000-0005-0000-0000-00007B710000}"/>
    <cellStyle name="Normal 2 6 9 5 2 4" xfId="24636" xr:uid="{00000000-0005-0000-0000-00007C710000}"/>
    <cellStyle name="Normal 2 6 9 5 3" xfId="21423" xr:uid="{00000000-0005-0000-0000-00007D710000}"/>
    <cellStyle name="Normal 2 6 9 5 4" xfId="16467" xr:uid="{00000000-0005-0000-0000-00007E710000}"/>
    <cellStyle name="Normal 2 6 9 6" xfId="14046" xr:uid="{00000000-0005-0000-0000-00007F710000}"/>
    <cellStyle name="Normal 2 6 9 6 2" xfId="21943" xr:uid="{00000000-0005-0000-0000-000080710000}"/>
    <cellStyle name="Normal 2 6 9 6 2 2" xfId="26925" xr:uid="{00000000-0005-0000-0000-000081710000}"/>
    <cellStyle name="Normal 2 6 9 6 2 3" xfId="31029" xr:uid="{00000000-0005-0000-0000-000082710000}"/>
    <cellStyle name="Normal 2 6 9 6 3" xfId="16469" xr:uid="{00000000-0005-0000-0000-000083710000}"/>
    <cellStyle name="Normal 2 6 9 6 4" xfId="24628" xr:uid="{00000000-0005-0000-0000-000084710000}"/>
    <cellStyle name="Normal 2 6 9 7" xfId="19361" xr:uid="{00000000-0005-0000-0000-000085710000}"/>
    <cellStyle name="Normal 2 6 9 8" xfId="16452" xr:uid="{00000000-0005-0000-0000-000086710000}"/>
    <cellStyle name="Normal 2 60" xfId="7914" xr:uid="{00000000-0005-0000-0000-000087710000}"/>
    <cellStyle name="Normal 2 60 2" xfId="14055" xr:uid="{00000000-0005-0000-0000-000088710000}"/>
    <cellStyle name="Normal 2 60 2 2" xfId="21952" xr:uid="{00000000-0005-0000-0000-000089710000}"/>
    <cellStyle name="Normal 2 60 2 2 2" xfId="26934" xr:uid="{00000000-0005-0000-0000-00008A710000}"/>
    <cellStyle name="Normal 2 60 2 2 3" xfId="31038" xr:uid="{00000000-0005-0000-0000-00008B710000}"/>
    <cellStyle name="Normal 2 60 2 3" xfId="16471" xr:uid="{00000000-0005-0000-0000-00008C710000}"/>
    <cellStyle name="Normal 2 60 2 4" xfId="24637" xr:uid="{00000000-0005-0000-0000-00008D710000}"/>
    <cellStyle name="Normal 2 60 3" xfId="19680" xr:uid="{00000000-0005-0000-0000-00008E710000}"/>
    <cellStyle name="Normal 2 60 4" xfId="16470" xr:uid="{00000000-0005-0000-0000-00008F710000}"/>
    <cellStyle name="Normal 2 61" xfId="7915" xr:uid="{00000000-0005-0000-0000-000090710000}"/>
    <cellStyle name="Normal 2 61 2" xfId="14056" xr:uid="{00000000-0005-0000-0000-000091710000}"/>
    <cellStyle name="Normal 2 61 2 2" xfId="21953" xr:uid="{00000000-0005-0000-0000-000092710000}"/>
    <cellStyle name="Normal 2 61 2 2 2" xfId="26935" xr:uid="{00000000-0005-0000-0000-000093710000}"/>
    <cellStyle name="Normal 2 61 2 2 3" xfId="31039" xr:uid="{00000000-0005-0000-0000-000094710000}"/>
    <cellStyle name="Normal 2 61 2 3" xfId="16473" xr:uid="{00000000-0005-0000-0000-000095710000}"/>
    <cellStyle name="Normal 2 61 2 4" xfId="24638" xr:uid="{00000000-0005-0000-0000-000096710000}"/>
    <cellStyle name="Normal 2 61 3" xfId="19681" xr:uid="{00000000-0005-0000-0000-000097710000}"/>
    <cellStyle name="Normal 2 61 4" xfId="16472" xr:uid="{00000000-0005-0000-0000-000098710000}"/>
    <cellStyle name="Normal 2 62" xfId="7916" xr:uid="{00000000-0005-0000-0000-000099710000}"/>
    <cellStyle name="Normal 2 62 2" xfId="14057" xr:uid="{00000000-0005-0000-0000-00009A710000}"/>
    <cellStyle name="Normal 2 62 2 2" xfId="21954" xr:uid="{00000000-0005-0000-0000-00009B710000}"/>
    <cellStyle name="Normal 2 62 2 2 2" xfId="26936" xr:uid="{00000000-0005-0000-0000-00009C710000}"/>
    <cellStyle name="Normal 2 62 2 2 3" xfId="31040" xr:uid="{00000000-0005-0000-0000-00009D710000}"/>
    <cellStyle name="Normal 2 62 2 3" xfId="16475" xr:uid="{00000000-0005-0000-0000-00009E710000}"/>
    <cellStyle name="Normal 2 62 2 4" xfId="24639" xr:uid="{00000000-0005-0000-0000-00009F710000}"/>
    <cellStyle name="Normal 2 62 3" xfId="19682" xr:uid="{00000000-0005-0000-0000-0000A0710000}"/>
    <cellStyle name="Normal 2 62 4" xfId="16474" xr:uid="{00000000-0005-0000-0000-0000A1710000}"/>
    <cellStyle name="Normal 2 63" xfId="7917" xr:uid="{00000000-0005-0000-0000-0000A2710000}"/>
    <cellStyle name="Normal 2 63 2" xfId="14058" xr:uid="{00000000-0005-0000-0000-0000A3710000}"/>
    <cellStyle name="Normal 2 63 2 2" xfId="21955" xr:uid="{00000000-0005-0000-0000-0000A4710000}"/>
    <cellStyle name="Normal 2 63 2 2 2" xfId="26937" xr:uid="{00000000-0005-0000-0000-0000A5710000}"/>
    <cellStyle name="Normal 2 63 2 2 3" xfId="31041" xr:uid="{00000000-0005-0000-0000-0000A6710000}"/>
    <cellStyle name="Normal 2 63 2 3" xfId="16477" xr:uid="{00000000-0005-0000-0000-0000A7710000}"/>
    <cellStyle name="Normal 2 63 2 4" xfId="24640" xr:uid="{00000000-0005-0000-0000-0000A8710000}"/>
    <cellStyle name="Normal 2 63 3" xfId="19683" xr:uid="{00000000-0005-0000-0000-0000A9710000}"/>
    <cellStyle name="Normal 2 63 4" xfId="16476" xr:uid="{00000000-0005-0000-0000-0000AA710000}"/>
    <cellStyle name="Normal 2 64" xfId="9555" xr:uid="{00000000-0005-0000-0000-0000AB710000}"/>
    <cellStyle name="Normal 2 64 2" xfId="9563" xr:uid="{00000000-0005-0000-0000-0000AC710000}"/>
    <cellStyle name="Normal 2 64 2 2" xfId="14060" xr:uid="{00000000-0005-0000-0000-0000AD710000}"/>
    <cellStyle name="Normal 2 64 2 2 2" xfId="21957" xr:uid="{00000000-0005-0000-0000-0000AE710000}"/>
    <cellStyle name="Normal 2 64 2 2 2 2" xfId="26939" xr:uid="{00000000-0005-0000-0000-0000AF710000}"/>
    <cellStyle name="Normal 2 64 2 2 2 3" xfId="31043" xr:uid="{00000000-0005-0000-0000-0000B0710000}"/>
    <cellStyle name="Normal 2 64 2 2 3" xfId="16480" xr:uid="{00000000-0005-0000-0000-0000B1710000}"/>
    <cellStyle name="Normal 2 64 2 2 4" xfId="24642" xr:uid="{00000000-0005-0000-0000-0000B2710000}"/>
    <cellStyle name="Normal 2 64 2 3" xfId="19756" xr:uid="{00000000-0005-0000-0000-0000B3710000}"/>
    <cellStyle name="Normal 2 64 2 4" xfId="16479" xr:uid="{00000000-0005-0000-0000-0000B4710000}"/>
    <cellStyle name="Normal 2 64 3" xfId="14059" xr:uid="{00000000-0005-0000-0000-0000B5710000}"/>
    <cellStyle name="Normal 2 64 3 2" xfId="21956" xr:uid="{00000000-0005-0000-0000-0000B6710000}"/>
    <cellStyle name="Normal 2 64 3 2 2" xfId="26938" xr:uid="{00000000-0005-0000-0000-0000B7710000}"/>
    <cellStyle name="Normal 2 64 3 2 3" xfId="31042" xr:uid="{00000000-0005-0000-0000-0000B8710000}"/>
    <cellStyle name="Normal 2 64 3 3" xfId="16481" xr:uid="{00000000-0005-0000-0000-0000B9710000}"/>
    <cellStyle name="Normal 2 64 3 4" xfId="24641" xr:uid="{00000000-0005-0000-0000-0000BA710000}"/>
    <cellStyle name="Normal 2 65" xfId="19061" xr:uid="{00000000-0005-0000-0000-0000BB710000}"/>
    <cellStyle name="Normal 2 66" xfId="15807" xr:uid="{00000000-0005-0000-0000-0000BC710000}"/>
    <cellStyle name="Normal 2 7" xfId="954" xr:uid="{00000000-0005-0000-0000-0000BD710000}"/>
    <cellStyle name="Normal 2 7 2" xfId="5944" xr:uid="{00000000-0005-0000-0000-0000BE710000}"/>
    <cellStyle name="Normal 2 7 2 2" xfId="9970" xr:uid="{00000000-0005-0000-0000-0000BF710000}"/>
    <cellStyle name="Normal 2 7 2 2 2" xfId="14062" xr:uid="{00000000-0005-0000-0000-0000C0710000}"/>
    <cellStyle name="Normal 2 7 2 2 2 2" xfId="21959" xr:uid="{00000000-0005-0000-0000-0000C1710000}"/>
    <cellStyle name="Normal 2 7 2 2 2 2 2" xfId="26941" xr:uid="{00000000-0005-0000-0000-0000C2710000}"/>
    <cellStyle name="Normal 2 7 2 2 2 2 3" xfId="31045" xr:uid="{00000000-0005-0000-0000-0000C3710000}"/>
    <cellStyle name="Normal 2 7 2 2 2 3" xfId="16485" xr:uid="{00000000-0005-0000-0000-0000C4710000}"/>
    <cellStyle name="Normal 2 7 2 2 2 4" xfId="24644" xr:uid="{00000000-0005-0000-0000-0000C5710000}"/>
    <cellStyle name="Normal 2 7 2 2 3" xfId="20005" xr:uid="{00000000-0005-0000-0000-0000C6710000}"/>
    <cellStyle name="Normal 2 7 2 2 4" xfId="16484" xr:uid="{00000000-0005-0000-0000-0000C7710000}"/>
    <cellStyle name="Normal 2 7 2 3" xfId="10041" xr:uid="{00000000-0005-0000-0000-0000C8710000}"/>
    <cellStyle name="Normal 2 7 2 3 2" xfId="14063" xr:uid="{00000000-0005-0000-0000-0000C9710000}"/>
    <cellStyle name="Normal 2 7 2 3 2 2" xfId="21960" xr:uid="{00000000-0005-0000-0000-0000CA710000}"/>
    <cellStyle name="Normal 2 7 2 3 2 2 2" xfId="26942" xr:uid="{00000000-0005-0000-0000-0000CB710000}"/>
    <cellStyle name="Normal 2 7 2 3 2 2 3" xfId="31046" xr:uid="{00000000-0005-0000-0000-0000CC710000}"/>
    <cellStyle name="Normal 2 7 2 3 2 3" xfId="16487" xr:uid="{00000000-0005-0000-0000-0000CD710000}"/>
    <cellStyle name="Normal 2 7 2 3 2 4" xfId="24645" xr:uid="{00000000-0005-0000-0000-0000CE710000}"/>
    <cellStyle name="Normal 2 7 2 3 3" xfId="20041" xr:uid="{00000000-0005-0000-0000-0000CF710000}"/>
    <cellStyle name="Normal 2 7 2 3 4" xfId="16486" xr:uid="{00000000-0005-0000-0000-0000D0710000}"/>
    <cellStyle name="Normal 2 7 2 4" xfId="14061" xr:uid="{00000000-0005-0000-0000-0000D1710000}"/>
    <cellStyle name="Normal 2 7 2 4 2" xfId="21958" xr:uid="{00000000-0005-0000-0000-0000D2710000}"/>
    <cellStyle name="Normal 2 7 2 4 2 2" xfId="26940" xr:uid="{00000000-0005-0000-0000-0000D3710000}"/>
    <cellStyle name="Normal 2 7 2 4 2 3" xfId="31044" xr:uid="{00000000-0005-0000-0000-0000D4710000}"/>
    <cellStyle name="Normal 2 7 2 4 3" xfId="16488" xr:uid="{00000000-0005-0000-0000-0000D5710000}"/>
    <cellStyle name="Normal 2 7 2 4 4" xfId="24643" xr:uid="{00000000-0005-0000-0000-0000D6710000}"/>
    <cellStyle name="Normal 2 7 2 5" xfId="19787" xr:uid="{00000000-0005-0000-0000-0000D7710000}"/>
    <cellStyle name="Normal 2 7 2 6" xfId="16483" xr:uid="{00000000-0005-0000-0000-0000D8710000}"/>
    <cellStyle name="Normal 2 7 2 7" xfId="34004" xr:uid="{00000000-0005-0000-0000-0000D9710000}"/>
    <cellStyle name="Normal 2 7 2 8" xfId="9594" xr:uid="{00000000-0005-0000-0000-0000DA710000}"/>
    <cellStyle name="Normal 2 7 2 9" xfId="49393" xr:uid="{00000000-0005-0000-0000-0000DB710000}"/>
    <cellStyle name="Normal 2 7 3" xfId="5943" xr:uid="{00000000-0005-0000-0000-0000DC710000}"/>
    <cellStyle name="Normal 2 7 3 2" xfId="11814" xr:uid="{00000000-0005-0000-0000-0000DD710000}"/>
    <cellStyle name="Normal 2 7 3 2 2" xfId="21172" xr:uid="{00000000-0005-0000-0000-0000DE710000}"/>
    <cellStyle name="Normal 2 7 3 2 2 2" xfId="26248" xr:uid="{00000000-0005-0000-0000-0000DF710000}"/>
    <cellStyle name="Normal 2 7 3 2 2 3" xfId="30343" xr:uid="{00000000-0005-0000-0000-0000E0710000}"/>
    <cellStyle name="Normal 2 7 3 2 3" xfId="16490" xr:uid="{00000000-0005-0000-0000-0000E1710000}"/>
    <cellStyle name="Normal 2 7 3 2 4" xfId="23941" xr:uid="{00000000-0005-0000-0000-0000E2710000}"/>
    <cellStyle name="Normal 2 7 3 3" xfId="20348" xr:uid="{00000000-0005-0000-0000-0000E3710000}"/>
    <cellStyle name="Normal 2 7 3 3 2" xfId="25942" xr:uid="{00000000-0005-0000-0000-0000E4710000}"/>
    <cellStyle name="Normal 2 7 3 3 3" xfId="29982" xr:uid="{00000000-0005-0000-0000-0000E5710000}"/>
    <cellStyle name="Normal 2 7 3 4" xfId="16489" xr:uid="{00000000-0005-0000-0000-0000E6710000}"/>
    <cellStyle name="Normal 2 7 3 5" xfId="23635" xr:uid="{00000000-0005-0000-0000-0000E7710000}"/>
    <cellStyle name="Normal 2 7 3 6" xfId="10429" xr:uid="{00000000-0005-0000-0000-0000E8710000}"/>
    <cellStyle name="Normal 2 7 4" xfId="11329" xr:uid="{00000000-0005-0000-0000-0000E9710000}"/>
    <cellStyle name="Normal 2 7 4 2" xfId="11921" xr:uid="{00000000-0005-0000-0000-0000EA710000}"/>
    <cellStyle name="Normal 2 7 4 2 2" xfId="21279" xr:uid="{00000000-0005-0000-0000-0000EB710000}"/>
    <cellStyle name="Normal 2 7 4 2 2 2" xfId="26353" xr:uid="{00000000-0005-0000-0000-0000EC710000}"/>
    <cellStyle name="Normal 2 7 4 2 2 3" xfId="30450" xr:uid="{00000000-0005-0000-0000-0000ED710000}"/>
    <cellStyle name="Normal 2 7 4 2 3" xfId="16492" xr:uid="{00000000-0005-0000-0000-0000EE710000}"/>
    <cellStyle name="Normal 2 7 4 2 4" xfId="24046" xr:uid="{00000000-0005-0000-0000-0000EF710000}"/>
    <cellStyle name="Normal 2 7 4 3" xfId="20780" xr:uid="{00000000-0005-0000-0000-0000F0710000}"/>
    <cellStyle name="Normal 2 7 4 3 2" xfId="26057" xr:uid="{00000000-0005-0000-0000-0000F1710000}"/>
    <cellStyle name="Normal 2 7 4 3 3" xfId="30099" xr:uid="{00000000-0005-0000-0000-0000F2710000}"/>
    <cellStyle name="Normal 2 7 4 4" xfId="16491" xr:uid="{00000000-0005-0000-0000-0000F3710000}"/>
    <cellStyle name="Normal 2 7 4 5" xfId="23751" xr:uid="{00000000-0005-0000-0000-0000F4710000}"/>
    <cellStyle name="Normal 2 7 5" xfId="11555" xr:uid="{00000000-0005-0000-0000-0000F5710000}"/>
    <cellStyle name="Normal 2 7 5 2" xfId="11952" xr:uid="{00000000-0005-0000-0000-0000F6710000}"/>
    <cellStyle name="Normal 2 7 5 2 2" xfId="21310" xr:uid="{00000000-0005-0000-0000-0000F7710000}"/>
    <cellStyle name="Normal 2 7 5 2 2 2" xfId="26381" xr:uid="{00000000-0005-0000-0000-0000F8710000}"/>
    <cellStyle name="Normal 2 7 5 2 2 3" xfId="30480" xr:uid="{00000000-0005-0000-0000-0000F9710000}"/>
    <cellStyle name="Normal 2 7 5 2 3" xfId="16494" xr:uid="{00000000-0005-0000-0000-0000FA710000}"/>
    <cellStyle name="Normal 2 7 5 2 4" xfId="24074" xr:uid="{00000000-0005-0000-0000-0000FB710000}"/>
    <cellStyle name="Normal 2 7 5 3" xfId="20932" xr:uid="{00000000-0005-0000-0000-0000FC710000}"/>
    <cellStyle name="Normal 2 7 5 3 2" xfId="26091" xr:uid="{00000000-0005-0000-0000-0000FD710000}"/>
    <cellStyle name="Normal 2 7 5 3 3" xfId="30135" xr:uid="{00000000-0005-0000-0000-0000FE710000}"/>
    <cellStyle name="Normal 2 7 5 4" xfId="16493" xr:uid="{00000000-0005-0000-0000-0000FF710000}"/>
    <cellStyle name="Normal 2 7 5 5" xfId="23785" xr:uid="{00000000-0005-0000-0000-000000720000}"/>
    <cellStyle name="Normal 2 7 6" xfId="11594" xr:uid="{00000000-0005-0000-0000-000001720000}"/>
    <cellStyle name="Normal 2 7 6 2" xfId="11959" xr:uid="{00000000-0005-0000-0000-000002720000}"/>
    <cellStyle name="Normal 2 7 6 2 2" xfId="21317" xr:uid="{00000000-0005-0000-0000-000003720000}"/>
    <cellStyle name="Normal 2 7 6 2 2 2" xfId="26387" xr:uid="{00000000-0005-0000-0000-000004720000}"/>
    <cellStyle name="Normal 2 7 6 2 2 3" xfId="30487" xr:uid="{00000000-0005-0000-0000-000005720000}"/>
    <cellStyle name="Normal 2 7 6 2 3" xfId="16496" xr:uid="{00000000-0005-0000-0000-000006720000}"/>
    <cellStyle name="Normal 2 7 6 2 4" xfId="24080" xr:uid="{00000000-0005-0000-0000-000007720000}"/>
    <cellStyle name="Normal 2 7 6 3" xfId="20958" xr:uid="{00000000-0005-0000-0000-000008720000}"/>
    <cellStyle name="Normal 2 7 6 3 2" xfId="26097" xr:uid="{00000000-0005-0000-0000-000009720000}"/>
    <cellStyle name="Normal 2 7 6 3 3" xfId="30142" xr:uid="{00000000-0005-0000-0000-00000A720000}"/>
    <cellStyle name="Normal 2 7 6 4" xfId="16495" xr:uid="{00000000-0005-0000-0000-00000B720000}"/>
    <cellStyle name="Normal 2 7 6 5" xfId="23791" xr:uid="{00000000-0005-0000-0000-00000C720000}"/>
    <cellStyle name="Normal 2 7 7" xfId="19362" xr:uid="{00000000-0005-0000-0000-00000D720000}"/>
    <cellStyle name="Normal 2 7 8" xfId="16482" xr:uid="{00000000-0005-0000-0000-00000E720000}"/>
    <cellStyle name="Normal 2 7 9" xfId="34003" xr:uid="{00000000-0005-0000-0000-00000F720000}"/>
    <cellStyle name="Normal 2 8" xfId="955" xr:uid="{00000000-0005-0000-0000-000010720000}"/>
    <cellStyle name="Normal 2 8 2" xfId="5946" xr:uid="{00000000-0005-0000-0000-000011720000}"/>
    <cellStyle name="Normal 2 8 2 2" xfId="9980" xr:uid="{00000000-0005-0000-0000-000012720000}"/>
    <cellStyle name="Normal 2 8 2 2 2" xfId="14065" xr:uid="{00000000-0005-0000-0000-000013720000}"/>
    <cellStyle name="Normal 2 8 2 2 2 2" xfId="21962" xr:uid="{00000000-0005-0000-0000-000014720000}"/>
    <cellStyle name="Normal 2 8 2 2 2 2 2" xfId="26944" xr:uid="{00000000-0005-0000-0000-000015720000}"/>
    <cellStyle name="Normal 2 8 2 2 2 2 3" xfId="31048" xr:uid="{00000000-0005-0000-0000-000016720000}"/>
    <cellStyle name="Normal 2 8 2 2 2 3" xfId="16500" xr:uid="{00000000-0005-0000-0000-000017720000}"/>
    <cellStyle name="Normal 2 8 2 2 2 4" xfId="24647" xr:uid="{00000000-0005-0000-0000-000018720000}"/>
    <cellStyle name="Normal 2 8 2 2 3" xfId="20007" xr:uid="{00000000-0005-0000-0000-000019720000}"/>
    <cellStyle name="Normal 2 8 2 2 4" xfId="16499" xr:uid="{00000000-0005-0000-0000-00001A720000}"/>
    <cellStyle name="Normal 2 8 2 3" xfId="10051" xr:uid="{00000000-0005-0000-0000-00001B720000}"/>
    <cellStyle name="Normal 2 8 2 3 2" xfId="14066" xr:uid="{00000000-0005-0000-0000-00001C720000}"/>
    <cellStyle name="Normal 2 8 2 3 2 2" xfId="21963" xr:uid="{00000000-0005-0000-0000-00001D720000}"/>
    <cellStyle name="Normal 2 8 2 3 2 2 2" xfId="26945" xr:uid="{00000000-0005-0000-0000-00001E720000}"/>
    <cellStyle name="Normal 2 8 2 3 2 2 3" xfId="31049" xr:uid="{00000000-0005-0000-0000-00001F720000}"/>
    <cellStyle name="Normal 2 8 2 3 2 3" xfId="16502" xr:uid="{00000000-0005-0000-0000-000020720000}"/>
    <cellStyle name="Normal 2 8 2 3 2 4" xfId="24648" xr:uid="{00000000-0005-0000-0000-000021720000}"/>
    <cellStyle name="Normal 2 8 2 3 3" xfId="20043" xr:uid="{00000000-0005-0000-0000-000022720000}"/>
    <cellStyle name="Normal 2 8 2 3 4" xfId="16501" xr:uid="{00000000-0005-0000-0000-000023720000}"/>
    <cellStyle name="Normal 2 8 2 4" xfId="14064" xr:uid="{00000000-0005-0000-0000-000024720000}"/>
    <cellStyle name="Normal 2 8 2 4 2" xfId="21961" xr:uid="{00000000-0005-0000-0000-000025720000}"/>
    <cellStyle name="Normal 2 8 2 4 2 2" xfId="26943" xr:uid="{00000000-0005-0000-0000-000026720000}"/>
    <cellStyle name="Normal 2 8 2 4 2 3" xfId="31047" xr:uid="{00000000-0005-0000-0000-000027720000}"/>
    <cellStyle name="Normal 2 8 2 4 3" xfId="16503" xr:uid="{00000000-0005-0000-0000-000028720000}"/>
    <cellStyle name="Normal 2 8 2 4 4" xfId="24646" xr:uid="{00000000-0005-0000-0000-000029720000}"/>
    <cellStyle name="Normal 2 8 2 5" xfId="19791" xr:uid="{00000000-0005-0000-0000-00002A720000}"/>
    <cellStyle name="Normal 2 8 2 6" xfId="16498" xr:uid="{00000000-0005-0000-0000-00002B720000}"/>
    <cellStyle name="Normal 2 8 2 7" xfId="34006" xr:uid="{00000000-0005-0000-0000-00002C720000}"/>
    <cellStyle name="Normal 2 8 2 8" xfId="9605" xr:uid="{00000000-0005-0000-0000-00002D720000}"/>
    <cellStyle name="Normal 2 8 2 9" xfId="49394" xr:uid="{00000000-0005-0000-0000-00002E720000}"/>
    <cellStyle name="Normal 2 8 3" xfId="5945" xr:uid="{00000000-0005-0000-0000-00002F720000}"/>
    <cellStyle name="Normal 2 8 3 2" xfId="11822" xr:uid="{00000000-0005-0000-0000-000030720000}"/>
    <cellStyle name="Normal 2 8 3 2 2" xfId="21180" xr:uid="{00000000-0005-0000-0000-000031720000}"/>
    <cellStyle name="Normal 2 8 3 2 2 2" xfId="26256" xr:uid="{00000000-0005-0000-0000-000032720000}"/>
    <cellStyle name="Normal 2 8 3 2 2 3" xfId="30351" xr:uid="{00000000-0005-0000-0000-000033720000}"/>
    <cellStyle name="Normal 2 8 3 2 3" xfId="16505" xr:uid="{00000000-0005-0000-0000-000034720000}"/>
    <cellStyle name="Normal 2 8 3 2 4" xfId="23949" xr:uid="{00000000-0005-0000-0000-000035720000}"/>
    <cellStyle name="Normal 2 8 3 3" xfId="20395" xr:uid="{00000000-0005-0000-0000-000036720000}"/>
    <cellStyle name="Normal 2 8 3 3 2" xfId="25955" xr:uid="{00000000-0005-0000-0000-000037720000}"/>
    <cellStyle name="Normal 2 8 3 3 3" xfId="29995" xr:uid="{00000000-0005-0000-0000-000038720000}"/>
    <cellStyle name="Normal 2 8 3 4" xfId="16504" xr:uid="{00000000-0005-0000-0000-000039720000}"/>
    <cellStyle name="Normal 2 8 3 5" xfId="23648" xr:uid="{00000000-0005-0000-0000-00003A720000}"/>
    <cellStyle name="Normal 2 8 3 6" xfId="10496" xr:uid="{00000000-0005-0000-0000-00003B720000}"/>
    <cellStyle name="Normal 2 8 4" xfId="11373" xr:uid="{00000000-0005-0000-0000-00003C720000}"/>
    <cellStyle name="Normal 2 8 4 2" xfId="11929" xr:uid="{00000000-0005-0000-0000-00003D720000}"/>
    <cellStyle name="Normal 2 8 4 2 2" xfId="21287" xr:uid="{00000000-0005-0000-0000-00003E720000}"/>
    <cellStyle name="Normal 2 8 4 2 2 2" xfId="26361" xr:uid="{00000000-0005-0000-0000-00003F720000}"/>
    <cellStyle name="Normal 2 8 4 2 2 3" xfId="30458" xr:uid="{00000000-0005-0000-0000-000040720000}"/>
    <cellStyle name="Normal 2 8 4 2 3" xfId="16507" xr:uid="{00000000-0005-0000-0000-000041720000}"/>
    <cellStyle name="Normal 2 8 4 2 4" xfId="24054" xr:uid="{00000000-0005-0000-0000-000042720000}"/>
    <cellStyle name="Normal 2 8 4 3" xfId="20811" xr:uid="{00000000-0005-0000-0000-000043720000}"/>
    <cellStyle name="Normal 2 8 4 3 2" xfId="26066" xr:uid="{00000000-0005-0000-0000-000044720000}"/>
    <cellStyle name="Normal 2 8 4 3 3" xfId="30108" xr:uid="{00000000-0005-0000-0000-000045720000}"/>
    <cellStyle name="Normal 2 8 4 4" xfId="16506" xr:uid="{00000000-0005-0000-0000-000046720000}"/>
    <cellStyle name="Normal 2 8 4 5" xfId="23760" xr:uid="{00000000-0005-0000-0000-000047720000}"/>
    <cellStyle name="Normal 2 8 5" xfId="10663" xr:uid="{00000000-0005-0000-0000-000048720000}"/>
    <cellStyle name="Normal 2 8 5 2" xfId="11835" xr:uid="{00000000-0005-0000-0000-000049720000}"/>
    <cellStyle name="Normal 2 8 5 2 2" xfId="21193" xr:uid="{00000000-0005-0000-0000-00004A720000}"/>
    <cellStyle name="Normal 2 8 5 2 2 2" xfId="26269" xr:uid="{00000000-0005-0000-0000-00004B720000}"/>
    <cellStyle name="Normal 2 8 5 2 2 3" xfId="30364" xr:uid="{00000000-0005-0000-0000-00004C720000}"/>
    <cellStyle name="Normal 2 8 5 2 3" xfId="16509" xr:uid="{00000000-0005-0000-0000-00004D720000}"/>
    <cellStyle name="Normal 2 8 5 2 4" xfId="23962" xr:uid="{00000000-0005-0000-0000-00004E720000}"/>
    <cellStyle name="Normal 2 8 5 3" xfId="20466" xr:uid="{00000000-0005-0000-0000-00004F720000}"/>
    <cellStyle name="Normal 2 8 5 3 2" xfId="25972" xr:uid="{00000000-0005-0000-0000-000050720000}"/>
    <cellStyle name="Normal 2 8 5 3 3" xfId="30012" xr:uid="{00000000-0005-0000-0000-000051720000}"/>
    <cellStyle name="Normal 2 8 5 4" xfId="16508" xr:uid="{00000000-0005-0000-0000-000052720000}"/>
    <cellStyle name="Normal 2 8 5 5" xfId="23665" xr:uid="{00000000-0005-0000-0000-000053720000}"/>
    <cellStyle name="Normal 2 8 6" xfId="10458" xr:uid="{00000000-0005-0000-0000-000054720000}"/>
    <cellStyle name="Normal 2 8 6 2" xfId="11818" xr:uid="{00000000-0005-0000-0000-000055720000}"/>
    <cellStyle name="Normal 2 8 6 2 2" xfId="21176" xr:uid="{00000000-0005-0000-0000-000056720000}"/>
    <cellStyle name="Normal 2 8 6 2 2 2" xfId="26252" xr:uid="{00000000-0005-0000-0000-000057720000}"/>
    <cellStyle name="Normal 2 8 6 2 2 3" xfId="30347" xr:uid="{00000000-0005-0000-0000-000058720000}"/>
    <cellStyle name="Normal 2 8 6 2 3" xfId="16511" xr:uid="{00000000-0005-0000-0000-000059720000}"/>
    <cellStyle name="Normal 2 8 6 2 4" xfId="23945" xr:uid="{00000000-0005-0000-0000-00005A720000}"/>
    <cellStyle name="Normal 2 8 6 3" xfId="20368" xr:uid="{00000000-0005-0000-0000-00005B720000}"/>
    <cellStyle name="Normal 2 8 6 3 2" xfId="25948" xr:uid="{00000000-0005-0000-0000-00005C720000}"/>
    <cellStyle name="Normal 2 8 6 3 3" xfId="29988" xr:uid="{00000000-0005-0000-0000-00005D720000}"/>
    <cellStyle name="Normal 2 8 6 4" xfId="16510" xr:uid="{00000000-0005-0000-0000-00005E720000}"/>
    <cellStyle name="Normal 2 8 6 5" xfId="23641" xr:uid="{00000000-0005-0000-0000-00005F720000}"/>
    <cellStyle name="Normal 2 8 7" xfId="19363" xr:uid="{00000000-0005-0000-0000-000060720000}"/>
    <cellStyle name="Normal 2 8 8" xfId="16497" xr:uid="{00000000-0005-0000-0000-000061720000}"/>
    <cellStyle name="Normal 2 8 9" xfId="34005" xr:uid="{00000000-0005-0000-0000-000062720000}"/>
    <cellStyle name="Normal 2 9" xfId="956" xr:uid="{00000000-0005-0000-0000-000063720000}"/>
    <cellStyle name="Normal 2 9 10" xfId="7919" xr:uid="{00000000-0005-0000-0000-000064720000}"/>
    <cellStyle name="Normal 2 9 10 2" xfId="14067" xr:uid="{00000000-0005-0000-0000-000065720000}"/>
    <cellStyle name="Normal 2 9 10 2 2" xfId="21964" xr:uid="{00000000-0005-0000-0000-000066720000}"/>
    <cellStyle name="Normal 2 9 10 2 2 2" xfId="26946" xr:uid="{00000000-0005-0000-0000-000067720000}"/>
    <cellStyle name="Normal 2 9 10 2 2 3" xfId="31050" xr:uid="{00000000-0005-0000-0000-000068720000}"/>
    <cellStyle name="Normal 2 9 10 2 3" xfId="16514" xr:uid="{00000000-0005-0000-0000-000069720000}"/>
    <cellStyle name="Normal 2 9 10 2 4" xfId="24649" xr:uid="{00000000-0005-0000-0000-00006A720000}"/>
    <cellStyle name="Normal 2 9 10 3" xfId="19684" xr:uid="{00000000-0005-0000-0000-00006B720000}"/>
    <cellStyle name="Normal 2 9 10 4" xfId="16513" xr:uid="{00000000-0005-0000-0000-00006C720000}"/>
    <cellStyle name="Normal 2 9 11" xfId="7920" xr:uid="{00000000-0005-0000-0000-00006D720000}"/>
    <cellStyle name="Normal 2 9 11 2" xfId="14068" xr:uid="{00000000-0005-0000-0000-00006E720000}"/>
    <cellStyle name="Normal 2 9 11 2 2" xfId="21965" xr:uid="{00000000-0005-0000-0000-00006F720000}"/>
    <cellStyle name="Normal 2 9 11 2 2 2" xfId="26947" xr:uid="{00000000-0005-0000-0000-000070720000}"/>
    <cellStyle name="Normal 2 9 11 2 2 3" xfId="31051" xr:uid="{00000000-0005-0000-0000-000071720000}"/>
    <cellStyle name="Normal 2 9 11 2 3" xfId="16516" xr:uid="{00000000-0005-0000-0000-000072720000}"/>
    <cellStyle name="Normal 2 9 11 2 4" xfId="24650" xr:uid="{00000000-0005-0000-0000-000073720000}"/>
    <cellStyle name="Normal 2 9 11 3" xfId="19685" xr:uid="{00000000-0005-0000-0000-000074720000}"/>
    <cellStyle name="Normal 2 9 11 4" xfId="16515" xr:uid="{00000000-0005-0000-0000-000075720000}"/>
    <cellStyle name="Normal 2 9 12" xfId="7921" xr:uid="{00000000-0005-0000-0000-000076720000}"/>
    <cellStyle name="Normal 2 9 12 2" xfId="14069" xr:uid="{00000000-0005-0000-0000-000077720000}"/>
    <cellStyle name="Normal 2 9 12 2 2" xfId="21966" xr:uid="{00000000-0005-0000-0000-000078720000}"/>
    <cellStyle name="Normal 2 9 12 2 2 2" xfId="26948" xr:uid="{00000000-0005-0000-0000-000079720000}"/>
    <cellStyle name="Normal 2 9 12 2 2 3" xfId="31052" xr:uid="{00000000-0005-0000-0000-00007A720000}"/>
    <cellStyle name="Normal 2 9 12 2 3" xfId="16518" xr:uid="{00000000-0005-0000-0000-00007B720000}"/>
    <cellStyle name="Normal 2 9 12 2 4" xfId="24651" xr:uid="{00000000-0005-0000-0000-00007C720000}"/>
    <cellStyle name="Normal 2 9 12 3" xfId="19686" xr:uid="{00000000-0005-0000-0000-00007D720000}"/>
    <cellStyle name="Normal 2 9 12 4" xfId="16517" xr:uid="{00000000-0005-0000-0000-00007E720000}"/>
    <cellStyle name="Normal 2 9 13" xfId="7922" xr:uid="{00000000-0005-0000-0000-00007F720000}"/>
    <cellStyle name="Normal 2 9 13 2" xfId="14070" xr:uid="{00000000-0005-0000-0000-000080720000}"/>
    <cellStyle name="Normal 2 9 13 2 2" xfId="21967" xr:uid="{00000000-0005-0000-0000-000081720000}"/>
    <cellStyle name="Normal 2 9 13 2 2 2" xfId="26949" xr:uid="{00000000-0005-0000-0000-000082720000}"/>
    <cellStyle name="Normal 2 9 13 2 2 3" xfId="31053" xr:uid="{00000000-0005-0000-0000-000083720000}"/>
    <cellStyle name="Normal 2 9 13 2 3" xfId="16520" xr:uid="{00000000-0005-0000-0000-000084720000}"/>
    <cellStyle name="Normal 2 9 13 2 4" xfId="24652" xr:uid="{00000000-0005-0000-0000-000085720000}"/>
    <cellStyle name="Normal 2 9 13 3" xfId="19687" xr:uid="{00000000-0005-0000-0000-000086720000}"/>
    <cellStyle name="Normal 2 9 13 4" xfId="16519" xr:uid="{00000000-0005-0000-0000-000087720000}"/>
    <cellStyle name="Normal 2 9 14" xfId="7923" xr:uid="{00000000-0005-0000-0000-000088720000}"/>
    <cellStyle name="Normal 2 9 14 2" xfId="14071" xr:uid="{00000000-0005-0000-0000-000089720000}"/>
    <cellStyle name="Normal 2 9 14 2 2" xfId="21968" xr:uid="{00000000-0005-0000-0000-00008A720000}"/>
    <cellStyle name="Normal 2 9 14 2 2 2" xfId="26950" xr:uid="{00000000-0005-0000-0000-00008B720000}"/>
    <cellStyle name="Normal 2 9 14 2 2 3" xfId="31054" xr:uid="{00000000-0005-0000-0000-00008C720000}"/>
    <cellStyle name="Normal 2 9 14 2 3" xfId="16522" xr:uid="{00000000-0005-0000-0000-00008D720000}"/>
    <cellStyle name="Normal 2 9 14 2 4" xfId="24653" xr:uid="{00000000-0005-0000-0000-00008E720000}"/>
    <cellStyle name="Normal 2 9 14 3" xfId="19794" xr:uid="{00000000-0005-0000-0000-00008F720000}"/>
    <cellStyle name="Normal 2 9 14 4" xfId="16521" xr:uid="{00000000-0005-0000-0000-000090720000}"/>
    <cellStyle name="Normal 2 9 14 5" xfId="9608" xr:uid="{00000000-0005-0000-0000-000091720000}"/>
    <cellStyle name="Normal 2 9 15" xfId="19364" xr:uid="{00000000-0005-0000-0000-000092720000}"/>
    <cellStyle name="Normal 2 9 16" xfId="16512" xr:uid="{00000000-0005-0000-0000-000093720000}"/>
    <cellStyle name="Normal 2 9 17" xfId="7918" xr:uid="{00000000-0005-0000-0000-000094720000}"/>
    <cellStyle name="Normal 2 9 18" xfId="35310" xr:uid="{00000000-0005-0000-0000-000095720000}"/>
    <cellStyle name="Normal 2 9 19" xfId="1708" xr:uid="{00000000-0005-0000-0000-000096720000}"/>
    <cellStyle name="Normal 2 9 2" xfId="5948" xr:uid="{00000000-0005-0000-0000-000097720000}"/>
    <cellStyle name="Normal 2 9 2 10" xfId="7925" xr:uid="{00000000-0005-0000-0000-000098720000}"/>
    <cellStyle name="Normal 2 9 2 10 2" xfId="14073" xr:uid="{00000000-0005-0000-0000-000099720000}"/>
    <cellStyle name="Normal 2 9 2 10 2 2" xfId="21970" xr:uid="{00000000-0005-0000-0000-00009A720000}"/>
    <cellStyle name="Normal 2 9 2 10 2 2 2" xfId="26952" xr:uid="{00000000-0005-0000-0000-00009B720000}"/>
    <cellStyle name="Normal 2 9 2 10 2 2 3" xfId="31056" xr:uid="{00000000-0005-0000-0000-00009C720000}"/>
    <cellStyle name="Normal 2 9 2 10 2 3" xfId="16525" xr:uid="{00000000-0005-0000-0000-00009D720000}"/>
    <cellStyle name="Normal 2 9 2 10 2 4" xfId="24655" xr:uid="{00000000-0005-0000-0000-00009E720000}"/>
    <cellStyle name="Normal 2 9 2 10 3" xfId="19689" xr:uid="{00000000-0005-0000-0000-00009F720000}"/>
    <cellStyle name="Normal 2 9 2 10 4" xfId="16524" xr:uid="{00000000-0005-0000-0000-0000A0720000}"/>
    <cellStyle name="Normal 2 9 2 11" xfId="7926" xr:uid="{00000000-0005-0000-0000-0000A1720000}"/>
    <cellStyle name="Normal 2 9 2 11 2" xfId="14074" xr:uid="{00000000-0005-0000-0000-0000A2720000}"/>
    <cellStyle name="Normal 2 9 2 11 2 2" xfId="21971" xr:uid="{00000000-0005-0000-0000-0000A3720000}"/>
    <cellStyle name="Normal 2 9 2 11 2 2 2" xfId="26953" xr:uid="{00000000-0005-0000-0000-0000A4720000}"/>
    <cellStyle name="Normal 2 9 2 11 2 2 3" xfId="31057" xr:uid="{00000000-0005-0000-0000-0000A5720000}"/>
    <cellStyle name="Normal 2 9 2 11 2 3" xfId="16527" xr:uid="{00000000-0005-0000-0000-0000A6720000}"/>
    <cellStyle name="Normal 2 9 2 11 2 4" xfId="24656" xr:uid="{00000000-0005-0000-0000-0000A7720000}"/>
    <cellStyle name="Normal 2 9 2 11 3" xfId="19690" xr:uid="{00000000-0005-0000-0000-0000A8720000}"/>
    <cellStyle name="Normal 2 9 2 11 4" xfId="16526" xr:uid="{00000000-0005-0000-0000-0000A9720000}"/>
    <cellStyle name="Normal 2 9 2 12" xfId="7927" xr:uid="{00000000-0005-0000-0000-0000AA720000}"/>
    <cellStyle name="Normal 2 9 2 12 2" xfId="14075" xr:uid="{00000000-0005-0000-0000-0000AB720000}"/>
    <cellStyle name="Normal 2 9 2 12 2 2" xfId="21972" xr:uid="{00000000-0005-0000-0000-0000AC720000}"/>
    <cellStyle name="Normal 2 9 2 12 2 2 2" xfId="26954" xr:uid="{00000000-0005-0000-0000-0000AD720000}"/>
    <cellStyle name="Normal 2 9 2 12 2 2 3" xfId="31058" xr:uid="{00000000-0005-0000-0000-0000AE720000}"/>
    <cellStyle name="Normal 2 9 2 12 2 3" xfId="16529" xr:uid="{00000000-0005-0000-0000-0000AF720000}"/>
    <cellStyle name="Normal 2 9 2 12 2 4" xfId="24657" xr:uid="{00000000-0005-0000-0000-0000B0720000}"/>
    <cellStyle name="Normal 2 9 2 12 3" xfId="19691" xr:uid="{00000000-0005-0000-0000-0000B1720000}"/>
    <cellStyle name="Normal 2 9 2 12 4" xfId="16528" xr:uid="{00000000-0005-0000-0000-0000B2720000}"/>
    <cellStyle name="Normal 2 9 2 13" xfId="7928" xr:uid="{00000000-0005-0000-0000-0000B3720000}"/>
    <cellStyle name="Normal 2 9 2 13 2" xfId="14076" xr:uid="{00000000-0005-0000-0000-0000B4720000}"/>
    <cellStyle name="Normal 2 9 2 13 2 2" xfId="21973" xr:uid="{00000000-0005-0000-0000-0000B5720000}"/>
    <cellStyle name="Normal 2 9 2 13 2 2 2" xfId="26955" xr:uid="{00000000-0005-0000-0000-0000B6720000}"/>
    <cellStyle name="Normal 2 9 2 13 2 2 3" xfId="31059" xr:uid="{00000000-0005-0000-0000-0000B7720000}"/>
    <cellStyle name="Normal 2 9 2 13 2 3" xfId="16531" xr:uid="{00000000-0005-0000-0000-0000B8720000}"/>
    <cellStyle name="Normal 2 9 2 13 2 4" xfId="24658" xr:uid="{00000000-0005-0000-0000-0000B9720000}"/>
    <cellStyle name="Normal 2 9 2 13 3" xfId="19692" xr:uid="{00000000-0005-0000-0000-0000BA720000}"/>
    <cellStyle name="Normal 2 9 2 13 4" xfId="16530" xr:uid="{00000000-0005-0000-0000-0000BB720000}"/>
    <cellStyle name="Normal 2 9 2 14" xfId="9722" xr:uid="{00000000-0005-0000-0000-0000BC720000}"/>
    <cellStyle name="Normal 2 9 2 14 2" xfId="14077" xr:uid="{00000000-0005-0000-0000-0000BD720000}"/>
    <cellStyle name="Normal 2 9 2 14 2 2" xfId="21974" xr:uid="{00000000-0005-0000-0000-0000BE720000}"/>
    <cellStyle name="Normal 2 9 2 14 2 2 2" xfId="26956" xr:uid="{00000000-0005-0000-0000-0000BF720000}"/>
    <cellStyle name="Normal 2 9 2 14 2 2 3" xfId="31060" xr:uid="{00000000-0005-0000-0000-0000C0720000}"/>
    <cellStyle name="Normal 2 9 2 14 2 3" xfId="16533" xr:uid="{00000000-0005-0000-0000-0000C1720000}"/>
    <cellStyle name="Normal 2 9 2 14 2 4" xfId="24659" xr:uid="{00000000-0005-0000-0000-0000C2720000}"/>
    <cellStyle name="Normal 2 9 2 14 3" xfId="19860" xr:uid="{00000000-0005-0000-0000-0000C3720000}"/>
    <cellStyle name="Normal 2 9 2 14 4" xfId="16532" xr:uid="{00000000-0005-0000-0000-0000C4720000}"/>
    <cellStyle name="Normal 2 9 2 15" xfId="14072" xr:uid="{00000000-0005-0000-0000-0000C5720000}"/>
    <cellStyle name="Normal 2 9 2 15 2" xfId="21969" xr:uid="{00000000-0005-0000-0000-0000C6720000}"/>
    <cellStyle name="Normal 2 9 2 15 2 2" xfId="26951" xr:uid="{00000000-0005-0000-0000-0000C7720000}"/>
    <cellStyle name="Normal 2 9 2 15 2 3" xfId="31055" xr:uid="{00000000-0005-0000-0000-0000C8720000}"/>
    <cellStyle name="Normal 2 9 2 15 3" xfId="16534" xr:uid="{00000000-0005-0000-0000-0000C9720000}"/>
    <cellStyle name="Normal 2 9 2 15 4" xfId="24654" xr:uid="{00000000-0005-0000-0000-0000CA720000}"/>
    <cellStyle name="Normal 2 9 2 16" xfId="19688" xr:uid="{00000000-0005-0000-0000-0000CB720000}"/>
    <cellStyle name="Normal 2 9 2 17" xfId="16523" xr:uid="{00000000-0005-0000-0000-0000CC720000}"/>
    <cellStyle name="Normal 2 9 2 18" xfId="34007" xr:uid="{00000000-0005-0000-0000-0000CD720000}"/>
    <cellStyle name="Normal 2 9 2 19" xfId="7924" xr:uid="{00000000-0005-0000-0000-0000CE720000}"/>
    <cellStyle name="Normal 2 9 2 2" xfId="7929" xr:uid="{00000000-0005-0000-0000-0000CF720000}"/>
    <cellStyle name="Normal 2 9 2 2 2" xfId="9984" xr:uid="{00000000-0005-0000-0000-0000D0720000}"/>
    <cellStyle name="Normal 2 9 2 2 2 2" xfId="14079" xr:uid="{00000000-0005-0000-0000-0000D1720000}"/>
    <cellStyle name="Normal 2 9 2 2 2 2 2" xfId="21976" xr:uid="{00000000-0005-0000-0000-0000D2720000}"/>
    <cellStyle name="Normal 2 9 2 2 2 2 2 2" xfId="26958" xr:uid="{00000000-0005-0000-0000-0000D3720000}"/>
    <cellStyle name="Normal 2 9 2 2 2 2 2 3" xfId="31062" xr:uid="{00000000-0005-0000-0000-0000D4720000}"/>
    <cellStyle name="Normal 2 9 2 2 2 2 3" xfId="16537" xr:uid="{00000000-0005-0000-0000-0000D5720000}"/>
    <cellStyle name="Normal 2 9 2 2 2 2 4" xfId="24661" xr:uid="{00000000-0005-0000-0000-0000D6720000}"/>
    <cellStyle name="Normal 2 9 2 2 2 3" xfId="20011" xr:uid="{00000000-0005-0000-0000-0000D7720000}"/>
    <cellStyle name="Normal 2 9 2 2 2 4" xfId="16536" xr:uid="{00000000-0005-0000-0000-0000D8720000}"/>
    <cellStyle name="Normal 2 9 2 2 3" xfId="14078" xr:uid="{00000000-0005-0000-0000-0000D9720000}"/>
    <cellStyle name="Normal 2 9 2 2 3 2" xfId="21975" xr:uid="{00000000-0005-0000-0000-0000DA720000}"/>
    <cellStyle name="Normal 2 9 2 2 3 2 2" xfId="26957" xr:uid="{00000000-0005-0000-0000-0000DB720000}"/>
    <cellStyle name="Normal 2 9 2 2 3 2 3" xfId="31061" xr:uid="{00000000-0005-0000-0000-0000DC720000}"/>
    <cellStyle name="Normal 2 9 2 2 3 3" xfId="16538" xr:uid="{00000000-0005-0000-0000-0000DD720000}"/>
    <cellStyle name="Normal 2 9 2 2 3 4" xfId="24660" xr:uid="{00000000-0005-0000-0000-0000DE720000}"/>
    <cellStyle name="Normal 2 9 2 2 4" xfId="19693" xr:uid="{00000000-0005-0000-0000-0000DF720000}"/>
    <cellStyle name="Normal 2 9 2 2 5" xfId="16535" xr:uid="{00000000-0005-0000-0000-0000E0720000}"/>
    <cellStyle name="Normal 2 9 2 20" xfId="49395" xr:uid="{00000000-0005-0000-0000-0000E1720000}"/>
    <cellStyle name="Normal 2 9 2 3" xfId="7930" xr:uid="{00000000-0005-0000-0000-0000E2720000}"/>
    <cellStyle name="Normal 2 9 2 3 2" xfId="10055" xr:uid="{00000000-0005-0000-0000-0000E3720000}"/>
    <cellStyle name="Normal 2 9 2 3 2 2" xfId="14081" xr:uid="{00000000-0005-0000-0000-0000E4720000}"/>
    <cellStyle name="Normal 2 9 2 3 2 2 2" xfId="21978" xr:uid="{00000000-0005-0000-0000-0000E5720000}"/>
    <cellStyle name="Normal 2 9 2 3 2 2 2 2" xfId="26960" xr:uid="{00000000-0005-0000-0000-0000E6720000}"/>
    <cellStyle name="Normal 2 9 2 3 2 2 2 3" xfId="31064" xr:uid="{00000000-0005-0000-0000-0000E7720000}"/>
    <cellStyle name="Normal 2 9 2 3 2 2 3" xfId="16541" xr:uid="{00000000-0005-0000-0000-0000E8720000}"/>
    <cellStyle name="Normal 2 9 2 3 2 2 4" xfId="24663" xr:uid="{00000000-0005-0000-0000-0000E9720000}"/>
    <cellStyle name="Normal 2 9 2 3 2 3" xfId="20047" xr:uid="{00000000-0005-0000-0000-0000EA720000}"/>
    <cellStyle name="Normal 2 9 2 3 2 4" xfId="16540" xr:uid="{00000000-0005-0000-0000-0000EB720000}"/>
    <cellStyle name="Normal 2 9 2 3 3" xfId="14080" xr:uid="{00000000-0005-0000-0000-0000EC720000}"/>
    <cellStyle name="Normal 2 9 2 3 3 2" xfId="21977" xr:uid="{00000000-0005-0000-0000-0000ED720000}"/>
    <cellStyle name="Normal 2 9 2 3 3 2 2" xfId="26959" xr:uid="{00000000-0005-0000-0000-0000EE720000}"/>
    <cellStyle name="Normal 2 9 2 3 3 2 3" xfId="31063" xr:uid="{00000000-0005-0000-0000-0000EF720000}"/>
    <cellStyle name="Normal 2 9 2 3 3 3" xfId="16542" xr:uid="{00000000-0005-0000-0000-0000F0720000}"/>
    <cellStyle name="Normal 2 9 2 3 3 4" xfId="24662" xr:uid="{00000000-0005-0000-0000-0000F1720000}"/>
    <cellStyle name="Normal 2 9 2 3 4" xfId="19694" xr:uid="{00000000-0005-0000-0000-0000F2720000}"/>
    <cellStyle name="Normal 2 9 2 3 5" xfId="16539" xr:uid="{00000000-0005-0000-0000-0000F3720000}"/>
    <cellStyle name="Normal 2 9 2 4" xfId="7931" xr:uid="{00000000-0005-0000-0000-0000F4720000}"/>
    <cellStyle name="Normal 2 9 2 4 2" xfId="14082" xr:uid="{00000000-0005-0000-0000-0000F5720000}"/>
    <cellStyle name="Normal 2 9 2 4 2 2" xfId="21979" xr:uid="{00000000-0005-0000-0000-0000F6720000}"/>
    <cellStyle name="Normal 2 9 2 4 2 2 2" xfId="26961" xr:uid="{00000000-0005-0000-0000-0000F7720000}"/>
    <cellStyle name="Normal 2 9 2 4 2 2 3" xfId="31065" xr:uid="{00000000-0005-0000-0000-0000F8720000}"/>
    <cellStyle name="Normal 2 9 2 4 2 3" xfId="16544" xr:uid="{00000000-0005-0000-0000-0000F9720000}"/>
    <cellStyle name="Normal 2 9 2 4 2 4" xfId="24664" xr:uid="{00000000-0005-0000-0000-0000FA720000}"/>
    <cellStyle name="Normal 2 9 2 4 3" xfId="19695" xr:uid="{00000000-0005-0000-0000-0000FB720000}"/>
    <cellStyle name="Normal 2 9 2 4 4" xfId="16543" xr:uid="{00000000-0005-0000-0000-0000FC720000}"/>
    <cellStyle name="Normal 2 9 2 5" xfId="7932" xr:uid="{00000000-0005-0000-0000-0000FD720000}"/>
    <cellStyle name="Normal 2 9 2 5 2" xfId="14083" xr:uid="{00000000-0005-0000-0000-0000FE720000}"/>
    <cellStyle name="Normal 2 9 2 5 2 2" xfId="21980" xr:uid="{00000000-0005-0000-0000-0000FF720000}"/>
    <cellStyle name="Normal 2 9 2 5 2 2 2" xfId="26962" xr:uid="{00000000-0005-0000-0000-000000730000}"/>
    <cellStyle name="Normal 2 9 2 5 2 2 3" xfId="31066" xr:uid="{00000000-0005-0000-0000-000001730000}"/>
    <cellStyle name="Normal 2 9 2 5 2 3" xfId="16546" xr:uid="{00000000-0005-0000-0000-000002730000}"/>
    <cellStyle name="Normal 2 9 2 5 2 4" xfId="24665" xr:uid="{00000000-0005-0000-0000-000003730000}"/>
    <cellStyle name="Normal 2 9 2 5 3" xfId="19696" xr:uid="{00000000-0005-0000-0000-000004730000}"/>
    <cellStyle name="Normal 2 9 2 5 4" xfId="16545" xr:uid="{00000000-0005-0000-0000-000005730000}"/>
    <cellStyle name="Normal 2 9 2 6" xfId="7933" xr:uid="{00000000-0005-0000-0000-000006730000}"/>
    <cellStyle name="Normal 2 9 2 6 2" xfId="14084" xr:uid="{00000000-0005-0000-0000-000007730000}"/>
    <cellStyle name="Normal 2 9 2 6 2 2" xfId="21981" xr:uid="{00000000-0005-0000-0000-000008730000}"/>
    <cellStyle name="Normal 2 9 2 6 2 2 2" xfId="26963" xr:uid="{00000000-0005-0000-0000-000009730000}"/>
    <cellStyle name="Normal 2 9 2 6 2 2 3" xfId="31067" xr:uid="{00000000-0005-0000-0000-00000A730000}"/>
    <cellStyle name="Normal 2 9 2 6 2 3" xfId="16548" xr:uid="{00000000-0005-0000-0000-00000B730000}"/>
    <cellStyle name="Normal 2 9 2 6 2 4" xfId="24666" xr:uid="{00000000-0005-0000-0000-00000C730000}"/>
    <cellStyle name="Normal 2 9 2 6 3" xfId="19697" xr:uid="{00000000-0005-0000-0000-00000D730000}"/>
    <cellStyle name="Normal 2 9 2 6 4" xfId="16547" xr:uid="{00000000-0005-0000-0000-00000E730000}"/>
    <cellStyle name="Normal 2 9 2 7" xfId="7934" xr:uid="{00000000-0005-0000-0000-00000F730000}"/>
    <cellStyle name="Normal 2 9 2 7 2" xfId="14085" xr:uid="{00000000-0005-0000-0000-000010730000}"/>
    <cellStyle name="Normal 2 9 2 7 2 2" xfId="21982" xr:uid="{00000000-0005-0000-0000-000011730000}"/>
    <cellStyle name="Normal 2 9 2 7 2 2 2" xfId="26964" xr:uid="{00000000-0005-0000-0000-000012730000}"/>
    <cellStyle name="Normal 2 9 2 7 2 2 3" xfId="31068" xr:uid="{00000000-0005-0000-0000-000013730000}"/>
    <cellStyle name="Normal 2 9 2 7 2 3" xfId="16550" xr:uid="{00000000-0005-0000-0000-000014730000}"/>
    <cellStyle name="Normal 2 9 2 7 2 4" xfId="24667" xr:uid="{00000000-0005-0000-0000-000015730000}"/>
    <cellStyle name="Normal 2 9 2 7 3" xfId="19698" xr:uid="{00000000-0005-0000-0000-000016730000}"/>
    <cellStyle name="Normal 2 9 2 7 4" xfId="16549" xr:uid="{00000000-0005-0000-0000-000017730000}"/>
    <cellStyle name="Normal 2 9 2 8" xfId="7935" xr:uid="{00000000-0005-0000-0000-000018730000}"/>
    <cellStyle name="Normal 2 9 2 8 2" xfId="14086" xr:uid="{00000000-0005-0000-0000-000019730000}"/>
    <cellStyle name="Normal 2 9 2 8 2 2" xfId="21983" xr:uid="{00000000-0005-0000-0000-00001A730000}"/>
    <cellStyle name="Normal 2 9 2 8 2 2 2" xfId="26965" xr:uid="{00000000-0005-0000-0000-00001B730000}"/>
    <cellStyle name="Normal 2 9 2 8 2 2 3" xfId="31069" xr:uid="{00000000-0005-0000-0000-00001C730000}"/>
    <cellStyle name="Normal 2 9 2 8 2 3" xfId="16552" xr:uid="{00000000-0005-0000-0000-00001D730000}"/>
    <cellStyle name="Normal 2 9 2 8 2 4" xfId="24668" xr:uid="{00000000-0005-0000-0000-00001E730000}"/>
    <cellStyle name="Normal 2 9 2 8 3" xfId="19699" xr:uid="{00000000-0005-0000-0000-00001F730000}"/>
    <cellStyle name="Normal 2 9 2 8 4" xfId="16551" xr:uid="{00000000-0005-0000-0000-000020730000}"/>
    <cellStyle name="Normal 2 9 2 9" xfId="7936" xr:uid="{00000000-0005-0000-0000-000021730000}"/>
    <cellStyle name="Normal 2 9 2 9 2" xfId="14087" xr:uid="{00000000-0005-0000-0000-000022730000}"/>
    <cellStyle name="Normal 2 9 2 9 2 2" xfId="21984" xr:uid="{00000000-0005-0000-0000-000023730000}"/>
    <cellStyle name="Normal 2 9 2 9 2 2 2" xfId="26966" xr:uid="{00000000-0005-0000-0000-000024730000}"/>
    <cellStyle name="Normal 2 9 2 9 2 2 3" xfId="31070" xr:uid="{00000000-0005-0000-0000-000025730000}"/>
    <cellStyle name="Normal 2 9 2 9 2 3" xfId="16554" xr:uid="{00000000-0005-0000-0000-000026730000}"/>
    <cellStyle name="Normal 2 9 2 9 2 4" xfId="24669" xr:uid="{00000000-0005-0000-0000-000027730000}"/>
    <cellStyle name="Normal 2 9 2 9 3" xfId="19700" xr:uid="{00000000-0005-0000-0000-000028730000}"/>
    <cellStyle name="Normal 2 9 2 9 4" xfId="16553" xr:uid="{00000000-0005-0000-0000-000029730000}"/>
    <cellStyle name="Normal 2 9 3" xfId="5947" xr:uid="{00000000-0005-0000-0000-00002A730000}"/>
    <cellStyle name="Normal 2 9 3 2" xfId="10494" xr:uid="{00000000-0005-0000-0000-00002B730000}"/>
    <cellStyle name="Normal 2 9 3 2 2" xfId="20392" xr:uid="{00000000-0005-0000-0000-00002C730000}"/>
    <cellStyle name="Normal 2 9 3 2 2 2" xfId="25954" xr:uid="{00000000-0005-0000-0000-00002D730000}"/>
    <cellStyle name="Normal 2 9 3 2 2 3" xfId="29994" xr:uid="{00000000-0005-0000-0000-00002E730000}"/>
    <cellStyle name="Normal 2 9 3 2 3" xfId="16556" xr:uid="{00000000-0005-0000-0000-00002F730000}"/>
    <cellStyle name="Normal 2 9 3 2 4" xfId="23647" xr:uid="{00000000-0005-0000-0000-000030730000}"/>
    <cellStyle name="Normal 2 9 3 3" xfId="19701" xr:uid="{00000000-0005-0000-0000-000031730000}"/>
    <cellStyle name="Normal 2 9 3 4" xfId="16555" xr:uid="{00000000-0005-0000-0000-000032730000}"/>
    <cellStyle name="Normal 2 9 4" xfId="7937" xr:uid="{00000000-0005-0000-0000-000033730000}"/>
    <cellStyle name="Normal 2 9 4 2" xfId="11372" xr:uid="{00000000-0005-0000-0000-000034730000}"/>
    <cellStyle name="Normal 2 9 4 2 2" xfId="20810" xr:uid="{00000000-0005-0000-0000-000035730000}"/>
    <cellStyle name="Normal 2 9 4 2 2 2" xfId="26065" xr:uid="{00000000-0005-0000-0000-000036730000}"/>
    <cellStyle name="Normal 2 9 4 2 2 3" xfId="30107" xr:uid="{00000000-0005-0000-0000-000037730000}"/>
    <cellStyle name="Normal 2 9 4 2 3" xfId="16558" xr:uid="{00000000-0005-0000-0000-000038730000}"/>
    <cellStyle name="Normal 2 9 4 2 4" xfId="23759" xr:uid="{00000000-0005-0000-0000-000039730000}"/>
    <cellStyle name="Normal 2 9 4 3" xfId="19702" xr:uid="{00000000-0005-0000-0000-00003A730000}"/>
    <cellStyle name="Normal 2 9 4 4" xfId="16557" xr:uid="{00000000-0005-0000-0000-00003B730000}"/>
    <cellStyle name="Normal 2 9 5" xfId="7938" xr:uid="{00000000-0005-0000-0000-00003C730000}"/>
    <cellStyle name="Normal 2 9 5 2" xfId="11278" xr:uid="{00000000-0005-0000-0000-00003D730000}"/>
    <cellStyle name="Normal 2 9 5 2 2" xfId="20755" xr:uid="{00000000-0005-0000-0000-00003E730000}"/>
    <cellStyle name="Normal 2 9 5 2 2 2" xfId="26049" xr:uid="{00000000-0005-0000-0000-00003F730000}"/>
    <cellStyle name="Normal 2 9 5 2 2 3" xfId="30090" xr:uid="{00000000-0005-0000-0000-000040730000}"/>
    <cellStyle name="Normal 2 9 5 2 3" xfId="16560" xr:uid="{00000000-0005-0000-0000-000041730000}"/>
    <cellStyle name="Normal 2 9 5 2 4" xfId="23742" xr:uid="{00000000-0005-0000-0000-000042730000}"/>
    <cellStyle name="Normal 2 9 5 3" xfId="19703" xr:uid="{00000000-0005-0000-0000-000043730000}"/>
    <cellStyle name="Normal 2 9 5 4" xfId="16559" xr:uid="{00000000-0005-0000-0000-000044730000}"/>
    <cellStyle name="Normal 2 9 6" xfId="7939" xr:uid="{00000000-0005-0000-0000-000045730000}"/>
    <cellStyle name="Normal 2 9 6 2" xfId="11432" xr:uid="{00000000-0005-0000-0000-000046730000}"/>
    <cellStyle name="Normal 2 9 6 2 2" xfId="20847" xr:uid="{00000000-0005-0000-0000-000047730000}"/>
    <cellStyle name="Normal 2 9 6 2 2 2" xfId="26072" xr:uid="{00000000-0005-0000-0000-000048730000}"/>
    <cellStyle name="Normal 2 9 6 2 2 3" xfId="30114" xr:uid="{00000000-0005-0000-0000-000049730000}"/>
    <cellStyle name="Normal 2 9 6 2 3" xfId="16562" xr:uid="{00000000-0005-0000-0000-00004A730000}"/>
    <cellStyle name="Normal 2 9 6 2 4" xfId="23766" xr:uid="{00000000-0005-0000-0000-00004B730000}"/>
    <cellStyle name="Normal 2 9 6 3" xfId="19704" xr:uid="{00000000-0005-0000-0000-00004C730000}"/>
    <cellStyle name="Normal 2 9 6 4" xfId="16561" xr:uid="{00000000-0005-0000-0000-00004D730000}"/>
    <cellStyle name="Normal 2 9 7" xfId="7940" xr:uid="{00000000-0005-0000-0000-00004E730000}"/>
    <cellStyle name="Normal 2 9 7 2" xfId="14088" xr:uid="{00000000-0005-0000-0000-00004F730000}"/>
    <cellStyle name="Normal 2 9 7 2 2" xfId="21985" xr:uid="{00000000-0005-0000-0000-000050730000}"/>
    <cellStyle name="Normal 2 9 7 2 2 2" xfId="26967" xr:uid="{00000000-0005-0000-0000-000051730000}"/>
    <cellStyle name="Normal 2 9 7 2 2 3" xfId="31071" xr:uid="{00000000-0005-0000-0000-000052730000}"/>
    <cellStyle name="Normal 2 9 7 2 3" xfId="16564" xr:uid="{00000000-0005-0000-0000-000053730000}"/>
    <cellStyle name="Normal 2 9 7 2 4" xfId="24670" xr:uid="{00000000-0005-0000-0000-000054730000}"/>
    <cellStyle name="Normal 2 9 7 3" xfId="19705" xr:uid="{00000000-0005-0000-0000-000055730000}"/>
    <cellStyle name="Normal 2 9 7 4" xfId="16563" xr:uid="{00000000-0005-0000-0000-000056730000}"/>
    <cellStyle name="Normal 2 9 8" xfId="7941" xr:uid="{00000000-0005-0000-0000-000057730000}"/>
    <cellStyle name="Normal 2 9 8 2" xfId="14089" xr:uid="{00000000-0005-0000-0000-000058730000}"/>
    <cellStyle name="Normal 2 9 8 2 2" xfId="21986" xr:uid="{00000000-0005-0000-0000-000059730000}"/>
    <cellStyle name="Normal 2 9 8 2 2 2" xfId="26968" xr:uid="{00000000-0005-0000-0000-00005A730000}"/>
    <cellStyle name="Normal 2 9 8 2 2 3" xfId="31072" xr:uid="{00000000-0005-0000-0000-00005B730000}"/>
    <cellStyle name="Normal 2 9 8 2 3" xfId="16566" xr:uid="{00000000-0005-0000-0000-00005C730000}"/>
    <cellStyle name="Normal 2 9 8 2 4" xfId="24671" xr:uid="{00000000-0005-0000-0000-00005D730000}"/>
    <cellStyle name="Normal 2 9 8 3" xfId="19706" xr:uid="{00000000-0005-0000-0000-00005E730000}"/>
    <cellStyle name="Normal 2 9 8 4" xfId="16565" xr:uid="{00000000-0005-0000-0000-00005F730000}"/>
    <cellStyle name="Normal 2 9 9" xfId="7942" xr:uid="{00000000-0005-0000-0000-000060730000}"/>
    <cellStyle name="Normal 2 9 9 2" xfId="14090" xr:uid="{00000000-0005-0000-0000-000061730000}"/>
    <cellStyle name="Normal 2 9 9 2 2" xfId="21987" xr:uid="{00000000-0005-0000-0000-000062730000}"/>
    <cellStyle name="Normal 2 9 9 2 2 2" xfId="26969" xr:uid="{00000000-0005-0000-0000-000063730000}"/>
    <cellStyle name="Normal 2 9 9 2 2 3" xfId="31073" xr:uid="{00000000-0005-0000-0000-000064730000}"/>
    <cellStyle name="Normal 2 9 9 2 3" xfId="16568" xr:uid="{00000000-0005-0000-0000-000065730000}"/>
    <cellStyle name="Normal 2 9 9 2 4" xfId="24672" xr:uid="{00000000-0005-0000-0000-000066730000}"/>
    <cellStyle name="Normal 2 9 9 3" xfId="19707" xr:uid="{00000000-0005-0000-0000-000067730000}"/>
    <cellStyle name="Normal 2 9 9 4" xfId="16567" xr:uid="{00000000-0005-0000-0000-000068730000}"/>
    <cellStyle name="Normal 2_01 TT38" xfId="1709" xr:uid="{00000000-0005-0000-0000-000069730000}"/>
    <cellStyle name="Normal 20" xfId="1710" xr:uid="{00000000-0005-0000-0000-00006A730000}"/>
    <cellStyle name="Normal 20 10" xfId="9043" xr:uid="{00000000-0005-0000-0000-00006B730000}"/>
    <cellStyle name="Normal 20 2" xfId="1711" xr:uid="{00000000-0005-0000-0000-00006C730000}"/>
    <cellStyle name="Normal 20 2 2" xfId="5950" xr:uid="{00000000-0005-0000-0000-00006D730000}"/>
    <cellStyle name="Normal 20 2 2 2" xfId="14093" xr:uid="{00000000-0005-0000-0000-00006E730000}"/>
    <cellStyle name="Normal 20 2 2 2 2" xfId="21990" xr:uid="{00000000-0005-0000-0000-00006F730000}"/>
    <cellStyle name="Normal 20 2 2 2 2 2" xfId="26972" xr:uid="{00000000-0005-0000-0000-000070730000}"/>
    <cellStyle name="Normal 20 2 2 2 2 3" xfId="31076" xr:uid="{00000000-0005-0000-0000-000071730000}"/>
    <cellStyle name="Normal 20 2 2 2 3" xfId="16572" xr:uid="{00000000-0005-0000-0000-000072730000}"/>
    <cellStyle name="Normal 20 2 2 2 4" xfId="24675" xr:uid="{00000000-0005-0000-0000-000073730000}"/>
    <cellStyle name="Normal 20 2 2 3" xfId="20249" xr:uid="{00000000-0005-0000-0000-000074730000}"/>
    <cellStyle name="Normal 20 2 2 4" xfId="16571" xr:uid="{00000000-0005-0000-0000-000075730000}"/>
    <cellStyle name="Normal 20 2 2 5" xfId="10311" xr:uid="{00000000-0005-0000-0000-000076730000}"/>
    <cellStyle name="Normal 20 2 2 6" xfId="41641" xr:uid="{00000000-0005-0000-0000-000077730000}"/>
    <cellStyle name="Normal 20 2 3" xfId="9044" xr:uid="{00000000-0005-0000-0000-000078730000}"/>
    <cellStyle name="Normal 20 2 3 2" xfId="14094" xr:uid="{00000000-0005-0000-0000-000079730000}"/>
    <cellStyle name="Normal 20 2 3 2 2" xfId="21991" xr:uid="{00000000-0005-0000-0000-00007A730000}"/>
    <cellStyle name="Normal 20 2 3 2 2 2" xfId="26973" xr:uid="{00000000-0005-0000-0000-00007B730000}"/>
    <cellStyle name="Normal 20 2 3 2 2 3" xfId="31077" xr:uid="{00000000-0005-0000-0000-00007C730000}"/>
    <cellStyle name="Normal 20 2 3 2 3" xfId="16574" xr:uid="{00000000-0005-0000-0000-00007D730000}"/>
    <cellStyle name="Normal 20 2 3 2 4" xfId="24676" xr:uid="{00000000-0005-0000-0000-00007E730000}"/>
    <cellStyle name="Normal 20 2 3 3" xfId="19366" xr:uid="{00000000-0005-0000-0000-00007F730000}"/>
    <cellStyle name="Normal 20 2 3 4" xfId="16573" xr:uid="{00000000-0005-0000-0000-000080730000}"/>
    <cellStyle name="Normal 20 2 3 5" xfId="42923" xr:uid="{00000000-0005-0000-0000-000081730000}"/>
    <cellStyle name="Normal 20 2 4" xfId="14092" xr:uid="{00000000-0005-0000-0000-000082730000}"/>
    <cellStyle name="Normal 20 2 4 2" xfId="21989" xr:uid="{00000000-0005-0000-0000-000083730000}"/>
    <cellStyle name="Normal 20 2 4 2 2" xfId="26971" xr:uid="{00000000-0005-0000-0000-000084730000}"/>
    <cellStyle name="Normal 20 2 4 2 3" xfId="31075" xr:uid="{00000000-0005-0000-0000-000085730000}"/>
    <cellStyle name="Normal 20 2 4 3" xfId="16575" xr:uid="{00000000-0005-0000-0000-000086730000}"/>
    <cellStyle name="Normal 20 2 4 4" xfId="24674" xr:uid="{00000000-0005-0000-0000-000087730000}"/>
    <cellStyle name="Normal 20 2 4 5" xfId="44805" xr:uid="{00000000-0005-0000-0000-000088730000}"/>
    <cellStyle name="Normal 20 2 5" xfId="19184" xr:uid="{00000000-0005-0000-0000-000089730000}"/>
    <cellStyle name="Normal 20 2 6" xfId="16570" xr:uid="{00000000-0005-0000-0000-00008A730000}"/>
    <cellStyle name="Normal 20 2 7" xfId="34009" xr:uid="{00000000-0005-0000-0000-00008B730000}"/>
    <cellStyle name="Normal 20 2 8" xfId="8329" xr:uid="{00000000-0005-0000-0000-00008C730000}"/>
    <cellStyle name="Normal 20 2 9" xfId="50452" xr:uid="{00000000-0005-0000-0000-00008D730000}"/>
    <cellStyle name="Normal 20 3" xfId="5951" xr:uid="{00000000-0005-0000-0000-00008E730000}"/>
    <cellStyle name="Normal 20 3 2" xfId="10519" xr:uid="{00000000-0005-0000-0000-00008F730000}"/>
    <cellStyle name="Normal 20 3 2 2" xfId="14096" xr:uid="{00000000-0005-0000-0000-000090730000}"/>
    <cellStyle name="Normal 20 3 2 2 2" xfId="21993" xr:uid="{00000000-0005-0000-0000-000091730000}"/>
    <cellStyle name="Normal 20 3 2 2 2 2" xfId="26975" xr:uid="{00000000-0005-0000-0000-000092730000}"/>
    <cellStyle name="Normal 20 3 2 2 2 3" xfId="31079" xr:uid="{00000000-0005-0000-0000-000093730000}"/>
    <cellStyle name="Normal 20 3 2 2 3" xfId="16578" xr:uid="{00000000-0005-0000-0000-000094730000}"/>
    <cellStyle name="Normal 20 3 2 2 4" xfId="24678" xr:uid="{00000000-0005-0000-0000-000095730000}"/>
    <cellStyle name="Normal 20 3 2 3" xfId="20407" xr:uid="{00000000-0005-0000-0000-000096730000}"/>
    <cellStyle name="Normal 20 3 2 4" xfId="16577" xr:uid="{00000000-0005-0000-0000-000097730000}"/>
    <cellStyle name="Normal 20 3 3" xfId="9045" xr:uid="{00000000-0005-0000-0000-000098730000}"/>
    <cellStyle name="Normal 20 3 3 2" xfId="14097" xr:uid="{00000000-0005-0000-0000-000099730000}"/>
    <cellStyle name="Normal 20 3 3 2 2" xfId="21994" xr:uid="{00000000-0005-0000-0000-00009A730000}"/>
    <cellStyle name="Normal 20 3 3 2 2 2" xfId="26976" xr:uid="{00000000-0005-0000-0000-00009B730000}"/>
    <cellStyle name="Normal 20 3 3 2 2 3" xfId="31080" xr:uid="{00000000-0005-0000-0000-00009C730000}"/>
    <cellStyle name="Normal 20 3 3 2 3" xfId="16580" xr:uid="{00000000-0005-0000-0000-00009D730000}"/>
    <cellStyle name="Normal 20 3 3 2 4" xfId="24679" xr:uid="{00000000-0005-0000-0000-00009E730000}"/>
    <cellStyle name="Normal 20 3 3 3" xfId="19367" xr:uid="{00000000-0005-0000-0000-00009F730000}"/>
    <cellStyle name="Normal 20 3 3 4" xfId="16579" xr:uid="{00000000-0005-0000-0000-0000A0730000}"/>
    <cellStyle name="Normal 20 3 4" xfId="14095" xr:uid="{00000000-0005-0000-0000-0000A1730000}"/>
    <cellStyle name="Normal 20 3 4 2" xfId="21992" xr:uid="{00000000-0005-0000-0000-0000A2730000}"/>
    <cellStyle name="Normal 20 3 4 2 2" xfId="26974" xr:uid="{00000000-0005-0000-0000-0000A3730000}"/>
    <cellStyle name="Normal 20 3 4 2 3" xfId="31078" xr:uid="{00000000-0005-0000-0000-0000A4730000}"/>
    <cellStyle name="Normal 20 3 4 3" xfId="16581" xr:uid="{00000000-0005-0000-0000-0000A5730000}"/>
    <cellStyle name="Normal 20 3 4 4" xfId="24677" xr:uid="{00000000-0005-0000-0000-0000A6730000}"/>
    <cellStyle name="Normal 20 3 5" xfId="19185" xr:uid="{00000000-0005-0000-0000-0000A7730000}"/>
    <cellStyle name="Normal 20 3 6" xfId="16576" xr:uid="{00000000-0005-0000-0000-0000A8730000}"/>
    <cellStyle name="Normal 20 4" xfId="5949" xr:uid="{00000000-0005-0000-0000-0000A9730000}"/>
    <cellStyle name="Normal 20 4 2" xfId="10232" xr:uid="{00000000-0005-0000-0000-0000AA730000}"/>
    <cellStyle name="Normal 20 4 2 2" xfId="14099" xr:uid="{00000000-0005-0000-0000-0000AB730000}"/>
    <cellStyle name="Normal 20 4 2 2 2" xfId="21996" xr:uid="{00000000-0005-0000-0000-0000AC730000}"/>
    <cellStyle name="Normal 20 4 2 2 2 2" xfId="26978" xr:uid="{00000000-0005-0000-0000-0000AD730000}"/>
    <cellStyle name="Normal 20 4 2 2 2 3" xfId="31082" xr:uid="{00000000-0005-0000-0000-0000AE730000}"/>
    <cellStyle name="Normal 20 4 2 2 3" xfId="16584" xr:uid="{00000000-0005-0000-0000-0000AF730000}"/>
    <cellStyle name="Normal 20 4 2 2 4" xfId="24681" xr:uid="{00000000-0005-0000-0000-0000B0730000}"/>
    <cellStyle name="Normal 20 4 2 3" xfId="20186" xr:uid="{00000000-0005-0000-0000-0000B1730000}"/>
    <cellStyle name="Normal 20 4 2 4" xfId="16583" xr:uid="{00000000-0005-0000-0000-0000B2730000}"/>
    <cellStyle name="Normal 20 4 3" xfId="9046" xr:uid="{00000000-0005-0000-0000-0000B3730000}"/>
    <cellStyle name="Normal 20 4 3 2" xfId="14100" xr:uid="{00000000-0005-0000-0000-0000B4730000}"/>
    <cellStyle name="Normal 20 4 3 2 2" xfId="21997" xr:uid="{00000000-0005-0000-0000-0000B5730000}"/>
    <cellStyle name="Normal 20 4 3 2 2 2" xfId="26979" xr:uid="{00000000-0005-0000-0000-0000B6730000}"/>
    <cellStyle name="Normal 20 4 3 2 2 3" xfId="31083" xr:uid="{00000000-0005-0000-0000-0000B7730000}"/>
    <cellStyle name="Normal 20 4 3 2 3" xfId="16586" xr:uid="{00000000-0005-0000-0000-0000B8730000}"/>
    <cellStyle name="Normal 20 4 3 2 4" xfId="24682" xr:uid="{00000000-0005-0000-0000-0000B9730000}"/>
    <cellStyle name="Normal 20 4 3 3" xfId="19368" xr:uid="{00000000-0005-0000-0000-0000BA730000}"/>
    <cellStyle name="Normal 20 4 3 4" xfId="16585" xr:uid="{00000000-0005-0000-0000-0000BB730000}"/>
    <cellStyle name="Normal 20 4 4" xfId="14098" xr:uid="{00000000-0005-0000-0000-0000BC730000}"/>
    <cellStyle name="Normal 20 4 4 2" xfId="21995" xr:uid="{00000000-0005-0000-0000-0000BD730000}"/>
    <cellStyle name="Normal 20 4 4 2 2" xfId="26977" xr:uid="{00000000-0005-0000-0000-0000BE730000}"/>
    <cellStyle name="Normal 20 4 4 2 3" xfId="31081" xr:uid="{00000000-0005-0000-0000-0000BF730000}"/>
    <cellStyle name="Normal 20 4 4 3" xfId="16587" xr:uid="{00000000-0005-0000-0000-0000C0730000}"/>
    <cellStyle name="Normal 20 4 4 4" xfId="24680" xr:uid="{00000000-0005-0000-0000-0000C1730000}"/>
    <cellStyle name="Normal 20 4 5" xfId="19186" xr:uid="{00000000-0005-0000-0000-0000C2730000}"/>
    <cellStyle name="Normal 20 4 6" xfId="16582" xr:uid="{00000000-0005-0000-0000-0000C3730000}"/>
    <cellStyle name="Normal 20 4 7" xfId="8330" xr:uid="{00000000-0005-0000-0000-0000C4730000}"/>
    <cellStyle name="Normal 20 5" xfId="9631" xr:uid="{00000000-0005-0000-0000-0000C5730000}"/>
    <cellStyle name="Normal 20 5 2" xfId="14101" xr:uid="{00000000-0005-0000-0000-0000C6730000}"/>
    <cellStyle name="Normal 20 5 2 2" xfId="21998" xr:uid="{00000000-0005-0000-0000-0000C7730000}"/>
    <cellStyle name="Normal 20 5 2 2 2" xfId="26980" xr:uid="{00000000-0005-0000-0000-0000C8730000}"/>
    <cellStyle name="Normal 20 5 2 2 3" xfId="31084" xr:uid="{00000000-0005-0000-0000-0000C9730000}"/>
    <cellStyle name="Normal 20 5 2 3" xfId="16589" xr:uid="{00000000-0005-0000-0000-0000CA730000}"/>
    <cellStyle name="Normal 20 5 2 4" xfId="24683" xr:uid="{00000000-0005-0000-0000-0000CB730000}"/>
    <cellStyle name="Normal 20 5 3" xfId="19815" xr:uid="{00000000-0005-0000-0000-0000CC730000}"/>
    <cellStyle name="Normal 20 5 4" xfId="16588" xr:uid="{00000000-0005-0000-0000-0000CD730000}"/>
    <cellStyle name="Normal 20 6" xfId="14091" xr:uid="{00000000-0005-0000-0000-0000CE730000}"/>
    <cellStyle name="Normal 20 6 2" xfId="21988" xr:uid="{00000000-0005-0000-0000-0000CF730000}"/>
    <cellStyle name="Normal 20 6 2 2" xfId="26970" xr:uid="{00000000-0005-0000-0000-0000D0730000}"/>
    <cellStyle name="Normal 20 6 2 3" xfId="31074" xr:uid="{00000000-0005-0000-0000-0000D1730000}"/>
    <cellStyle name="Normal 20 6 3" xfId="16590" xr:uid="{00000000-0005-0000-0000-0000D2730000}"/>
    <cellStyle name="Normal 20 6 4" xfId="24673" xr:uid="{00000000-0005-0000-0000-0000D3730000}"/>
    <cellStyle name="Normal 20 7" xfId="19365" xr:uid="{00000000-0005-0000-0000-0000D4730000}"/>
    <cellStyle name="Normal 20 8" xfId="16569" xr:uid="{00000000-0005-0000-0000-0000D5730000}"/>
    <cellStyle name="Normal 20 9" xfId="34008" xr:uid="{00000000-0005-0000-0000-0000D6730000}"/>
    <cellStyle name="Normal 20_mypersonnel" xfId="49396" xr:uid="{00000000-0005-0000-0000-0000D7730000}"/>
    <cellStyle name="Normal 21" xfId="1712" xr:uid="{00000000-0005-0000-0000-0000D8730000}"/>
    <cellStyle name="Normal 21 10" xfId="10698" xr:uid="{00000000-0005-0000-0000-0000D9730000}"/>
    <cellStyle name="Normal 21 10 2" xfId="14103" xr:uid="{00000000-0005-0000-0000-0000DA730000}"/>
    <cellStyle name="Normal 21 10 2 2" xfId="22000" xr:uid="{00000000-0005-0000-0000-0000DB730000}"/>
    <cellStyle name="Normal 21 10 2 2 2" xfId="26982" xr:uid="{00000000-0005-0000-0000-0000DC730000}"/>
    <cellStyle name="Normal 21 10 2 2 3" xfId="31086" xr:uid="{00000000-0005-0000-0000-0000DD730000}"/>
    <cellStyle name="Normal 21 10 2 3" xfId="16593" xr:uid="{00000000-0005-0000-0000-0000DE730000}"/>
    <cellStyle name="Normal 21 10 2 4" xfId="24685" xr:uid="{00000000-0005-0000-0000-0000DF730000}"/>
    <cellStyle name="Normal 21 10 3" xfId="20481" xr:uid="{00000000-0005-0000-0000-0000E0730000}"/>
    <cellStyle name="Normal 21 10 4" xfId="16592" xr:uid="{00000000-0005-0000-0000-0000E1730000}"/>
    <cellStyle name="Normal 21 11" xfId="10725" xr:uid="{00000000-0005-0000-0000-0000E2730000}"/>
    <cellStyle name="Normal 21 11 2" xfId="14104" xr:uid="{00000000-0005-0000-0000-0000E3730000}"/>
    <cellStyle name="Normal 21 11 2 2" xfId="22001" xr:uid="{00000000-0005-0000-0000-0000E4730000}"/>
    <cellStyle name="Normal 21 11 2 2 2" xfId="26983" xr:uid="{00000000-0005-0000-0000-0000E5730000}"/>
    <cellStyle name="Normal 21 11 2 2 3" xfId="31087" xr:uid="{00000000-0005-0000-0000-0000E6730000}"/>
    <cellStyle name="Normal 21 11 2 3" xfId="16595" xr:uid="{00000000-0005-0000-0000-0000E7730000}"/>
    <cellStyle name="Normal 21 11 2 4" xfId="24686" xr:uid="{00000000-0005-0000-0000-0000E8730000}"/>
    <cellStyle name="Normal 21 11 3" xfId="20495" xr:uid="{00000000-0005-0000-0000-0000E9730000}"/>
    <cellStyle name="Normal 21 11 4" xfId="16594" xr:uid="{00000000-0005-0000-0000-0000EA730000}"/>
    <cellStyle name="Normal 21 12" xfId="10749" xr:uid="{00000000-0005-0000-0000-0000EB730000}"/>
    <cellStyle name="Normal 21 12 2" xfId="14105" xr:uid="{00000000-0005-0000-0000-0000EC730000}"/>
    <cellStyle name="Normal 21 12 2 2" xfId="22002" xr:uid="{00000000-0005-0000-0000-0000ED730000}"/>
    <cellStyle name="Normal 21 12 2 2 2" xfId="26984" xr:uid="{00000000-0005-0000-0000-0000EE730000}"/>
    <cellStyle name="Normal 21 12 2 2 3" xfId="31088" xr:uid="{00000000-0005-0000-0000-0000EF730000}"/>
    <cellStyle name="Normal 21 12 2 3" xfId="16597" xr:uid="{00000000-0005-0000-0000-0000F0730000}"/>
    <cellStyle name="Normal 21 12 2 4" xfId="24687" xr:uid="{00000000-0005-0000-0000-0000F1730000}"/>
    <cellStyle name="Normal 21 12 3" xfId="20505" xr:uid="{00000000-0005-0000-0000-0000F2730000}"/>
    <cellStyle name="Normal 21 12 4" xfId="16596" xr:uid="{00000000-0005-0000-0000-0000F3730000}"/>
    <cellStyle name="Normal 21 13" xfId="10775" xr:uid="{00000000-0005-0000-0000-0000F4730000}"/>
    <cellStyle name="Normal 21 13 2" xfId="14106" xr:uid="{00000000-0005-0000-0000-0000F5730000}"/>
    <cellStyle name="Normal 21 13 2 2" xfId="22003" xr:uid="{00000000-0005-0000-0000-0000F6730000}"/>
    <cellStyle name="Normal 21 13 2 2 2" xfId="26985" xr:uid="{00000000-0005-0000-0000-0000F7730000}"/>
    <cellStyle name="Normal 21 13 2 2 3" xfId="31089" xr:uid="{00000000-0005-0000-0000-0000F8730000}"/>
    <cellStyle name="Normal 21 13 2 3" xfId="16599" xr:uid="{00000000-0005-0000-0000-0000F9730000}"/>
    <cellStyle name="Normal 21 13 2 4" xfId="24688" xr:uid="{00000000-0005-0000-0000-0000FA730000}"/>
    <cellStyle name="Normal 21 13 3" xfId="20518" xr:uid="{00000000-0005-0000-0000-0000FB730000}"/>
    <cellStyle name="Normal 21 13 4" xfId="16598" xr:uid="{00000000-0005-0000-0000-0000FC730000}"/>
    <cellStyle name="Normal 21 14" xfId="10800" xr:uid="{00000000-0005-0000-0000-0000FD730000}"/>
    <cellStyle name="Normal 21 14 2" xfId="14107" xr:uid="{00000000-0005-0000-0000-0000FE730000}"/>
    <cellStyle name="Normal 21 14 2 2" xfId="22004" xr:uid="{00000000-0005-0000-0000-0000FF730000}"/>
    <cellStyle name="Normal 21 14 2 2 2" xfId="26986" xr:uid="{00000000-0005-0000-0000-000000740000}"/>
    <cellStyle name="Normal 21 14 2 2 3" xfId="31090" xr:uid="{00000000-0005-0000-0000-000001740000}"/>
    <cellStyle name="Normal 21 14 2 3" xfId="16601" xr:uid="{00000000-0005-0000-0000-000002740000}"/>
    <cellStyle name="Normal 21 14 2 4" xfId="24689" xr:uid="{00000000-0005-0000-0000-000003740000}"/>
    <cellStyle name="Normal 21 14 3" xfId="20530" xr:uid="{00000000-0005-0000-0000-000004740000}"/>
    <cellStyle name="Normal 21 14 4" xfId="16600" xr:uid="{00000000-0005-0000-0000-000005740000}"/>
    <cellStyle name="Normal 21 15" xfId="10825" xr:uid="{00000000-0005-0000-0000-000006740000}"/>
    <cellStyle name="Normal 21 15 2" xfId="14108" xr:uid="{00000000-0005-0000-0000-000007740000}"/>
    <cellStyle name="Normal 21 15 2 2" xfId="22005" xr:uid="{00000000-0005-0000-0000-000008740000}"/>
    <cellStyle name="Normal 21 15 2 2 2" xfId="26987" xr:uid="{00000000-0005-0000-0000-000009740000}"/>
    <cellStyle name="Normal 21 15 2 2 3" xfId="31091" xr:uid="{00000000-0005-0000-0000-00000A740000}"/>
    <cellStyle name="Normal 21 15 2 3" xfId="16603" xr:uid="{00000000-0005-0000-0000-00000B740000}"/>
    <cellStyle name="Normal 21 15 2 4" xfId="24690" xr:uid="{00000000-0005-0000-0000-00000C740000}"/>
    <cellStyle name="Normal 21 15 3" xfId="20541" xr:uid="{00000000-0005-0000-0000-00000D740000}"/>
    <cellStyle name="Normal 21 15 4" xfId="16602" xr:uid="{00000000-0005-0000-0000-00000E740000}"/>
    <cellStyle name="Normal 21 16" xfId="10852" xr:uid="{00000000-0005-0000-0000-00000F740000}"/>
    <cellStyle name="Normal 21 16 2" xfId="14109" xr:uid="{00000000-0005-0000-0000-000010740000}"/>
    <cellStyle name="Normal 21 16 2 2" xfId="22006" xr:uid="{00000000-0005-0000-0000-000011740000}"/>
    <cellStyle name="Normal 21 16 2 2 2" xfId="26988" xr:uid="{00000000-0005-0000-0000-000012740000}"/>
    <cellStyle name="Normal 21 16 2 2 3" xfId="31092" xr:uid="{00000000-0005-0000-0000-000013740000}"/>
    <cellStyle name="Normal 21 16 2 3" xfId="16605" xr:uid="{00000000-0005-0000-0000-000014740000}"/>
    <cellStyle name="Normal 21 16 2 4" xfId="24691" xr:uid="{00000000-0005-0000-0000-000015740000}"/>
    <cellStyle name="Normal 21 16 3" xfId="20555" xr:uid="{00000000-0005-0000-0000-000016740000}"/>
    <cellStyle name="Normal 21 16 4" xfId="16604" xr:uid="{00000000-0005-0000-0000-000017740000}"/>
    <cellStyle name="Normal 21 17" xfId="10876" xr:uid="{00000000-0005-0000-0000-000018740000}"/>
    <cellStyle name="Normal 21 17 2" xfId="14110" xr:uid="{00000000-0005-0000-0000-000019740000}"/>
    <cellStyle name="Normal 21 17 2 2" xfId="22007" xr:uid="{00000000-0005-0000-0000-00001A740000}"/>
    <cellStyle name="Normal 21 17 2 2 2" xfId="26989" xr:uid="{00000000-0005-0000-0000-00001B740000}"/>
    <cellStyle name="Normal 21 17 2 2 3" xfId="31093" xr:uid="{00000000-0005-0000-0000-00001C740000}"/>
    <cellStyle name="Normal 21 17 2 3" xfId="16607" xr:uid="{00000000-0005-0000-0000-00001D740000}"/>
    <cellStyle name="Normal 21 17 2 4" xfId="24692" xr:uid="{00000000-0005-0000-0000-00001E740000}"/>
    <cellStyle name="Normal 21 17 3" xfId="20566" xr:uid="{00000000-0005-0000-0000-00001F740000}"/>
    <cellStyle name="Normal 21 17 4" xfId="16606" xr:uid="{00000000-0005-0000-0000-000020740000}"/>
    <cellStyle name="Normal 21 18" xfId="10902" xr:uid="{00000000-0005-0000-0000-000021740000}"/>
    <cellStyle name="Normal 21 18 2" xfId="14111" xr:uid="{00000000-0005-0000-0000-000022740000}"/>
    <cellStyle name="Normal 21 18 2 2" xfId="22008" xr:uid="{00000000-0005-0000-0000-000023740000}"/>
    <cellStyle name="Normal 21 18 2 2 2" xfId="26990" xr:uid="{00000000-0005-0000-0000-000024740000}"/>
    <cellStyle name="Normal 21 18 2 2 3" xfId="31094" xr:uid="{00000000-0005-0000-0000-000025740000}"/>
    <cellStyle name="Normal 21 18 2 3" xfId="16609" xr:uid="{00000000-0005-0000-0000-000026740000}"/>
    <cellStyle name="Normal 21 18 2 4" xfId="24693" xr:uid="{00000000-0005-0000-0000-000027740000}"/>
    <cellStyle name="Normal 21 18 3" xfId="20578" xr:uid="{00000000-0005-0000-0000-000028740000}"/>
    <cellStyle name="Normal 21 18 4" xfId="16608" xr:uid="{00000000-0005-0000-0000-000029740000}"/>
    <cellStyle name="Normal 21 19" xfId="10928" xr:uid="{00000000-0005-0000-0000-00002A740000}"/>
    <cellStyle name="Normal 21 19 2" xfId="14112" xr:uid="{00000000-0005-0000-0000-00002B740000}"/>
    <cellStyle name="Normal 21 19 2 2" xfId="22009" xr:uid="{00000000-0005-0000-0000-00002C740000}"/>
    <cellStyle name="Normal 21 19 2 2 2" xfId="26991" xr:uid="{00000000-0005-0000-0000-00002D740000}"/>
    <cellStyle name="Normal 21 19 2 2 3" xfId="31095" xr:uid="{00000000-0005-0000-0000-00002E740000}"/>
    <cellStyle name="Normal 21 19 2 3" xfId="16611" xr:uid="{00000000-0005-0000-0000-00002F740000}"/>
    <cellStyle name="Normal 21 19 2 4" xfId="24694" xr:uid="{00000000-0005-0000-0000-000030740000}"/>
    <cellStyle name="Normal 21 19 3" xfId="20589" xr:uid="{00000000-0005-0000-0000-000031740000}"/>
    <cellStyle name="Normal 21 19 4" xfId="16610" xr:uid="{00000000-0005-0000-0000-000032740000}"/>
    <cellStyle name="Normal 21 2" xfId="5953" xr:uid="{00000000-0005-0000-0000-000033740000}"/>
    <cellStyle name="Normal 21 2 10" xfId="16612" xr:uid="{00000000-0005-0000-0000-000034740000}"/>
    <cellStyle name="Normal 21 2 11" xfId="34011" xr:uid="{00000000-0005-0000-0000-000035740000}"/>
    <cellStyle name="Normal 21 2 12" xfId="9570" xr:uid="{00000000-0005-0000-0000-000036740000}"/>
    <cellStyle name="Normal 21 2 13" xfId="49397" xr:uid="{00000000-0005-0000-0000-000037740000}"/>
    <cellStyle name="Normal 21 2 2" xfId="9940" xr:uid="{00000000-0005-0000-0000-000038740000}"/>
    <cellStyle name="Normal 21 2 2 2" xfId="14114" xr:uid="{00000000-0005-0000-0000-000039740000}"/>
    <cellStyle name="Normal 21 2 2 2 2" xfId="22011" xr:uid="{00000000-0005-0000-0000-00003A740000}"/>
    <cellStyle name="Normal 21 2 2 2 2 2" xfId="26993" xr:uid="{00000000-0005-0000-0000-00003B740000}"/>
    <cellStyle name="Normal 21 2 2 2 2 3" xfId="31097" xr:uid="{00000000-0005-0000-0000-00003C740000}"/>
    <cellStyle name="Normal 21 2 2 2 3" xfId="16614" xr:uid="{00000000-0005-0000-0000-00003D740000}"/>
    <cellStyle name="Normal 21 2 2 2 4" xfId="24696" xr:uid="{00000000-0005-0000-0000-00003E740000}"/>
    <cellStyle name="Normal 21 2 2 3" xfId="19987" xr:uid="{00000000-0005-0000-0000-00003F740000}"/>
    <cellStyle name="Normal 21 2 2 4" xfId="16613" xr:uid="{00000000-0005-0000-0000-000040740000}"/>
    <cellStyle name="Normal 21 2 3" xfId="10014" xr:uid="{00000000-0005-0000-0000-000041740000}"/>
    <cellStyle name="Normal 21 2 3 2" xfId="14115" xr:uid="{00000000-0005-0000-0000-000042740000}"/>
    <cellStyle name="Normal 21 2 3 2 2" xfId="22012" xr:uid="{00000000-0005-0000-0000-000043740000}"/>
    <cellStyle name="Normal 21 2 3 2 2 2" xfId="26994" xr:uid="{00000000-0005-0000-0000-000044740000}"/>
    <cellStyle name="Normal 21 2 3 2 2 3" xfId="31098" xr:uid="{00000000-0005-0000-0000-000045740000}"/>
    <cellStyle name="Normal 21 2 3 2 3" xfId="16616" xr:uid="{00000000-0005-0000-0000-000046740000}"/>
    <cellStyle name="Normal 21 2 3 2 4" xfId="24697" xr:uid="{00000000-0005-0000-0000-000047740000}"/>
    <cellStyle name="Normal 21 2 3 3" xfId="20026" xr:uid="{00000000-0005-0000-0000-000048740000}"/>
    <cellStyle name="Normal 21 2 3 4" xfId="16615" xr:uid="{00000000-0005-0000-0000-000049740000}"/>
    <cellStyle name="Normal 21 2 4" xfId="10435" xr:uid="{00000000-0005-0000-0000-00004A740000}"/>
    <cellStyle name="Normal 21 2 4 2" xfId="14116" xr:uid="{00000000-0005-0000-0000-00004B740000}"/>
    <cellStyle name="Normal 21 2 4 2 2" xfId="22013" xr:uid="{00000000-0005-0000-0000-00004C740000}"/>
    <cellStyle name="Normal 21 2 4 2 2 2" xfId="26995" xr:uid="{00000000-0005-0000-0000-00004D740000}"/>
    <cellStyle name="Normal 21 2 4 2 2 3" xfId="31099" xr:uid="{00000000-0005-0000-0000-00004E740000}"/>
    <cellStyle name="Normal 21 2 4 2 3" xfId="16618" xr:uid="{00000000-0005-0000-0000-00004F740000}"/>
    <cellStyle name="Normal 21 2 4 2 4" xfId="24698" xr:uid="{00000000-0005-0000-0000-000050740000}"/>
    <cellStyle name="Normal 21 2 4 3" xfId="20354" xr:uid="{00000000-0005-0000-0000-000051740000}"/>
    <cellStyle name="Normal 21 2 4 4" xfId="16617" xr:uid="{00000000-0005-0000-0000-000052740000}"/>
    <cellStyle name="Normal 21 2 5" xfId="11334" xr:uid="{00000000-0005-0000-0000-000053740000}"/>
    <cellStyle name="Normal 21 2 5 2" xfId="14117" xr:uid="{00000000-0005-0000-0000-000054740000}"/>
    <cellStyle name="Normal 21 2 5 2 2" xfId="22014" xr:uid="{00000000-0005-0000-0000-000055740000}"/>
    <cellStyle name="Normal 21 2 5 2 2 2" xfId="26996" xr:uid="{00000000-0005-0000-0000-000056740000}"/>
    <cellStyle name="Normal 21 2 5 2 2 3" xfId="31100" xr:uid="{00000000-0005-0000-0000-000057740000}"/>
    <cellStyle name="Normal 21 2 5 2 3" xfId="16620" xr:uid="{00000000-0005-0000-0000-000058740000}"/>
    <cellStyle name="Normal 21 2 5 2 4" xfId="24699" xr:uid="{00000000-0005-0000-0000-000059740000}"/>
    <cellStyle name="Normal 21 2 5 3" xfId="20785" xr:uid="{00000000-0005-0000-0000-00005A740000}"/>
    <cellStyle name="Normal 21 2 5 4" xfId="16619" xr:uid="{00000000-0005-0000-0000-00005B740000}"/>
    <cellStyle name="Normal 21 2 6" xfId="11508" xr:uid="{00000000-0005-0000-0000-00005C740000}"/>
    <cellStyle name="Normal 21 2 6 2" xfId="14118" xr:uid="{00000000-0005-0000-0000-00005D740000}"/>
    <cellStyle name="Normal 21 2 6 2 2" xfId="22015" xr:uid="{00000000-0005-0000-0000-00005E740000}"/>
    <cellStyle name="Normal 21 2 6 2 2 2" xfId="26997" xr:uid="{00000000-0005-0000-0000-00005F740000}"/>
    <cellStyle name="Normal 21 2 6 2 2 3" xfId="31101" xr:uid="{00000000-0005-0000-0000-000060740000}"/>
    <cellStyle name="Normal 21 2 6 2 3" xfId="16622" xr:uid="{00000000-0005-0000-0000-000061740000}"/>
    <cellStyle name="Normal 21 2 6 2 4" xfId="24700" xr:uid="{00000000-0005-0000-0000-000062740000}"/>
    <cellStyle name="Normal 21 2 6 3" xfId="20900" xr:uid="{00000000-0005-0000-0000-000063740000}"/>
    <cellStyle name="Normal 21 2 6 4" xfId="16621" xr:uid="{00000000-0005-0000-0000-000064740000}"/>
    <cellStyle name="Normal 21 2 7" xfId="11534" xr:uid="{00000000-0005-0000-0000-000065740000}"/>
    <cellStyle name="Normal 21 2 7 2" xfId="14119" xr:uid="{00000000-0005-0000-0000-000066740000}"/>
    <cellStyle name="Normal 21 2 7 2 2" xfId="22016" xr:uid="{00000000-0005-0000-0000-000067740000}"/>
    <cellStyle name="Normal 21 2 7 2 2 2" xfId="26998" xr:uid="{00000000-0005-0000-0000-000068740000}"/>
    <cellStyle name="Normal 21 2 7 2 2 3" xfId="31102" xr:uid="{00000000-0005-0000-0000-000069740000}"/>
    <cellStyle name="Normal 21 2 7 2 3" xfId="16624" xr:uid="{00000000-0005-0000-0000-00006A740000}"/>
    <cellStyle name="Normal 21 2 7 2 4" xfId="24701" xr:uid="{00000000-0005-0000-0000-00006B740000}"/>
    <cellStyle name="Normal 21 2 7 3" xfId="20919" xr:uid="{00000000-0005-0000-0000-00006C740000}"/>
    <cellStyle name="Normal 21 2 7 4" xfId="16623" xr:uid="{00000000-0005-0000-0000-00006D740000}"/>
    <cellStyle name="Normal 21 2 8" xfId="14113" xr:uid="{00000000-0005-0000-0000-00006E740000}"/>
    <cellStyle name="Normal 21 2 8 2" xfId="22010" xr:uid="{00000000-0005-0000-0000-00006F740000}"/>
    <cellStyle name="Normal 21 2 8 2 2" xfId="26992" xr:uid="{00000000-0005-0000-0000-000070740000}"/>
    <cellStyle name="Normal 21 2 8 2 3" xfId="31096" xr:uid="{00000000-0005-0000-0000-000071740000}"/>
    <cellStyle name="Normal 21 2 8 3" xfId="16625" xr:uid="{00000000-0005-0000-0000-000072740000}"/>
    <cellStyle name="Normal 21 2 8 4" xfId="24695" xr:uid="{00000000-0005-0000-0000-000073740000}"/>
    <cellStyle name="Normal 21 2 9" xfId="19764" xr:uid="{00000000-0005-0000-0000-000074740000}"/>
    <cellStyle name="Normal 21 20" xfId="10954" xr:uid="{00000000-0005-0000-0000-000075740000}"/>
    <cellStyle name="Normal 21 20 2" xfId="14120" xr:uid="{00000000-0005-0000-0000-000076740000}"/>
    <cellStyle name="Normal 21 20 2 2" xfId="22017" xr:uid="{00000000-0005-0000-0000-000077740000}"/>
    <cellStyle name="Normal 21 20 2 2 2" xfId="26999" xr:uid="{00000000-0005-0000-0000-000078740000}"/>
    <cellStyle name="Normal 21 20 2 2 3" xfId="31103" xr:uid="{00000000-0005-0000-0000-000079740000}"/>
    <cellStyle name="Normal 21 20 2 3" xfId="16627" xr:uid="{00000000-0005-0000-0000-00007A740000}"/>
    <cellStyle name="Normal 21 20 2 4" xfId="24702" xr:uid="{00000000-0005-0000-0000-00007B740000}"/>
    <cellStyle name="Normal 21 20 3" xfId="20600" xr:uid="{00000000-0005-0000-0000-00007C740000}"/>
    <cellStyle name="Normal 21 20 4" xfId="16626" xr:uid="{00000000-0005-0000-0000-00007D740000}"/>
    <cellStyle name="Normal 21 21" xfId="10981" xr:uid="{00000000-0005-0000-0000-00007E740000}"/>
    <cellStyle name="Normal 21 21 2" xfId="14121" xr:uid="{00000000-0005-0000-0000-00007F740000}"/>
    <cellStyle name="Normal 21 21 2 2" xfId="22018" xr:uid="{00000000-0005-0000-0000-000080740000}"/>
    <cellStyle name="Normal 21 21 2 2 2" xfId="27000" xr:uid="{00000000-0005-0000-0000-000081740000}"/>
    <cellStyle name="Normal 21 21 2 2 3" xfId="31104" xr:uid="{00000000-0005-0000-0000-000082740000}"/>
    <cellStyle name="Normal 21 21 2 3" xfId="16629" xr:uid="{00000000-0005-0000-0000-000083740000}"/>
    <cellStyle name="Normal 21 21 2 4" xfId="24703" xr:uid="{00000000-0005-0000-0000-000084740000}"/>
    <cellStyle name="Normal 21 21 3" xfId="20613" xr:uid="{00000000-0005-0000-0000-000085740000}"/>
    <cellStyle name="Normal 21 21 4" xfId="16628" xr:uid="{00000000-0005-0000-0000-000086740000}"/>
    <cellStyle name="Normal 21 22" xfId="11011" xr:uid="{00000000-0005-0000-0000-000087740000}"/>
    <cellStyle name="Normal 21 22 2" xfId="14122" xr:uid="{00000000-0005-0000-0000-000088740000}"/>
    <cellStyle name="Normal 21 22 2 2" xfId="22019" xr:uid="{00000000-0005-0000-0000-000089740000}"/>
    <cellStyle name="Normal 21 22 2 2 2" xfId="27001" xr:uid="{00000000-0005-0000-0000-00008A740000}"/>
    <cellStyle name="Normal 21 22 2 2 3" xfId="31105" xr:uid="{00000000-0005-0000-0000-00008B740000}"/>
    <cellStyle name="Normal 21 22 2 3" xfId="16631" xr:uid="{00000000-0005-0000-0000-00008C740000}"/>
    <cellStyle name="Normal 21 22 2 4" xfId="24704" xr:uid="{00000000-0005-0000-0000-00008D740000}"/>
    <cellStyle name="Normal 21 22 3" xfId="20629" xr:uid="{00000000-0005-0000-0000-00008E740000}"/>
    <cellStyle name="Normal 21 22 4" xfId="16630" xr:uid="{00000000-0005-0000-0000-00008F740000}"/>
    <cellStyle name="Normal 21 23" xfId="11039" xr:uid="{00000000-0005-0000-0000-000090740000}"/>
    <cellStyle name="Normal 21 23 2" xfId="14123" xr:uid="{00000000-0005-0000-0000-000091740000}"/>
    <cellStyle name="Normal 21 23 2 2" xfId="22020" xr:uid="{00000000-0005-0000-0000-000092740000}"/>
    <cellStyle name="Normal 21 23 2 2 2" xfId="27002" xr:uid="{00000000-0005-0000-0000-000093740000}"/>
    <cellStyle name="Normal 21 23 2 2 3" xfId="31106" xr:uid="{00000000-0005-0000-0000-000094740000}"/>
    <cellStyle name="Normal 21 23 2 3" xfId="16633" xr:uid="{00000000-0005-0000-0000-000095740000}"/>
    <cellStyle name="Normal 21 23 2 4" xfId="24705" xr:uid="{00000000-0005-0000-0000-000096740000}"/>
    <cellStyle name="Normal 21 23 3" xfId="20641" xr:uid="{00000000-0005-0000-0000-000097740000}"/>
    <cellStyle name="Normal 21 23 4" xfId="16632" xr:uid="{00000000-0005-0000-0000-000098740000}"/>
    <cellStyle name="Normal 21 24" xfId="11044" xr:uid="{00000000-0005-0000-0000-000099740000}"/>
    <cellStyle name="Normal 21 24 2" xfId="14124" xr:uid="{00000000-0005-0000-0000-00009A740000}"/>
    <cellStyle name="Normal 21 24 2 2" xfId="22021" xr:uid="{00000000-0005-0000-0000-00009B740000}"/>
    <cellStyle name="Normal 21 24 2 2 2" xfId="27003" xr:uid="{00000000-0005-0000-0000-00009C740000}"/>
    <cellStyle name="Normal 21 24 2 2 3" xfId="31107" xr:uid="{00000000-0005-0000-0000-00009D740000}"/>
    <cellStyle name="Normal 21 24 2 3" xfId="16635" xr:uid="{00000000-0005-0000-0000-00009E740000}"/>
    <cellStyle name="Normal 21 24 2 4" xfId="24706" xr:uid="{00000000-0005-0000-0000-00009F740000}"/>
    <cellStyle name="Normal 21 24 3" xfId="20644" xr:uid="{00000000-0005-0000-0000-0000A0740000}"/>
    <cellStyle name="Normal 21 24 4" xfId="16634" xr:uid="{00000000-0005-0000-0000-0000A1740000}"/>
    <cellStyle name="Normal 21 25" xfId="10969" xr:uid="{00000000-0005-0000-0000-0000A2740000}"/>
    <cellStyle name="Normal 21 25 2" xfId="14125" xr:uid="{00000000-0005-0000-0000-0000A3740000}"/>
    <cellStyle name="Normal 21 25 2 2" xfId="22022" xr:uid="{00000000-0005-0000-0000-0000A4740000}"/>
    <cellStyle name="Normal 21 25 2 2 2" xfId="27004" xr:uid="{00000000-0005-0000-0000-0000A5740000}"/>
    <cellStyle name="Normal 21 25 2 2 3" xfId="31108" xr:uid="{00000000-0005-0000-0000-0000A6740000}"/>
    <cellStyle name="Normal 21 25 2 3" xfId="16637" xr:uid="{00000000-0005-0000-0000-0000A7740000}"/>
    <cellStyle name="Normal 21 25 2 4" xfId="24707" xr:uid="{00000000-0005-0000-0000-0000A8740000}"/>
    <cellStyle name="Normal 21 25 3" xfId="20608" xr:uid="{00000000-0005-0000-0000-0000A9740000}"/>
    <cellStyle name="Normal 21 25 4" xfId="16636" xr:uid="{00000000-0005-0000-0000-0000AA740000}"/>
    <cellStyle name="Normal 21 26" xfId="11062" xr:uid="{00000000-0005-0000-0000-0000AB740000}"/>
    <cellStyle name="Normal 21 26 2" xfId="14126" xr:uid="{00000000-0005-0000-0000-0000AC740000}"/>
    <cellStyle name="Normal 21 26 2 2" xfId="22023" xr:uid="{00000000-0005-0000-0000-0000AD740000}"/>
    <cellStyle name="Normal 21 26 2 2 2" xfId="27005" xr:uid="{00000000-0005-0000-0000-0000AE740000}"/>
    <cellStyle name="Normal 21 26 2 2 3" xfId="31109" xr:uid="{00000000-0005-0000-0000-0000AF740000}"/>
    <cellStyle name="Normal 21 26 2 3" xfId="16639" xr:uid="{00000000-0005-0000-0000-0000B0740000}"/>
    <cellStyle name="Normal 21 26 2 4" xfId="24708" xr:uid="{00000000-0005-0000-0000-0000B1740000}"/>
    <cellStyle name="Normal 21 26 3" xfId="20653" xr:uid="{00000000-0005-0000-0000-0000B2740000}"/>
    <cellStyle name="Normal 21 26 4" xfId="16638" xr:uid="{00000000-0005-0000-0000-0000B3740000}"/>
    <cellStyle name="Normal 21 27" xfId="11063" xr:uid="{00000000-0005-0000-0000-0000B4740000}"/>
    <cellStyle name="Normal 21 27 2" xfId="14127" xr:uid="{00000000-0005-0000-0000-0000B5740000}"/>
    <cellStyle name="Normal 21 27 2 2" xfId="22024" xr:uid="{00000000-0005-0000-0000-0000B6740000}"/>
    <cellStyle name="Normal 21 27 2 2 2" xfId="27006" xr:uid="{00000000-0005-0000-0000-0000B7740000}"/>
    <cellStyle name="Normal 21 27 2 2 3" xfId="31110" xr:uid="{00000000-0005-0000-0000-0000B8740000}"/>
    <cellStyle name="Normal 21 27 2 3" xfId="16641" xr:uid="{00000000-0005-0000-0000-0000B9740000}"/>
    <cellStyle name="Normal 21 27 2 4" xfId="24709" xr:uid="{00000000-0005-0000-0000-0000BA740000}"/>
    <cellStyle name="Normal 21 27 3" xfId="20654" xr:uid="{00000000-0005-0000-0000-0000BB740000}"/>
    <cellStyle name="Normal 21 27 4" xfId="16640" xr:uid="{00000000-0005-0000-0000-0000BC740000}"/>
    <cellStyle name="Normal 21 28" xfId="11166" xr:uid="{00000000-0005-0000-0000-0000BD740000}"/>
    <cellStyle name="Normal 21 28 2" xfId="14128" xr:uid="{00000000-0005-0000-0000-0000BE740000}"/>
    <cellStyle name="Normal 21 28 2 2" xfId="22025" xr:uid="{00000000-0005-0000-0000-0000BF740000}"/>
    <cellStyle name="Normal 21 28 2 2 2" xfId="27007" xr:uid="{00000000-0005-0000-0000-0000C0740000}"/>
    <cellStyle name="Normal 21 28 2 2 3" xfId="31111" xr:uid="{00000000-0005-0000-0000-0000C1740000}"/>
    <cellStyle name="Normal 21 28 2 3" xfId="16643" xr:uid="{00000000-0005-0000-0000-0000C2740000}"/>
    <cellStyle name="Normal 21 28 2 4" xfId="24710" xr:uid="{00000000-0005-0000-0000-0000C3740000}"/>
    <cellStyle name="Normal 21 28 3" xfId="20692" xr:uid="{00000000-0005-0000-0000-0000C4740000}"/>
    <cellStyle name="Normal 21 28 4" xfId="16642" xr:uid="{00000000-0005-0000-0000-0000C5740000}"/>
    <cellStyle name="Normal 21 29" xfId="11194" xr:uid="{00000000-0005-0000-0000-0000C6740000}"/>
    <cellStyle name="Normal 21 29 2" xfId="14129" xr:uid="{00000000-0005-0000-0000-0000C7740000}"/>
    <cellStyle name="Normal 21 29 2 2" xfId="22026" xr:uid="{00000000-0005-0000-0000-0000C8740000}"/>
    <cellStyle name="Normal 21 29 2 2 2" xfId="27008" xr:uid="{00000000-0005-0000-0000-0000C9740000}"/>
    <cellStyle name="Normal 21 29 2 2 3" xfId="31112" xr:uid="{00000000-0005-0000-0000-0000CA740000}"/>
    <cellStyle name="Normal 21 29 2 3" xfId="16645" xr:uid="{00000000-0005-0000-0000-0000CB740000}"/>
    <cellStyle name="Normal 21 29 2 4" xfId="24711" xr:uid="{00000000-0005-0000-0000-0000CC740000}"/>
    <cellStyle name="Normal 21 29 3" xfId="20708" xr:uid="{00000000-0005-0000-0000-0000CD740000}"/>
    <cellStyle name="Normal 21 29 4" xfId="16644" xr:uid="{00000000-0005-0000-0000-0000CE740000}"/>
    <cellStyle name="Normal 21 3" xfId="5954" xr:uid="{00000000-0005-0000-0000-0000CF740000}"/>
    <cellStyle name="Normal 21 3 2" xfId="14130" xr:uid="{00000000-0005-0000-0000-0000D0740000}"/>
    <cellStyle name="Normal 21 3 2 2" xfId="22027" xr:uid="{00000000-0005-0000-0000-0000D1740000}"/>
    <cellStyle name="Normal 21 3 2 2 2" xfId="27009" xr:uid="{00000000-0005-0000-0000-0000D2740000}"/>
    <cellStyle name="Normal 21 3 2 2 3" xfId="31113" xr:uid="{00000000-0005-0000-0000-0000D3740000}"/>
    <cellStyle name="Normal 21 3 2 3" xfId="16647" xr:uid="{00000000-0005-0000-0000-0000D4740000}"/>
    <cellStyle name="Normal 21 3 2 4" xfId="24712" xr:uid="{00000000-0005-0000-0000-0000D5740000}"/>
    <cellStyle name="Normal 21 3 3" xfId="20372" xr:uid="{00000000-0005-0000-0000-0000D6740000}"/>
    <cellStyle name="Normal 21 3 4" xfId="16646" xr:uid="{00000000-0005-0000-0000-0000D7740000}"/>
    <cellStyle name="Normal 21 3 5" xfId="34012" xr:uid="{00000000-0005-0000-0000-0000D8740000}"/>
    <cellStyle name="Normal 21 3 6" xfId="10463" xr:uid="{00000000-0005-0000-0000-0000D9740000}"/>
    <cellStyle name="Normal 21 30" xfId="11220" xr:uid="{00000000-0005-0000-0000-0000DA740000}"/>
    <cellStyle name="Normal 21 30 2" xfId="14131" xr:uid="{00000000-0005-0000-0000-0000DB740000}"/>
    <cellStyle name="Normal 21 30 2 2" xfId="22028" xr:uid="{00000000-0005-0000-0000-0000DC740000}"/>
    <cellStyle name="Normal 21 30 2 2 2" xfId="27010" xr:uid="{00000000-0005-0000-0000-0000DD740000}"/>
    <cellStyle name="Normal 21 30 2 2 3" xfId="31114" xr:uid="{00000000-0005-0000-0000-0000DE740000}"/>
    <cellStyle name="Normal 21 30 2 3" xfId="16649" xr:uid="{00000000-0005-0000-0000-0000DF740000}"/>
    <cellStyle name="Normal 21 30 2 4" xfId="24713" xr:uid="{00000000-0005-0000-0000-0000E0740000}"/>
    <cellStyle name="Normal 21 30 3" xfId="20722" xr:uid="{00000000-0005-0000-0000-0000E1740000}"/>
    <cellStyle name="Normal 21 30 4" xfId="16648" xr:uid="{00000000-0005-0000-0000-0000E2740000}"/>
    <cellStyle name="Normal 21 31" xfId="11171" xr:uid="{00000000-0005-0000-0000-0000E3740000}"/>
    <cellStyle name="Normal 21 31 2" xfId="14132" xr:uid="{00000000-0005-0000-0000-0000E4740000}"/>
    <cellStyle name="Normal 21 31 2 2" xfId="22029" xr:uid="{00000000-0005-0000-0000-0000E5740000}"/>
    <cellStyle name="Normal 21 31 2 2 2" xfId="27011" xr:uid="{00000000-0005-0000-0000-0000E6740000}"/>
    <cellStyle name="Normal 21 31 2 2 3" xfId="31115" xr:uid="{00000000-0005-0000-0000-0000E7740000}"/>
    <cellStyle name="Normal 21 31 2 3" xfId="16651" xr:uid="{00000000-0005-0000-0000-0000E8740000}"/>
    <cellStyle name="Normal 21 31 2 4" xfId="24714" xr:uid="{00000000-0005-0000-0000-0000E9740000}"/>
    <cellStyle name="Normal 21 31 3" xfId="20697" xr:uid="{00000000-0005-0000-0000-0000EA740000}"/>
    <cellStyle name="Normal 21 31 4" xfId="16650" xr:uid="{00000000-0005-0000-0000-0000EB740000}"/>
    <cellStyle name="Normal 21 32" xfId="14102" xr:uid="{00000000-0005-0000-0000-0000EC740000}"/>
    <cellStyle name="Normal 21 32 2" xfId="21999" xr:uid="{00000000-0005-0000-0000-0000ED740000}"/>
    <cellStyle name="Normal 21 32 2 2" xfId="26981" xr:uid="{00000000-0005-0000-0000-0000EE740000}"/>
    <cellStyle name="Normal 21 32 2 3" xfId="31085" xr:uid="{00000000-0005-0000-0000-0000EF740000}"/>
    <cellStyle name="Normal 21 32 3" xfId="16652" xr:uid="{00000000-0005-0000-0000-0000F0740000}"/>
    <cellStyle name="Normal 21 32 4" xfId="24684" xr:uid="{00000000-0005-0000-0000-0000F1740000}"/>
    <cellStyle name="Normal 21 33" xfId="21372" xr:uid="{00000000-0005-0000-0000-0000F2740000}"/>
    <cellStyle name="Normal 21 34" xfId="16591" xr:uid="{00000000-0005-0000-0000-0000F3740000}"/>
    <cellStyle name="Normal 21 35" xfId="34010" xr:uid="{00000000-0005-0000-0000-0000F4740000}"/>
    <cellStyle name="Normal 21 4" xfId="5952" xr:uid="{00000000-0005-0000-0000-0000F5740000}"/>
    <cellStyle name="Normal 21 4 2" xfId="14133" xr:uid="{00000000-0005-0000-0000-0000F6740000}"/>
    <cellStyle name="Normal 21 4 2 2" xfId="22030" xr:uid="{00000000-0005-0000-0000-0000F7740000}"/>
    <cellStyle name="Normal 21 4 2 2 2" xfId="27012" xr:uid="{00000000-0005-0000-0000-0000F8740000}"/>
    <cellStyle name="Normal 21 4 2 2 3" xfId="31116" xr:uid="{00000000-0005-0000-0000-0000F9740000}"/>
    <cellStyle name="Normal 21 4 2 3" xfId="16654" xr:uid="{00000000-0005-0000-0000-0000FA740000}"/>
    <cellStyle name="Normal 21 4 2 4" xfId="24715" xr:uid="{00000000-0005-0000-0000-0000FB740000}"/>
    <cellStyle name="Normal 21 4 3" xfId="20413" xr:uid="{00000000-0005-0000-0000-0000FC740000}"/>
    <cellStyle name="Normal 21 4 4" xfId="16653" xr:uid="{00000000-0005-0000-0000-0000FD740000}"/>
    <cellStyle name="Normal 21 4 5" xfId="10540" xr:uid="{00000000-0005-0000-0000-0000FE740000}"/>
    <cellStyle name="Normal 21 5" xfId="10570" xr:uid="{00000000-0005-0000-0000-0000FF740000}"/>
    <cellStyle name="Normal 21 5 2" xfId="14134" xr:uid="{00000000-0005-0000-0000-000000750000}"/>
    <cellStyle name="Normal 21 5 2 2" xfId="22031" xr:uid="{00000000-0005-0000-0000-000001750000}"/>
    <cellStyle name="Normal 21 5 2 2 2" xfId="27013" xr:uid="{00000000-0005-0000-0000-000002750000}"/>
    <cellStyle name="Normal 21 5 2 2 3" xfId="31117" xr:uid="{00000000-0005-0000-0000-000003750000}"/>
    <cellStyle name="Normal 21 5 2 3" xfId="16656" xr:uid="{00000000-0005-0000-0000-000004750000}"/>
    <cellStyle name="Normal 21 5 2 4" xfId="24716" xr:uid="{00000000-0005-0000-0000-000005750000}"/>
    <cellStyle name="Normal 21 5 3" xfId="20426" xr:uid="{00000000-0005-0000-0000-000006750000}"/>
    <cellStyle name="Normal 21 5 4" xfId="16655" xr:uid="{00000000-0005-0000-0000-000007750000}"/>
    <cellStyle name="Normal 21 6" xfId="10594" xr:uid="{00000000-0005-0000-0000-000008750000}"/>
    <cellStyle name="Normal 21 6 2" xfId="14135" xr:uid="{00000000-0005-0000-0000-000009750000}"/>
    <cellStyle name="Normal 21 6 2 2" xfId="22032" xr:uid="{00000000-0005-0000-0000-00000A750000}"/>
    <cellStyle name="Normal 21 6 2 2 2" xfId="27014" xr:uid="{00000000-0005-0000-0000-00000B750000}"/>
    <cellStyle name="Normal 21 6 2 2 3" xfId="31118" xr:uid="{00000000-0005-0000-0000-00000C750000}"/>
    <cellStyle name="Normal 21 6 2 3" xfId="16658" xr:uid="{00000000-0005-0000-0000-00000D750000}"/>
    <cellStyle name="Normal 21 6 2 4" xfId="24717" xr:uid="{00000000-0005-0000-0000-00000E750000}"/>
    <cellStyle name="Normal 21 6 3" xfId="20436" xr:uid="{00000000-0005-0000-0000-00000F750000}"/>
    <cellStyle name="Normal 21 6 4" xfId="16657" xr:uid="{00000000-0005-0000-0000-000010750000}"/>
    <cellStyle name="Normal 21 7" xfId="10620" xr:uid="{00000000-0005-0000-0000-000011750000}"/>
    <cellStyle name="Normal 21 7 2" xfId="14136" xr:uid="{00000000-0005-0000-0000-000012750000}"/>
    <cellStyle name="Normal 21 7 2 2" xfId="22033" xr:uid="{00000000-0005-0000-0000-000013750000}"/>
    <cellStyle name="Normal 21 7 2 2 2" xfId="27015" xr:uid="{00000000-0005-0000-0000-000014750000}"/>
    <cellStyle name="Normal 21 7 2 2 3" xfId="31119" xr:uid="{00000000-0005-0000-0000-000015750000}"/>
    <cellStyle name="Normal 21 7 2 3" xfId="16660" xr:uid="{00000000-0005-0000-0000-000016750000}"/>
    <cellStyle name="Normal 21 7 2 4" xfId="24718" xr:uid="{00000000-0005-0000-0000-000017750000}"/>
    <cellStyle name="Normal 21 7 3" xfId="20447" xr:uid="{00000000-0005-0000-0000-000018750000}"/>
    <cellStyle name="Normal 21 7 4" xfId="16659" xr:uid="{00000000-0005-0000-0000-000019750000}"/>
    <cellStyle name="Normal 21 8" xfId="10646" xr:uid="{00000000-0005-0000-0000-00001A750000}"/>
    <cellStyle name="Normal 21 8 2" xfId="14137" xr:uid="{00000000-0005-0000-0000-00001B750000}"/>
    <cellStyle name="Normal 21 8 2 2" xfId="22034" xr:uid="{00000000-0005-0000-0000-00001C750000}"/>
    <cellStyle name="Normal 21 8 2 2 2" xfId="27016" xr:uid="{00000000-0005-0000-0000-00001D750000}"/>
    <cellStyle name="Normal 21 8 2 2 3" xfId="31120" xr:uid="{00000000-0005-0000-0000-00001E750000}"/>
    <cellStyle name="Normal 21 8 2 3" xfId="16662" xr:uid="{00000000-0005-0000-0000-00001F750000}"/>
    <cellStyle name="Normal 21 8 2 4" xfId="24719" xr:uid="{00000000-0005-0000-0000-000020750000}"/>
    <cellStyle name="Normal 21 8 3" xfId="20459" xr:uid="{00000000-0005-0000-0000-000021750000}"/>
    <cellStyle name="Normal 21 8 4" xfId="16661" xr:uid="{00000000-0005-0000-0000-000022750000}"/>
    <cellStyle name="Normal 21 9" xfId="10673" xr:uid="{00000000-0005-0000-0000-000023750000}"/>
    <cellStyle name="Normal 21 9 2" xfId="14138" xr:uid="{00000000-0005-0000-0000-000024750000}"/>
    <cellStyle name="Normal 21 9 2 2" xfId="22035" xr:uid="{00000000-0005-0000-0000-000025750000}"/>
    <cellStyle name="Normal 21 9 2 2 2" xfId="27017" xr:uid="{00000000-0005-0000-0000-000026750000}"/>
    <cellStyle name="Normal 21 9 2 2 3" xfId="31121" xr:uid="{00000000-0005-0000-0000-000027750000}"/>
    <cellStyle name="Normal 21 9 2 3" xfId="16664" xr:uid="{00000000-0005-0000-0000-000028750000}"/>
    <cellStyle name="Normal 21 9 2 4" xfId="24720" xr:uid="{00000000-0005-0000-0000-000029750000}"/>
    <cellStyle name="Normal 21 9 3" xfId="20470" xr:uid="{00000000-0005-0000-0000-00002A750000}"/>
    <cellStyle name="Normal 21 9 4" xfId="16663" xr:uid="{00000000-0005-0000-0000-00002B750000}"/>
    <cellStyle name="Normal 22" xfId="2405" xr:uid="{00000000-0005-0000-0000-00002C750000}"/>
    <cellStyle name="Normal 22 10" xfId="9047" xr:uid="{00000000-0005-0000-0000-00002D750000}"/>
    <cellStyle name="Normal 22 2" xfId="5956" xr:uid="{00000000-0005-0000-0000-00002E750000}"/>
    <cellStyle name="Normal 22 2 2" xfId="10312" xr:uid="{00000000-0005-0000-0000-00002F750000}"/>
    <cellStyle name="Normal 22 2 2 2" xfId="14141" xr:uid="{00000000-0005-0000-0000-000030750000}"/>
    <cellStyle name="Normal 22 2 2 2 2" xfId="22038" xr:uid="{00000000-0005-0000-0000-000031750000}"/>
    <cellStyle name="Normal 22 2 2 2 2 2" xfId="27020" xr:uid="{00000000-0005-0000-0000-000032750000}"/>
    <cellStyle name="Normal 22 2 2 2 2 3" xfId="31124" xr:uid="{00000000-0005-0000-0000-000033750000}"/>
    <cellStyle name="Normal 22 2 2 2 3" xfId="16668" xr:uid="{00000000-0005-0000-0000-000034750000}"/>
    <cellStyle name="Normal 22 2 2 2 4" xfId="24723" xr:uid="{00000000-0005-0000-0000-000035750000}"/>
    <cellStyle name="Normal 22 2 2 3" xfId="20250" xr:uid="{00000000-0005-0000-0000-000036750000}"/>
    <cellStyle name="Normal 22 2 2 4" xfId="16667" xr:uid="{00000000-0005-0000-0000-000037750000}"/>
    <cellStyle name="Normal 22 2 3" xfId="14140" xr:uid="{00000000-0005-0000-0000-000038750000}"/>
    <cellStyle name="Normal 22 2 3 2" xfId="22037" xr:uid="{00000000-0005-0000-0000-000039750000}"/>
    <cellStyle name="Normal 22 2 3 2 2" xfId="27019" xr:uid="{00000000-0005-0000-0000-00003A750000}"/>
    <cellStyle name="Normal 22 2 3 2 3" xfId="31123" xr:uid="{00000000-0005-0000-0000-00003B750000}"/>
    <cellStyle name="Normal 22 2 3 3" xfId="16669" xr:uid="{00000000-0005-0000-0000-00003C750000}"/>
    <cellStyle name="Normal 22 2 3 4" xfId="24722" xr:uid="{00000000-0005-0000-0000-00003D750000}"/>
    <cellStyle name="Normal 22 2 4" xfId="19370" xr:uid="{00000000-0005-0000-0000-00003E750000}"/>
    <cellStyle name="Normal 22 2 5" xfId="16666" xr:uid="{00000000-0005-0000-0000-00003F750000}"/>
    <cellStyle name="Normal 22 2 6" xfId="34014" xr:uid="{00000000-0005-0000-0000-000040750000}"/>
    <cellStyle name="Normal 22 2 7" xfId="9048" xr:uid="{00000000-0005-0000-0000-000041750000}"/>
    <cellStyle name="Normal 22 3" xfId="5955" xr:uid="{00000000-0005-0000-0000-000042750000}"/>
    <cellStyle name="Normal 22 3 2" xfId="10239" xr:uid="{00000000-0005-0000-0000-000043750000}"/>
    <cellStyle name="Normal 22 3 2 2" xfId="14143" xr:uid="{00000000-0005-0000-0000-000044750000}"/>
    <cellStyle name="Normal 22 3 2 2 2" xfId="22040" xr:uid="{00000000-0005-0000-0000-000045750000}"/>
    <cellStyle name="Normal 22 3 2 2 2 2" xfId="27022" xr:uid="{00000000-0005-0000-0000-000046750000}"/>
    <cellStyle name="Normal 22 3 2 2 2 3" xfId="31126" xr:uid="{00000000-0005-0000-0000-000047750000}"/>
    <cellStyle name="Normal 22 3 2 2 3" xfId="16672" xr:uid="{00000000-0005-0000-0000-000048750000}"/>
    <cellStyle name="Normal 22 3 2 2 4" xfId="24725" xr:uid="{00000000-0005-0000-0000-000049750000}"/>
    <cellStyle name="Normal 22 3 2 3" xfId="20192" xr:uid="{00000000-0005-0000-0000-00004A750000}"/>
    <cellStyle name="Normal 22 3 2 4" xfId="16671" xr:uid="{00000000-0005-0000-0000-00004B750000}"/>
    <cellStyle name="Normal 22 3 3" xfId="14142" xr:uid="{00000000-0005-0000-0000-00004C750000}"/>
    <cellStyle name="Normal 22 3 3 2" xfId="22039" xr:uid="{00000000-0005-0000-0000-00004D750000}"/>
    <cellStyle name="Normal 22 3 3 2 2" xfId="27021" xr:uid="{00000000-0005-0000-0000-00004E750000}"/>
    <cellStyle name="Normal 22 3 3 2 3" xfId="31125" xr:uid="{00000000-0005-0000-0000-00004F750000}"/>
    <cellStyle name="Normal 22 3 3 3" xfId="16673" xr:uid="{00000000-0005-0000-0000-000050750000}"/>
    <cellStyle name="Normal 22 3 3 4" xfId="24724" xr:uid="{00000000-0005-0000-0000-000051750000}"/>
    <cellStyle name="Normal 22 3 4" xfId="19371" xr:uid="{00000000-0005-0000-0000-000052750000}"/>
    <cellStyle name="Normal 22 3 5" xfId="16670" xr:uid="{00000000-0005-0000-0000-000053750000}"/>
    <cellStyle name="Normal 22 3 6" xfId="9049" xr:uid="{00000000-0005-0000-0000-000054750000}"/>
    <cellStyle name="Normal 22 4" xfId="9050" xr:uid="{00000000-0005-0000-0000-000055750000}"/>
    <cellStyle name="Normal 22 4 2" xfId="10715" xr:uid="{00000000-0005-0000-0000-000056750000}"/>
    <cellStyle name="Normal 22 4 2 2" xfId="14145" xr:uid="{00000000-0005-0000-0000-000057750000}"/>
    <cellStyle name="Normal 22 4 2 2 2" xfId="22042" xr:uid="{00000000-0005-0000-0000-000058750000}"/>
    <cellStyle name="Normal 22 4 2 2 2 2" xfId="27024" xr:uid="{00000000-0005-0000-0000-000059750000}"/>
    <cellStyle name="Normal 22 4 2 2 2 3" xfId="31128" xr:uid="{00000000-0005-0000-0000-00005A750000}"/>
    <cellStyle name="Normal 22 4 2 2 3" xfId="16676" xr:uid="{00000000-0005-0000-0000-00005B750000}"/>
    <cellStyle name="Normal 22 4 2 2 4" xfId="24727" xr:uid="{00000000-0005-0000-0000-00005C750000}"/>
    <cellStyle name="Normal 22 4 2 3" xfId="20491" xr:uid="{00000000-0005-0000-0000-00005D750000}"/>
    <cellStyle name="Normal 22 4 2 4" xfId="16675" xr:uid="{00000000-0005-0000-0000-00005E750000}"/>
    <cellStyle name="Normal 22 4 3" xfId="14144" xr:uid="{00000000-0005-0000-0000-00005F750000}"/>
    <cellStyle name="Normal 22 4 3 2" xfId="22041" xr:uid="{00000000-0005-0000-0000-000060750000}"/>
    <cellStyle name="Normal 22 4 3 2 2" xfId="27023" xr:uid="{00000000-0005-0000-0000-000061750000}"/>
    <cellStyle name="Normal 22 4 3 2 3" xfId="31127" xr:uid="{00000000-0005-0000-0000-000062750000}"/>
    <cellStyle name="Normal 22 4 3 3" xfId="16677" xr:uid="{00000000-0005-0000-0000-000063750000}"/>
    <cellStyle name="Normal 22 4 3 4" xfId="24726" xr:uid="{00000000-0005-0000-0000-000064750000}"/>
    <cellStyle name="Normal 22 4 4" xfId="19372" xr:uid="{00000000-0005-0000-0000-000065750000}"/>
    <cellStyle name="Normal 22 4 5" xfId="16674" xr:uid="{00000000-0005-0000-0000-000066750000}"/>
    <cellStyle name="Normal 22 5" xfId="9632" xr:uid="{00000000-0005-0000-0000-000067750000}"/>
    <cellStyle name="Normal 22 5 2" xfId="14146" xr:uid="{00000000-0005-0000-0000-000068750000}"/>
    <cellStyle name="Normal 22 5 2 2" xfId="22043" xr:uid="{00000000-0005-0000-0000-000069750000}"/>
    <cellStyle name="Normal 22 5 2 2 2" xfId="27025" xr:uid="{00000000-0005-0000-0000-00006A750000}"/>
    <cellStyle name="Normal 22 5 2 2 3" xfId="31129" xr:uid="{00000000-0005-0000-0000-00006B750000}"/>
    <cellStyle name="Normal 22 5 2 3" xfId="16679" xr:uid="{00000000-0005-0000-0000-00006C750000}"/>
    <cellStyle name="Normal 22 5 2 4" xfId="24728" xr:uid="{00000000-0005-0000-0000-00006D750000}"/>
    <cellStyle name="Normal 22 5 3" xfId="19816" xr:uid="{00000000-0005-0000-0000-00006E750000}"/>
    <cellStyle name="Normal 22 5 4" xfId="16678" xr:uid="{00000000-0005-0000-0000-00006F750000}"/>
    <cellStyle name="Normal 22 6" xfId="14139" xr:uid="{00000000-0005-0000-0000-000070750000}"/>
    <cellStyle name="Normal 22 6 2" xfId="22036" xr:uid="{00000000-0005-0000-0000-000071750000}"/>
    <cellStyle name="Normal 22 6 2 2" xfId="27018" xr:uid="{00000000-0005-0000-0000-000072750000}"/>
    <cellStyle name="Normal 22 6 2 3" xfId="31122" xr:uid="{00000000-0005-0000-0000-000073750000}"/>
    <cellStyle name="Normal 22 6 3" xfId="16680" xr:uid="{00000000-0005-0000-0000-000074750000}"/>
    <cellStyle name="Normal 22 6 4" xfId="24721" xr:uid="{00000000-0005-0000-0000-000075750000}"/>
    <cellStyle name="Normal 22 7" xfId="19369" xr:uid="{00000000-0005-0000-0000-000076750000}"/>
    <cellStyle name="Normal 22 8" xfId="16665" xr:uid="{00000000-0005-0000-0000-000077750000}"/>
    <cellStyle name="Normal 22 9" xfId="34013" xr:uid="{00000000-0005-0000-0000-000078750000}"/>
    <cellStyle name="Normal 23" xfId="957" xr:uid="{00000000-0005-0000-0000-000079750000}"/>
    <cellStyle name="Normal 23 2" xfId="5958" xr:uid="{00000000-0005-0000-0000-00007A750000}"/>
    <cellStyle name="Normal 23 2 2" xfId="14148" xr:uid="{00000000-0005-0000-0000-00007B750000}"/>
    <cellStyle name="Normal 23 2 2 2" xfId="22045" xr:uid="{00000000-0005-0000-0000-00007C750000}"/>
    <cellStyle name="Normal 23 2 2 2 2" xfId="27027" xr:uid="{00000000-0005-0000-0000-00007D750000}"/>
    <cellStyle name="Normal 23 2 2 2 3" xfId="31131" xr:uid="{00000000-0005-0000-0000-00007E750000}"/>
    <cellStyle name="Normal 23 2 2 3" xfId="16683" xr:uid="{00000000-0005-0000-0000-00007F750000}"/>
    <cellStyle name="Normal 23 2 2 4" xfId="24730" xr:uid="{00000000-0005-0000-0000-000080750000}"/>
    <cellStyle name="Normal 23 2 3" xfId="19817" xr:uid="{00000000-0005-0000-0000-000081750000}"/>
    <cellStyle name="Normal 23 2 4" xfId="16682" xr:uid="{00000000-0005-0000-0000-000082750000}"/>
    <cellStyle name="Normal 23 2 5" xfId="34016" xr:uid="{00000000-0005-0000-0000-000083750000}"/>
    <cellStyle name="Normal 23 2 6" xfId="9633" xr:uid="{00000000-0005-0000-0000-000084750000}"/>
    <cellStyle name="Normal 23 3" xfId="5957" xr:uid="{00000000-0005-0000-0000-000085750000}"/>
    <cellStyle name="Normal 23 3 2" xfId="14149" xr:uid="{00000000-0005-0000-0000-000086750000}"/>
    <cellStyle name="Normal 23 3 2 2" xfId="22046" xr:uid="{00000000-0005-0000-0000-000087750000}"/>
    <cellStyle name="Normal 23 3 2 2 2" xfId="27028" xr:uid="{00000000-0005-0000-0000-000088750000}"/>
    <cellStyle name="Normal 23 3 2 2 3" xfId="31132" xr:uid="{00000000-0005-0000-0000-000089750000}"/>
    <cellStyle name="Normal 23 3 2 3" xfId="16685" xr:uid="{00000000-0005-0000-0000-00008A750000}"/>
    <cellStyle name="Normal 23 3 2 4" xfId="24731" xr:uid="{00000000-0005-0000-0000-00008B750000}"/>
    <cellStyle name="Normal 23 3 3" xfId="20163" xr:uid="{00000000-0005-0000-0000-00008C750000}"/>
    <cellStyle name="Normal 23 3 4" xfId="16684" xr:uid="{00000000-0005-0000-0000-00008D750000}"/>
    <cellStyle name="Normal 23 3 5" xfId="10201" xr:uid="{00000000-0005-0000-0000-00008E750000}"/>
    <cellStyle name="Normal 23 3 6" xfId="50453" xr:uid="{00000000-0005-0000-0000-00008F750000}"/>
    <cellStyle name="Normal 23 4" xfId="10255" xr:uid="{00000000-0005-0000-0000-000090750000}"/>
    <cellStyle name="Normal 23 4 2" xfId="14150" xr:uid="{00000000-0005-0000-0000-000091750000}"/>
    <cellStyle name="Normal 23 4 2 2" xfId="22047" xr:uid="{00000000-0005-0000-0000-000092750000}"/>
    <cellStyle name="Normal 23 4 2 2 2" xfId="27029" xr:uid="{00000000-0005-0000-0000-000093750000}"/>
    <cellStyle name="Normal 23 4 2 2 3" xfId="31133" xr:uid="{00000000-0005-0000-0000-000094750000}"/>
    <cellStyle name="Normal 23 4 2 3" xfId="16687" xr:uid="{00000000-0005-0000-0000-000095750000}"/>
    <cellStyle name="Normal 23 4 2 4" xfId="24732" xr:uid="{00000000-0005-0000-0000-000096750000}"/>
    <cellStyle name="Normal 23 4 3" xfId="20203" xr:uid="{00000000-0005-0000-0000-000097750000}"/>
    <cellStyle name="Normal 23 4 4" xfId="16686" xr:uid="{00000000-0005-0000-0000-000098750000}"/>
    <cellStyle name="Normal 23 5" xfId="11561" xr:uid="{00000000-0005-0000-0000-000099750000}"/>
    <cellStyle name="Normal 23 5 2" xfId="14151" xr:uid="{00000000-0005-0000-0000-00009A750000}"/>
    <cellStyle name="Normal 23 5 2 2" xfId="22048" xr:uid="{00000000-0005-0000-0000-00009B750000}"/>
    <cellStyle name="Normal 23 5 2 2 2" xfId="27030" xr:uid="{00000000-0005-0000-0000-00009C750000}"/>
    <cellStyle name="Normal 23 5 2 2 3" xfId="31134" xr:uid="{00000000-0005-0000-0000-00009D750000}"/>
    <cellStyle name="Normal 23 5 2 3" xfId="16689" xr:uid="{00000000-0005-0000-0000-00009E750000}"/>
    <cellStyle name="Normal 23 5 2 4" xfId="24733" xr:uid="{00000000-0005-0000-0000-00009F750000}"/>
    <cellStyle name="Normal 23 5 3" xfId="20937" xr:uid="{00000000-0005-0000-0000-0000A0750000}"/>
    <cellStyle name="Normal 23 5 4" xfId="16688" xr:uid="{00000000-0005-0000-0000-0000A1750000}"/>
    <cellStyle name="Normal 23 6" xfId="14147" xr:uid="{00000000-0005-0000-0000-0000A2750000}"/>
    <cellStyle name="Normal 23 6 2" xfId="22044" xr:uid="{00000000-0005-0000-0000-0000A3750000}"/>
    <cellStyle name="Normal 23 6 2 2" xfId="27026" xr:uid="{00000000-0005-0000-0000-0000A4750000}"/>
    <cellStyle name="Normal 23 6 2 3" xfId="31130" xr:uid="{00000000-0005-0000-0000-0000A5750000}"/>
    <cellStyle name="Normal 23 6 3" xfId="16690" xr:uid="{00000000-0005-0000-0000-0000A6750000}"/>
    <cellStyle name="Normal 23 6 4" xfId="24729" xr:uid="{00000000-0005-0000-0000-0000A7750000}"/>
    <cellStyle name="Normal 23 7" xfId="19373" xr:uid="{00000000-0005-0000-0000-0000A8750000}"/>
    <cellStyle name="Normal 23 8" xfId="16681" xr:uid="{00000000-0005-0000-0000-0000A9750000}"/>
    <cellStyle name="Normal 23 9" xfId="34015" xr:uid="{00000000-0005-0000-0000-0000AA750000}"/>
    <cellStyle name="Normal 24" xfId="958" xr:uid="{00000000-0005-0000-0000-0000AB750000}"/>
    <cellStyle name="Normal 24 2" xfId="5960" xr:uid="{00000000-0005-0000-0000-0000AC750000}"/>
    <cellStyle name="Normal 24 2 2" xfId="14153" xr:uid="{00000000-0005-0000-0000-0000AD750000}"/>
    <cellStyle name="Normal 24 2 2 2" xfId="22050" xr:uid="{00000000-0005-0000-0000-0000AE750000}"/>
    <cellStyle name="Normal 24 2 2 2 2" xfId="27032" xr:uid="{00000000-0005-0000-0000-0000AF750000}"/>
    <cellStyle name="Normal 24 2 2 2 3" xfId="31136" xr:uid="{00000000-0005-0000-0000-0000B0750000}"/>
    <cellStyle name="Normal 24 2 2 3" xfId="16693" xr:uid="{00000000-0005-0000-0000-0000B1750000}"/>
    <cellStyle name="Normal 24 2 2 4" xfId="24735" xr:uid="{00000000-0005-0000-0000-0000B2750000}"/>
    <cellStyle name="Normal 24 2 3" xfId="19818" xr:uid="{00000000-0005-0000-0000-0000B3750000}"/>
    <cellStyle name="Normal 24 2 4" xfId="16692" xr:uid="{00000000-0005-0000-0000-0000B4750000}"/>
    <cellStyle name="Normal 24 2 5" xfId="34018" xr:uid="{00000000-0005-0000-0000-0000B5750000}"/>
    <cellStyle name="Normal 24 2 6" xfId="9634" xr:uid="{00000000-0005-0000-0000-0000B6750000}"/>
    <cellStyle name="Normal 24 2 7" xfId="50454" xr:uid="{00000000-0005-0000-0000-0000B7750000}"/>
    <cellStyle name="Normal 24 3" xfId="5959" xr:uid="{00000000-0005-0000-0000-0000B8750000}"/>
    <cellStyle name="Normal 24 3 2" xfId="14154" xr:uid="{00000000-0005-0000-0000-0000B9750000}"/>
    <cellStyle name="Normal 24 3 2 2" xfId="22051" xr:uid="{00000000-0005-0000-0000-0000BA750000}"/>
    <cellStyle name="Normal 24 3 2 2 2" xfId="27033" xr:uid="{00000000-0005-0000-0000-0000BB750000}"/>
    <cellStyle name="Normal 24 3 2 2 3" xfId="31137" xr:uid="{00000000-0005-0000-0000-0000BC750000}"/>
    <cellStyle name="Normal 24 3 2 3" xfId="16695" xr:uid="{00000000-0005-0000-0000-0000BD750000}"/>
    <cellStyle name="Normal 24 3 2 4" xfId="24736" xr:uid="{00000000-0005-0000-0000-0000BE750000}"/>
    <cellStyle name="Normal 24 3 3" xfId="20363" xr:uid="{00000000-0005-0000-0000-0000BF750000}"/>
    <cellStyle name="Normal 24 3 4" xfId="16694" xr:uid="{00000000-0005-0000-0000-0000C0750000}"/>
    <cellStyle name="Normal 24 3 5" xfId="10442" xr:uid="{00000000-0005-0000-0000-0000C1750000}"/>
    <cellStyle name="Normal 24 4" xfId="11563" xr:uid="{00000000-0005-0000-0000-0000C2750000}"/>
    <cellStyle name="Normal 24 4 2" xfId="14155" xr:uid="{00000000-0005-0000-0000-0000C3750000}"/>
    <cellStyle name="Normal 24 4 2 2" xfId="22052" xr:uid="{00000000-0005-0000-0000-0000C4750000}"/>
    <cellStyle name="Normal 24 4 2 2 2" xfId="27034" xr:uid="{00000000-0005-0000-0000-0000C5750000}"/>
    <cellStyle name="Normal 24 4 2 2 3" xfId="31138" xr:uid="{00000000-0005-0000-0000-0000C6750000}"/>
    <cellStyle name="Normal 24 4 2 3" xfId="16697" xr:uid="{00000000-0005-0000-0000-0000C7750000}"/>
    <cellStyle name="Normal 24 4 2 4" xfId="24737" xr:uid="{00000000-0005-0000-0000-0000C8750000}"/>
    <cellStyle name="Normal 24 4 3" xfId="20938" xr:uid="{00000000-0005-0000-0000-0000C9750000}"/>
    <cellStyle name="Normal 24 4 4" xfId="16696" xr:uid="{00000000-0005-0000-0000-0000CA750000}"/>
    <cellStyle name="Normal 24 5" xfId="11598" xr:uid="{00000000-0005-0000-0000-0000CB750000}"/>
    <cellStyle name="Normal 24 5 2" xfId="14156" xr:uid="{00000000-0005-0000-0000-0000CC750000}"/>
    <cellStyle name="Normal 24 5 2 2" xfId="22053" xr:uid="{00000000-0005-0000-0000-0000CD750000}"/>
    <cellStyle name="Normal 24 5 2 2 2" xfId="27035" xr:uid="{00000000-0005-0000-0000-0000CE750000}"/>
    <cellStyle name="Normal 24 5 2 2 3" xfId="31139" xr:uid="{00000000-0005-0000-0000-0000CF750000}"/>
    <cellStyle name="Normal 24 5 2 3" xfId="16699" xr:uid="{00000000-0005-0000-0000-0000D0750000}"/>
    <cellStyle name="Normal 24 5 2 4" xfId="24738" xr:uid="{00000000-0005-0000-0000-0000D1750000}"/>
    <cellStyle name="Normal 24 5 3" xfId="20962" xr:uid="{00000000-0005-0000-0000-0000D2750000}"/>
    <cellStyle name="Normal 24 5 4" xfId="16698" xr:uid="{00000000-0005-0000-0000-0000D3750000}"/>
    <cellStyle name="Normal 24 6" xfId="14152" xr:uid="{00000000-0005-0000-0000-0000D4750000}"/>
    <cellStyle name="Normal 24 6 2" xfId="22049" xr:uid="{00000000-0005-0000-0000-0000D5750000}"/>
    <cellStyle name="Normal 24 6 2 2" xfId="27031" xr:uid="{00000000-0005-0000-0000-0000D6750000}"/>
    <cellStyle name="Normal 24 6 2 3" xfId="31135" xr:uid="{00000000-0005-0000-0000-0000D7750000}"/>
    <cellStyle name="Normal 24 6 3" xfId="16700" xr:uid="{00000000-0005-0000-0000-0000D8750000}"/>
    <cellStyle name="Normal 24 6 4" xfId="24734" xr:uid="{00000000-0005-0000-0000-0000D9750000}"/>
    <cellStyle name="Normal 24 7" xfId="19374" xr:uid="{00000000-0005-0000-0000-0000DA750000}"/>
    <cellStyle name="Normal 24 8" xfId="16691" xr:uid="{00000000-0005-0000-0000-0000DB750000}"/>
    <cellStyle name="Normal 24 9" xfId="34017" xr:uid="{00000000-0005-0000-0000-0000DC750000}"/>
    <cellStyle name="Normal 25" xfId="959" xr:uid="{00000000-0005-0000-0000-0000DD750000}"/>
    <cellStyle name="Normal 25 2" xfId="5962" xr:uid="{00000000-0005-0000-0000-0000DE750000}"/>
    <cellStyle name="Normal 25 2 2" xfId="14158" xr:uid="{00000000-0005-0000-0000-0000DF750000}"/>
    <cellStyle name="Normal 25 2 2 2" xfId="22055" xr:uid="{00000000-0005-0000-0000-0000E0750000}"/>
    <cellStyle name="Normal 25 2 2 2 2" xfId="27037" xr:uid="{00000000-0005-0000-0000-0000E1750000}"/>
    <cellStyle name="Normal 25 2 2 2 3" xfId="31141" xr:uid="{00000000-0005-0000-0000-0000E2750000}"/>
    <cellStyle name="Normal 25 2 2 3" xfId="16703" xr:uid="{00000000-0005-0000-0000-0000E3750000}"/>
    <cellStyle name="Normal 25 2 2 4" xfId="24740" xr:uid="{00000000-0005-0000-0000-0000E4750000}"/>
    <cellStyle name="Normal 25 2 3" xfId="19819" xr:uid="{00000000-0005-0000-0000-0000E5750000}"/>
    <cellStyle name="Normal 25 2 4" xfId="16702" xr:uid="{00000000-0005-0000-0000-0000E6750000}"/>
    <cellStyle name="Normal 25 2 5" xfId="34020" xr:uid="{00000000-0005-0000-0000-0000E7750000}"/>
    <cellStyle name="Normal 25 2 6" xfId="9635" xr:uid="{00000000-0005-0000-0000-0000E8750000}"/>
    <cellStyle name="Normal 25 3" xfId="5961" xr:uid="{00000000-0005-0000-0000-0000E9750000}"/>
    <cellStyle name="Normal 25 3 2" xfId="14159" xr:uid="{00000000-0005-0000-0000-0000EA750000}"/>
    <cellStyle name="Normal 25 3 2 2" xfId="22056" xr:uid="{00000000-0005-0000-0000-0000EB750000}"/>
    <cellStyle name="Normal 25 3 2 2 2" xfId="27038" xr:uid="{00000000-0005-0000-0000-0000EC750000}"/>
    <cellStyle name="Normal 25 3 2 2 3" xfId="31142" xr:uid="{00000000-0005-0000-0000-0000ED750000}"/>
    <cellStyle name="Normal 25 3 2 3" xfId="16705" xr:uid="{00000000-0005-0000-0000-0000EE750000}"/>
    <cellStyle name="Normal 25 3 2 4" xfId="24741" xr:uid="{00000000-0005-0000-0000-0000EF750000}"/>
    <cellStyle name="Normal 25 3 3" xfId="20360" xr:uid="{00000000-0005-0000-0000-0000F0750000}"/>
    <cellStyle name="Normal 25 3 4" xfId="16704" xr:uid="{00000000-0005-0000-0000-0000F1750000}"/>
    <cellStyle name="Normal 25 3 5" xfId="10441" xr:uid="{00000000-0005-0000-0000-0000F2750000}"/>
    <cellStyle name="Normal 25 4" xfId="11556" xr:uid="{00000000-0005-0000-0000-0000F3750000}"/>
    <cellStyle name="Normal 25 4 2" xfId="14160" xr:uid="{00000000-0005-0000-0000-0000F4750000}"/>
    <cellStyle name="Normal 25 4 2 2" xfId="22057" xr:uid="{00000000-0005-0000-0000-0000F5750000}"/>
    <cellStyle name="Normal 25 4 2 2 2" xfId="27039" xr:uid="{00000000-0005-0000-0000-0000F6750000}"/>
    <cellStyle name="Normal 25 4 2 2 3" xfId="31143" xr:uid="{00000000-0005-0000-0000-0000F7750000}"/>
    <cellStyle name="Normal 25 4 2 3" xfId="16707" xr:uid="{00000000-0005-0000-0000-0000F8750000}"/>
    <cellStyle name="Normal 25 4 2 4" xfId="24742" xr:uid="{00000000-0005-0000-0000-0000F9750000}"/>
    <cellStyle name="Normal 25 4 3" xfId="20933" xr:uid="{00000000-0005-0000-0000-0000FA750000}"/>
    <cellStyle name="Normal 25 4 4" xfId="16706" xr:uid="{00000000-0005-0000-0000-0000FB750000}"/>
    <cellStyle name="Normal 25 5" xfId="11595" xr:uid="{00000000-0005-0000-0000-0000FC750000}"/>
    <cellStyle name="Normal 25 5 2" xfId="14161" xr:uid="{00000000-0005-0000-0000-0000FD750000}"/>
    <cellStyle name="Normal 25 5 2 2" xfId="22058" xr:uid="{00000000-0005-0000-0000-0000FE750000}"/>
    <cellStyle name="Normal 25 5 2 2 2" xfId="27040" xr:uid="{00000000-0005-0000-0000-0000FF750000}"/>
    <cellStyle name="Normal 25 5 2 2 3" xfId="31144" xr:uid="{00000000-0005-0000-0000-000000760000}"/>
    <cellStyle name="Normal 25 5 2 3" xfId="16709" xr:uid="{00000000-0005-0000-0000-000001760000}"/>
    <cellStyle name="Normal 25 5 2 4" xfId="24743" xr:uid="{00000000-0005-0000-0000-000002760000}"/>
    <cellStyle name="Normal 25 5 3" xfId="20959" xr:uid="{00000000-0005-0000-0000-000003760000}"/>
    <cellStyle name="Normal 25 5 4" xfId="16708" xr:uid="{00000000-0005-0000-0000-000004760000}"/>
    <cellStyle name="Normal 25 6" xfId="14157" xr:uid="{00000000-0005-0000-0000-000005760000}"/>
    <cellStyle name="Normal 25 6 2" xfId="22054" xr:uid="{00000000-0005-0000-0000-000006760000}"/>
    <cellStyle name="Normal 25 6 2 2" xfId="27036" xr:uid="{00000000-0005-0000-0000-000007760000}"/>
    <cellStyle name="Normal 25 6 2 3" xfId="31140" xr:uid="{00000000-0005-0000-0000-000008760000}"/>
    <cellStyle name="Normal 25 6 3" xfId="16710" xr:uid="{00000000-0005-0000-0000-000009760000}"/>
    <cellStyle name="Normal 25 6 4" xfId="24739" xr:uid="{00000000-0005-0000-0000-00000A760000}"/>
    <cellStyle name="Normal 25 7" xfId="19375" xr:uid="{00000000-0005-0000-0000-00000B760000}"/>
    <cellStyle name="Normal 25 8" xfId="16701" xr:uid="{00000000-0005-0000-0000-00000C760000}"/>
    <cellStyle name="Normal 25 9" xfId="34019" xr:uid="{00000000-0005-0000-0000-00000D760000}"/>
    <cellStyle name="Normal 26" xfId="960" xr:uid="{00000000-0005-0000-0000-00000E760000}"/>
    <cellStyle name="Normal 26 10" xfId="34021" xr:uid="{00000000-0005-0000-0000-00000F760000}"/>
    <cellStyle name="Normal 26 11" xfId="8331" xr:uid="{00000000-0005-0000-0000-000010760000}"/>
    <cellStyle name="Normal 26 2" xfId="5964" xr:uid="{00000000-0005-0000-0000-000011760000}"/>
    <cellStyle name="Normal 26 2 2" xfId="14163" xr:uid="{00000000-0005-0000-0000-000012760000}"/>
    <cellStyle name="Normal 26 2 2 2" xfId="22060" xr:uid="{00000000-0005-0000-0000-000013760000}"/>
    <cellStyle name="Normal 26 2 2 2 2" xfId="27042" xr:uid="{00000000-0005-0000-0000-000014760000}"/>
    <cellStyle name="Normal 26 2 2 2 3" xfId="31146" xr:uid="{00000000-0005-0000-0000-000015760000}"/>
    <cellStyle name="Normal 26 2 2 3" xfId="16713" xr:uid="{00000000-0005-0000-0000-000016760000}"/>
    <cellStyle name="Normal 26 2 2 4" xfId="24745" xr:uid="{00000000-0005-0000-0000-000017760000}"/>
    <cellStyle name="Normal 26 2 3" xfId="19820" xr:uid="{00000000-0005-0000-0000-000018760000}"/>
    <cellStyle name="Normal 26 2 4" xfId="16712" xr:uid="{00000000-0005-0000-0000-000019760000}"/>
    <cellStyle name="Normal 26 2 5" xfId="34022" xr:uid="{00000000-0005-0000-0000-00001A760000}"/>
    <cellStyle name="Normal 26 2 6" xfId="9636" xr:uid="{00000000-0005-0000-0000-00001B760000}"/>
    <cellStyle name="Normal 26 2 7" xfId="50501" xr:uid="{00000000-0005-0000-0000-00001C760000}"/>
    <cellStyle name="Normal 26 3" xfId="5965" xr:uid="{00000000-0005-0000-0000-00001D760000}"/>
    <cellStyle name="Normal 26 3 2" xfId="14164" xr:uid="{00000000-0005-0000-0000-00001E760000}"/>
    <cellStyle name="Normal 26 3 2 2" xfId="22061" xr:uid="{00000000-0005-0000-0000-00001F760000}"/>
    <cellStyle name="Normal 26 3 2 2 2" xfId="27043" xr:uid="{00000000-0005-0000-0000-000020760000}"/>
    <cellStyle name="Normal 26 3 2 2 3" xfId="31147" xr:uid="{00000000-0005-0000-0000-000021760000}"/>
    <cellStyle name="Normal 26 3 2 3" xfId="16715" xr:uid="{00000000-0005-0000-0000-000022760000}"/>
    <cellStyle name="Normal 26 3 2 4" xfId="24746" xr:uid="{00000000-0005-0000-0000-000023760000}"/>
    <cellStyle name="Normal 26 3 3" xfId="20191" xr:uid="{00000000-0005-0000-0000-000024760000}"/>
    <cellStyle name="Normal 26 3 4" xfId="16714" xr:uid="{00000000-0005-0000-0000-000025760000}"/>
    <cellStyle name="Normal 26 3 5" xfId="34023" xr:uid="{00000000-0005-0000-0000-000026760000}"/>
    <cellStyle name="Normal 26 3 6" xfId="10238" xr:uid="{00000000-0005-0000-0000-000027760000}"/>
    <cellStyle name="Normal 26 3 7" xfId="50455" xr:uid="{00000000-0005-0000-0000-000028760000}"/>
    <cellStyle name="Normal 26 4" xfId="5966" xr:uid="{00000000-0005-0000-0000-000029760000}"/>
    <cellStyle name="Normal 26 4 2" xfId="14165" xr:uid="{00000000-0005-0000-0000-00002A760000}"/>
    <cellStyle name="Normal 26 4 2 2" xfId="22062" xr:uid="{00000000-0005-0000-0000-00002B760000}"/>
    <cellStyle name="Normal 26 4 2 2 2" xfId="27044" xr:uid="{00000000-0005-0000-0000-00002C760000}"/>
    <cellStyle name="Normal 26 4 2 2 3" xfId="31148" xr:uid="{00000000-0005-0000-0000-00002D760000}"/>
    <cellStyle name="Normal 26 4 2 3" xfId="16717" xr:uid="{00000000-0005-0000-0000-00002E760000}"/>
    <cellStyle name="Normal 26 4 2 4" xfId="24747" xr:uid="{00000000-0005-0000-0000-00002F760000}"/>
    <cellStyle name="Normal 26 4 3" xfId="20778" xr:uid="{00000000-0005-0000-0000-000030760000}"/>
    <cellStyle name="Normal 26 4 4" xfId="16716" xr:uid="{00000000-0005-0000-0000-000031760000}"/>
    <cellStyle name="Normal 26 4 5" xfId="34024" xr:uid="{00000000-0005-0000-0000-000032760000}"/>
    <cellStyle name="Normal 26 4 6" xfId="11313" xr:uid="{00000000-0005-0000-0000-000033760000}"/>
    <cellStyle name="Normal 26 5" xfId="5967" xr:uid="{00000000-0005-0000-0000-000034760000}"/>
    <cellStyle name="Normal 26 5 2" xfId="14166" xr:uid="{00000000-0005-0000-0000-000035760000}"/>
    <cellStyle name="Normal 26 5 2 2" xfId="22063" xr:uid="{00000000-0005-0000-0000-000036760000}"/>
    <cellStyle name="Normal 26 5 2 2 2" xfId="27045" xr:uid="{00000000-0005-0000-0000-000037760000}"/>
    <cellStyle name="Normal 26 5 2 2 3" xfId="31149" xr:uid="{00000000-0005-0000-0000-000038760000}"/>
    <cellStyle name="Normal 26 5 2 3" xfId="16719" xr:uid="{00000000-0005-0000-0000-000039760000}"/>
    <cellStyle name="Normal 26 5 2 4" xfId="24748" xr:uid="{00000000-0005-0000-0000-00003A760000}"/>
    <cellStyle name="Normal 26 5 3" xfId="20848" xr:uid="{00000000-0005-0000-0000-00003B760000}"/>
    <cellStyle name="Normal 26 5 4" xfId="16718" xr:uid="{00000000-0005-0000-0000-00003C760000}"/>
    <cellStyle name="Normal 26 5 5" xfId="34025" xr:uid="{00000000-0005-0000-0000-00003D760000}"/>
    <cellStyle name="Normal 26 5 6" xfId="11434" xr:uid="{00000000-0005-0000-0000-00003E760000}"/>
    <cellStyle name="Normal 26 6" xfId="5968" xr:uid="{00000000-0005-0000-0000-00003F760000}"/>
    <cellStyle name="Normal 26 6 2" xfId="14167" xr:uid="{00000000-0005-0000-0000-000040760000}"/>
    <cellStyle name="Normal 26 6 2 2" xfId="22064" xr:uid="{00000000-0005-0000-0000-000041760000}"/>
    <cellStyle name="Normal 26 6 2 2 2" xfId="27046" xr:uid="{00000000-0005-0000-0000-000042760000}"/>
    <cellStyle name="Normal 26 6 2 2 3" xfId="31150" xr:uid="{00000000-0005-0000-0000-000043760000}"/>
    <cellStyle name="Normal 26 6 2 3" xfId="16721" xr:uid="{00000000-0005-0000-0000-000044760000}"/>
    <cellStyle name="Normal 26 6 2 4" xfId="24749" xr:uid="{00000000-0005-0000-0000-000045760000}"/>
    <cellStyle name="Normal 26 6 3" xfId="19376" xr:uid="{00000000-0005-0000-0000-000046760000}"/>
    <cellStyle name="Normal 26 6 4" xfId="16720" xr:uid="{00000000-0005-0000-0000-000047760000}"/>
    <cellStyle name="Normal 26 6 5" xfId="34026" xr:uid="{00000000-0005-0000-0000-000048760000}"/>
    <cellStyle name="Normal 26 6 6" xfId="9051" xr:uid="{00000000-0005-0000-0000-000049760000}"/>
    <cellStyle name="Normal 26 7" xfId="5969" xr:uid="{00000000-0005-0000-0000-00004A760000}"/>
    <cellStyle name="Normal 26 7 2" xfId="22059" xr:uid="{00000000-0005-0000-0000-00004B760000}"/>
    <cellStyle name="Normal 26 7 2 2" xfId="27041" xr:uid="{00000000-0005-0000-0000-00004C760000}"/>
    <cellStyle name="Normal 26 7 2 3" xfId="31145" xr:uid="{00000000-0005-0000-0000-00004D760000}"/>
    <cellStyle name="Normal 26 7 3" xfId="16722" xr:uid="{00000000-0005-0000-0000-00004E760000}"/>
    <cellStyle name="Normal 26 7 4" xfId="24744" xr:uid="{00000000-0005-0000-0000-00004F760000}"/>
    <cellStyle name="Normal 26 7 5" xfId="34027" xr:uid="{00000000-0005-0000-0000-000050760000}"/>
    <cellStyle name="Normal 26 7 6" xfId="14162" xr:uid="{00000000-0005-0000-0000-000051760000}"/>
    <cellStyle name="Normal 26 8" xfId="5970" xr:uid="{00000000-0005-0000-0000-000052760000}"/>
    <cellStyle name="Normal 26 8 2" xfId="34028" xr:uid="{00000000-0005-0000-0000-000053760000}"/>
    <cellStyle name="Normal 26 8 3" xfId="19187" xr:uid="{00000000-0005-0000-0000-000054760000}"/>
    <cellStyle name="Normal 26 9" xfId="5963" xr:uid="{00000000-0005-0000-0000-000055760000}"/>
    <cellStyle name="Normal 26 9 2" xfId="16711" xr:uid="{00000000-0005-0000-0000-000056760000}"/>
    <cellStyle name="Normal 27" xfId="961" xr:uid="{00000000-0005-0000-0000-000057760000}"/>
    <cellStyle name="Normal 27 2" xfId="5972" xr:uid="{00000000-0005-0000-0000-000058760000}"/>
    <cellStyle name="Normal 27 2 2" xfId="11996" xr:uid="{00000000-0005-0000-0000-000059760000}"/>
    <cellStyle name="Normal 27 2 2 2" xfId="14170" xr:uid="{00000000-0005-0000-0000-00005A760000}"/>
    <cellStyle name="Normal 27 2 2 2 2" xfId="22067" xr:uid="{00000000-0005-0000-0000-00005B760000}"/>
    <cellStyle name="Normal 27 2 2 2 2 2" xfId="27049" xr:uid="{00000000-0005-0000-0000-00005C760000}"/>
    <cellStyle name="Normal 27 2 2 2 2 3" xfId="31153" xr:uid="{00000000-0005-0000-0000-00005D760000}"/>
    <cellStyle name="Normal 27 2 2 2 3" xfId="16726" xr:uid="{00000000-0005-0000-0000-00005E760000}"/>
    <cellStyle name="Normal 27 2 2 2 4" xfId="24752" xr:uid="{00000000-0005-0000-0000-00005F760000}"/>
    <cellStyle name="Normal 27 2 2 3" xfId="21338" xr:uid="{00000000-0005-0000-0000-000060760000}"/>
    <cellStyle name="Normal 27 2 2 4" xfId="16725" xr:uid="{00000000-0005-0000-0000-000061760000}"/>
    <cellStyle name="Normal 27 2 3" xfId="14169" xr:uid="{00000000-0005-0000-0000-000062760000}"/>
    <cellStyle name="Normal 27 2 3 2" xfId="22066" xr:uid="{00000000-0005-0000-0000-000063760000}"/>
    <cellStyle name="Normal 27 2 3 2 2" xfId="27048" xr:uid="{00000000-0005-0000-0000-000064760000}"/>
    <cellStyle name="Normal 27 2 3 2 3" xfId="31152" xr:uid="{00000000-0005-0000-0000-000065760000}"/>
    <cellStyle name="Normal 27 2 3 3" xfId="16727" xr:uid="{00000000-0005-0000-0000-000066760000}"/>
    <cellStyle name="Normal 27 2 3 4" xfId="24751" xr:uid="{00000000-0005-0000-0000-000067760000}"/>
    <cellStyle name="Normal 27 2 4" xfId="19821" xr:uid="{00000000-0005-0000-0000-000068760000}"/>
    <cellStyle name="Normal 27 2 5" xfId="16724" xr:uid="{00000000-0005-0000-0000-000069760000}"/>
    <cellStyle name="Normal 27 2 6" xfId="34029" xr:uid="{00000000-0005-0000-0000-00006A760000}"/>
    <cellStyle name="Normal 27 2 7" xfId="9637" xr:uid="{00000000-0005-0000-0000-00006B760000}"/>
    <cellStyle name="Normal 27 2 8" xfId="50502" xr:uid="{00000000-0005-0000-0000-00006C760000}"/>
    <cellStyle name="Normal 27 3" xfId="5973" xr:uid="{00000000-0005-0000-0000-00006D760000}"/>
    <cellStyle name="Normal 27 3 2" xfId="14171" xr:uid="{00000000-0005-0000-0000-00006E760000}"/>
    <cellStyle name="Normal 27 3 2 2" xfId="22068" xr:uid="{00000000-0005-0000-0000-00006F760000}"/>
    <cellStyle name="Normal 27 3 2 2 2" xfId="27050" xr:uid="{00000000-0005-0000-0000-000070760000}"/>
    <cellStyle name="Normal 27 3 2 2 3" xfId="31154" xr:uid="{00000000-0005-0000-0000-000071760000}"/>
    <cellStyle name="Normal 27 3 2 3" xfId="16729" xr:uid="{00000000-0005-0000-0000-000072760000}"/>
    <cellStyle name="Normal 27 3 2 4" xfId="24753" xr:uid="{00000000-0005-0000-0000-000073760000}"/>
    <cellStyle name="Normal 27 3 3" xfId="20385" xr:uid="{00000000-0005-0000-0000-000074760000}"/>
    <cellStyle name="Normal 27 3 4" xfId="16728" xr:uid="{00000000-0005-0000-0000-000075760000}"/>
    <cellStyle name="Normal 27 3 5" xfId="34030" xr:uid="{00000000-0005-0000-0000-000076760000}"/>
    <cellStyle name="Normal 27 3 6" xfId="10483" xr:uid="{00000000-0005-0000-0000-000077760000}"/>
    <cellStyle name="Normal 27 4" xfId="5974" xr:uid="{00000000-0005-0000-0000-000078760000}"/>
    <cellStyle name="Normal 27 4 2" xfId="14172" xr:uid="{00000000-0005-0000-0000-000079760000}"/>
    <cellStyle name="Normal 27 4 2 2" xfId="22069" xr:uid="{00000000-0005-0000-0000-00007A760000}"/>
    <cellStyle name="Normal 27 4 2 2 2" xfId="27051" xr:uid="{00000000-0005-0000-0000-00007B760000}"/>
    <cellStyle name="Normal 27 4 2 2 3" xfId="31155" xr:uid="{00000000-0005-0000-0000-00007C760000}"/>
    <cellStyle name="Normal 27 4 2 3" xfId="16731" xr:uid="{00000000-0005-0000-0000-00007D760000}"/>
    <cellStyle name="Normal 27 4 2 4" xfId="24754" xr:uid="{00000000-0005-0000-0000-00007E760000}"/>
    <cellStyle name="Normal 27 4 3" xfId="20774" xr:uid="{00000000-0005-0000-0000-00007F760000}"/>
    <cellStyle name="Normal 27 4 4" xfId="16730" xr:uid="{00000000-0005-0000-0000-000080760000}"/>
    <cellStyle name="Normal 27 4 5" xfId="34031" xr:uid="{00000000-0005-0000-0000-000081760000}"/>
    <cellStyle name="Normal 27 4 6" xfId="11309" xr:uid="{00000000-0005-0000-0000-000082760000}"/>
    <cellStyle name="Normal 27 5" xfId="5975" xr:uid="{00000000-0005-0000-0000-000083760000}"/>
    <cellStyle name="Normal 27 5 2" xfId="14173" xr:uid="{00000000-0005-0000-0000-000084760000}"/>
    <cellStyle name="Normal 27 5 2 2" xfId="22070" xr:uid="{00000000-0005-0000-0000-000085760000}"/>
    <cellStyle name="Normal 27 5 2 2 2" xfId="27052" xr:uid="{00000000-0005-0000-0000-000086760000}"/>
    <cellStyle name="Normal 27 5 2 2 3" xfId="31156" xr:uid="{00000000-0005-0000-0000-000087760000}"/>
    <cellStyle name="Normal 27 5 2 3" xfId="16733" xr:uid="{00000000-0005-0000-0000-000088760000}"/>
    <cellStyle name="Normal 27 5 2 4" xfId="24755" xr:uid="{00000000-0005-0000-0000-000089760000}"/>
    <cellStyle name="Normal 27 5 3" xfId="20876" xr:uid="{00000000-0005-0000-0000-00008A760000}"/>
    <cellStyle name="Normal 27 5 4" xfId="16732" xr:uid="{00000000-0005-0000-0000-00008B760000}"/>
    <cellStyle name="Normal 27 5 5" xfId="34032" xr:uid="{00000000-0005-0000-0000-00008C760000}"/>
    <cellStyle name="Normal 27 5 6" xfId="11475" xr:uid="{00000000-0005-0000-0000-00008D760000}"/>
    <cellStyle name="Normal 27 6" xfId="5976" xr:uid="{00000000-0005-0000-0000-00008E760000}"/>
    <cellStyle name="Normal 27 6 2" xfId="22065" xr:uid="{00000000-0005-0000-0000-00008F760000}"/>
    <cellStyle name="Normal 27 6 2 2" xfId="27047" xr:uid="{00000000-0005-0000-0000-000090760000}"/>
    <cellStyle name="Normal 27 6 2 3" xfId="31151" xr:uid="{00000000-0005-0000-0000-000091760000}"/>
    <cellStyle name="Normal 27 6 3" xfId="16734" xr:uid="{00000000-0005-0000-0000-000092760000}"/>
    <cellStyle name="Normal 27 6 4" xfId="24750" xr:uid="{00000000-0005-0000-0000-000093760000}"/>
    <cellStyle name="Normal 27 6 5" xfId="34033" xr:uid="{00000000-0005-0000-0000-000094760000}"/>
    <cellStyle name="Normal 27 6 6" xfId="14168" xr:uid="{00000000-0005-0000-0000-000095760000}"/>
    <cellStyle name="Normal 27 7" xfId="5977" xr:uid="{00000000-0005-0000-0000-000096760000}"/>
    <cellStyle name="Normal 27 7 2" xfId="34034" xr:uid="{00000000-0005-0000-0000-000097760000}"/>
    <cellStyle name="Normal 27 7 3" xfId="19126" xr:uid="{00000000-0005-0000-0000-000098760000}"/>
    <cellStyle name="Normal 27 8" xfId="5978" xr:uid="{00000000-0005-0000-0000-000099760000}"/>
    <cellStyle name="Normal 27 8 2" xfId="34035" xr:uid="{00000000-0005-0000-0000-00009A760000}"/>
    <cellStyle name="Normal 27 8 3" xfId="16723" xr:uid="{00000000-0005-0000-0000-00009B760000}"/>
    <cellStyle name="Normal 27 9" xfId="5971" xr:uid="{00000000-0005-0000-0000-00009C760000}"/>
    <cellStyle name="Normal 28" xfId="962" xr:uid="{00000000-0005-0000-0000-00009D760000}"/>
    <cellStyle name="Normal 28 10" xfId="36431" xr:uid="{00000000-0005-0000-0000-00009E760000}"/>
    <cellStyle name="Normal 28 2" xfId="5979" xr:uid="{00000000-0005-0000-0000-00009F760000}"/>
    <cellStyle name="Normal 28 2 2" xfId="11997" xr:uid="{00000000-0005-0000-0000-0000A0760000}"/>
    <cellStyle name="Normal 28 2 2 2" xfId="14176" xr:uid="{00000000-0005-0000-0000-0000A1760000}"/>
    <cellStyle name="Normal 28 2 2 2 2" xfId="22073" xr:uid="{00000000-0005-0000-0000-0000A2760000}"/>
    <cellStyle name="Normal 28 2 2 2 2 2" xfId="27055" xr:uid="{00000000-0005-0000-0000-0000A3760000}"/>
    <cellStyle name="Normal 28 2 2 2 2 3" xfId="31159" xr:uid="{00000000-0005-0000-0000-0000A4760000}"/>
    <cellStyle name="Normal 28 2 2 2 3" xfId="16738" xr:uid="{00000000-0005-0000-0000-0000A5760000}"/>
    <cellStyle name="Normal 28 2 2 2 4" xfId="24758" xr:uid="{00000000-0005-0000-0000-0000A6760000}"/>
    <cellStyle name="Normal 28 2 2 3" xfId="21339" xr:uid="{00000000-0005-0000-0000-0000A7760000}"/>
    <cellStyle name="Normal 28 2 2 4" xfId="16737" xr:uid="{00000000-0005-0000-0000-0000A8760000}"/>
    <cellStyle name="Normal 28 2 3" xfId="14175" xr:uid="{00000000-0005-0000-0000-0000A9760000}"/>
    <cellStyle name="Normal 28 2 3 2" xfId="22072" xr:uid="{00000000-0005-0000-0000-0000AA760000}"/>
    <cellStyle name="Normal 28 2 3 2 2" xfId="27054" xr:uid="{00000000-0005-0000-0000-0000AB760000}"/>
    <cellStyle name="Normal 28 2 3 2 3" xfId="31158" xr:uid="{00000000-0005-0000-0000-0000AC760000}"/>
    <cellStyle name="Normal 28 2 3 3" xfId="16739" xr:uid="{00000000-0005-0000-0000-0000AD760000}"/>
    <cellStyle name="Normal 28 2 3 4" xfId="24757" xr:uid="{00000000-0005-0000-0000-0000AE760000}"/>
    <cellStyle name="Normal 28 2 4" xfId="19822" xr:uid="{00000000-0005-0000-0000-0000AF760000}"/>
    <cellStyle name="Normal 28 2 5" xfId="16736" xr:uid="{00000000-0005-0000-0000-0000B0760000}"/>
    <cellStyle name="Normal 28 2 6" xfId="9638" xr:uid="{00000000-0005-0000-0000-0000B1760000}"/>
    <cellStyle name="Normal 28 2 7" xfId="36432" xr:uid="{00000000-0005-0000-0000-0000B2760000}"/>
    <cellStyle name="Normal 28 3" xfId="10237" xr:uid="{00000000-0005-0000-0000-0000B3760000}"/>
    <cellStyle name="Normal 28 3 2" xfId="14177" xr:uid="{00000000-0005-0000-0000-0000B4760000}"/>
    <cellStyle name="Normal 28 3 2 2" xfId="22074" xr:uid="{00000000-0005-0000-0000-0000B5760000}"/>
    <cellStyle name="Normal 28 3 2 2 2" xfId="27056" xr:uid="{00000000-0005-0000-0000-0000B6760000}"/>
    <cellStyle name="Normal 28 3 2 2 3" xfId="31160" xr:uid="{00000000-0005-0000-0000-0000B7760000}"/>
    <cellStyle name="Normal 28 3 2 3" xfId="16741" xr:uid="{00000000-0005-0000-0000-0000B8760000}"/>
    <cellStyle name="Normal 28 3 2 4" xfId="24759" xr:uid="{00000000-0005-0000-0000-0000B9760000}"/>
    <cellStyle name="Normal 28 3 3" xfId="20190" xr:uid="{00000000-0005-0000-0000-0000BA760000}"/>
    <cellStyle name="Normal 28 3 4" xfId="16740" xr:uid="{00000000-0005-0000-0000-0000BB760000}"/>
    <cellStyle name="Normal 28 3 5" xfId="36433" xr:uid="{00000000-0005-0000-0000-0000BC760000}"/>
    <cellStyle name="Normal 28 4" xfId="11296" xr:uid="{00000000-0005-0000-0000-0000BD760000}"/>
    <cellStyle name="Normal 28 4 2" xfId="14178" xr:uid="{00000000-0005-0000-0000-0000BE760000}"/>
    <cellStyle name="Normal 28 4 2 2" xfId="22075" xr:uid="{00000000-0005-0000-0000-0000BF760000}"/>
    <cellStyle name="Normal 28 4 2 2 2" xfId="27057" xr:uid="{00000000-0005-0000-0000-0000C0760000}"/>
    <cellStyle name="Normal 28 4 2 2 3" xfId="31161" xr:uid="{00000000-0005-0000-0000-0000C1760000}"/>
    <cellStyle name="Normal 28 4 2 3" xfId="16743" xr:uid="{00000000-0005-0000-0000-0000C2760000}"/>
    <cellStyle name="Normal 28 4 2 4" xfId="24760" xr:uid="{00000000-0005-0000-0000-0000C3760000}"/>
    <cellStyle name="Normal 28 4 3" xfId="20764" xr:uid="{00000000-0005-0000-0000-0000C4760000}"/>
    <cellStyle name="Normal 28 4 4" xfId="16742" xr:uid="{00000000-0005-0000-0000-0000C5760000}"/>
    <cellStyle name="Normal 28 4 5" xfId="36434" xr:uid="{00000000-0005-0000-0000-0000C6760000}"/>
    <cellStyle name="Normal 28 5" xfId="11310" xr:uid="{00000000-0005-0000-0000-0000C7760000}"/>
    <cellStyle name="Normal 28 5 2" xfId="14179" xr:uid="{00000000-0005-0000-0000-0000C8760000}"/>
    <cellStyle name="Normal 28 5 2 2" xfId="22076" xr:uid="{00000000-0005-0000-0000-0000C9760000}"/>
    <cellStyle name="Normal 28 5 2 2 2" xfId="27058" xr:uid="{00000000-0005-0000-0000-0000CA760000}"/>
    <cellStyle name="Normal 28 5 2 2 3" xfId="31162" xr:uid="{00000000-0005-0000-0000-0000CB760000}"/>
    <cellStyle name="Normal 28 5 2 3" xfId="16745" xr:uid="{00000000-0005-0000-0000-0000CC760000}"/>
    <cellStyle name="Normal 28 5 2 4" xfId="24761" xr:uid="{00000000-0005-0000-0000-0000CD760000}"/>
    <cellStyle name="Normal 28 5 3" xfId="20775" xr:uid="{00000000-0005-0000-0000-0000CE760000}"/>
    <cellStyle name="Normal 28 5 4" xfId="16744" xr:uid="{00000000-0005-0000-0000-0000CF760000}"/>
    <cellStyle name="Normal 28 5 5" xfId="36435" xr:uid="{00000000-0005-0000-0000-0000D0760000}"/>
    <cellStyle name="Normal 28 6" xfId="14174" xr:uid="{00000000-0005-0000-0000-0000D1760000}"/>
    <cellStyle name="Normal 28 6 2" xfId="22071" xr:uid="{00000000-0005-0000-0000-0000D2760000}"/>
    <cellStyle name="Normal 28 6 2 2" xfId="27053" xr:uid="{00000000-0005-0000-0000-0000D3760000}"/>
    <cellStyle name="Normal 28 6 2 3" xfId="31157" xr:uid="{00000000-0005-0000-0000-0000D4760000}"/>
    <cellStyle name="Normal 28 6 3" xfId="16746" xr:uid="{00000000-0005-0000-0000-0000D5760000}"/>
    <cellStyle name="Normal 28 6 4" xfId="24756" xr:uid="{00000000-0005-0000-0000-0000D6760000}"/>
    <cellStyle name="Normal 28 6 5" xfId="36436" xr:uid="{00000000-0005-0000-0000-0000D7760000}"/>
    <cellStyle name="Normal 28 7" xfId="19377" xr:uid="{00000000-0005-0000-0000-0000D8760000}"/>
    <cellStyle name="Normal 28 7 2" xfId="49398" xr:uid="{00000000-0005-0000-0000-0000D9760000}"/>
    <cellStyle name="Normal 28 8" xfId="16735" xr:uid="{00000000-0005-0000-0000-0000DA760000}"/>
    <cellStyle name="Normal 28 9" xfId="34036" xr:uid="{00000000-0005-0000-0000-0000DB760000}"/>
    <cellStyle name="Normal 29" xfId="963" xr:uid="{00000000-0005-0000-0000-0000DC760000}"/>
    <cellStyle name="Normal 29 2" xfId="5981" xr:uid="{00000000-0005-0000-0000-0000DD760000}"/>
    <cellStyle name="Normal 29 2 2" xfId="10313" xr:uid="{00000000-0005-0000-0000-0000DE760000}"/>
    <cellStyle name="Normal 29 2 2 2" xfId="14182" xr:uid="{00000000-0005-0000-0000-0000DF760000}"/>
    <cellStyle name="Normal 29 2 2 2 2" xfId="22079" xr:uid="{00000000-0005-0000-0000-0000E0760000}"/>
    <cellStyle name="Normal 29 2 2 2 2 2" xfId="27061" xr:uid="{00000000-0005-0000-0000-0000E1760000}"/>
    <cellStyle name="Normal 29 2 2 2 2 3" xfId="31165" xr:uid="{00000000-0005-0000-0000-0000E2760000}"/>
    <cellStyle name="Normal 29 2 2 2 3" xfId="16750" xr:uid="{00000000-0005-0000-0000-0000E3760000}"/>
    <cellStyle name="Normal 29 2 2 2 4" xfId="24764" xr:uid="{00000000-0005-0000-0000-0000E4760000}"/>
    <cellStyle name="Normal 29 2 2 3" xfId="20251" xr:uid="{00000000-0005-0000-0000-0000E5760000}"/>
    <cellStyle name="Normal 29 2 2 4" xfId="16749" xr:uid="{00000000-0005-0000-0000-0000E6760000}"/>
    <cellStyle name="Normal 29 2 3" xfId="14181" xr:uid="{00000000-0005-0000-0000-0000E7760000}"/>
    <cellStyle name="Normal 29 2 3 2" xfId="22078" xr:uid="{00000000-0005-0000-0000-0000E8760000}"/>
    <cellStyle name="Normal 29 2 3 2 2" xfId="27060" xr:uid="{00000000-0005-0000-0000-0000E9760000}"/>
    <cellStyle name="Normal 29 2 3 2 3" xfId="31164" xr:uid="{00000000-0005-0000-0000-0000EA760000}"/>
    <cellStyle name="Normal 29 2 3 3" xfId="16751" xr:uid="{00000000-0005-0000-0000-0000EB760000}"/>
    <cellStyle name="Normal 29 2 3 4" xfId="24763" xr:uid="{00000000-0005-0000-0000-0000EC760000}"/>
    <cellStyle name="Normal 29 2 4" xfId="19708" xr:uid="{00000000-0005-0000-0000-0000ED760000}"/>
    <cellStyle name="Normal 29 2 5" xfId="16748" xr:uid="{00000000-0005-0000-0000-0000EE760000}"/>
    <cellStyle name="Normal 29 2 6" xfId="34037" xr:uid="{00000000-0005-0000-0000-0000EF760000}"/>
    <cellStyle name="Normal 29 2 7" xfId="7943" xr:uid="{00000000-0005-0000-0000-0000F0760000}"/>
    <cellStyle name="Normal 29 2 8" xfId="50503" xr:uid="{00000000-0005-0000-0000-0000F1760000}"/>
    <cellStyle name="Normal 29 3" xfId="5982" xr:uid="{00000000-0005-0000-0000-0000F2760000}"/>
    <cellStyle name="Normal 29 3 2" xfId="14183" xr:uid="{00000000-0005-0000-0000-0000F3760000}"/>
    <cellStyle name="Normal 29 3 2 2" xfId="22080" xr:uid="{00000000-0005-0000-0000-0000F4760000}"/>
    <cellStyle name="Normal 29 3 2 2 2" xfId="27062" xr:uid="{00000000-0005-0000-0000-0000F5760000}"/>
    <cellStyle name="Normal 29 3 2 2 3" xfId="31166" xr:uid="{00000000-0005-0000-0000-0000F6760000}"/>
    <cellStyle name="Normal 29 3 2 3" xfId="16753" xr:uid="{00000000-0005-0000-0000-0000F7760000}"/>
    <cellStyle name="Normal 29 3 2 4" xfId="24765" xr:uid="{00000000-0005-0000-0000-0000F8760000}"/>
    <cellStyle name="Normal 29 3 3" xfId="19823" xr:uid="{00000000-0005-0000-0000-0000F9760000}"/>
    <cellStyle name="Normal 29 3 4" xfId="16752" xr:uid="{00000000-0005-0000-0000-0000FA760000}"/>
    <cellStyle name="Normal 29 3 5" xfId="34038" xr:uid="{00000000-0005-0000-0000-0000FB760000}"/>
    <cellStyle name="Normal 29 3 6" xfId="9639" xr:uid="{00000000-0005-0000-0000-0000FC760000}"/>
    <cellStyle name="Normal 29 4" xfId="5983" xr:uid="{00000000-0005-0000-0000-0000FD760000}"/>
    <cellStyle name="Normal 29 4 2" xfId="14184" xr:uid="{00000000-0005-0000-0000-0000FE760000}"/>
    <cellStyle name="Normal 29 4 2 2" xfId="22081" xr:uid="{00000000-0005-0000-0000-0000FF760000}"/>
    <cellStyle name="Normal 29 4 2 2 2" xfId="27063" xr:uid="{00000000-0005-0000-0000-000000770000}"/>
    <cellStyle name="Normal 29 4 2 2 3" xfId="31167" xr:uid="{00000000-0005-0000-0000-000001770000}"/>
    <cellStyle name="Normal 29 4 2 3" xfId="16755" xr:uid="{00000000-0005-0000-0000-000002770000}"/>
    <cellStyle name="Normal 29 4 2 4" xfId="24766" xr:uid="{00000000-0005-0000-0000-000003770000}"/>
    <cellStyle name="Normal 29 4 3" xfId="20455" xr:uid="{00000000-0005-0000-0000-000004770000}"/>
    <cellStyle name="Normal 29 4 4" xfId="16754" xr:uid="{00000000-0005-0000-0000-000005770000}"/>
    <cellStyle name="Normal 29 4 5" xfId="34039" xr:uid="{00000000-0005-0000-0000-000006770000}"/>
    <cellStyle name="Normal 29 4 6" xfId="10636" xr:uid="{00000000-0005-0000-0000-000007770000}"/>
    <cellStyle name="Normal 29 5" xfId="5984" xr:uid="{00000000-0005-0000-0000-000008770000}"/>
    <cellStyle name="Normal 29 5 2" xfId="14185" xr:uid="{00000000-0005-0000-0000-000009770000}"/>
    <cellStyle name="Normal 29 5 2 2" xfId="22082" xr:uid="{00000000-0005-0000-0000-00000A770000}"/>
    <cellStyle name="Normal 29 5 2 2 2" xfId="27064" xr:uid="{00000000-0005-0000-0000-00000B770000}"/>
    <cellStyle name="Normal 29 5 2 2 3" xfId="31168" xr:uid="{00000000-0005-0000-0000-00000C770000}"/>
    <cellStyle name="Normal 29 5 2 3" xfId="16757" xr:uid="{00000000-0005-0000-0000-00000D770000}"/>
    <cellStyle name="Normal 29 5 2 4" xfId="24767" xr:uid="{00000000-0005-0000-0000-00000E770000}"/>
    <cellStyle name="Normal 29 5 3" xfId="20850" xr:uid="{00000000-0005-0000-0000-00000F770000}"/>
    <cellStyle name="Normal 29 5 4" xfId="16756" xr:uid="{00000000-0005-0000-0000-000010770000}"/>
    <cellStyle name="Normal 29 5 5" xfId="34040" xr:uid="{00000000-0005-0000-0000-000011770000}"/>
    <cellStyle name="Normal 29 5 6" xfId="11438" xr:uid="{00000000-0005-0000-0000-000012770000}"/>
    <cellStyle name="Normal 29 6" xfId="5985" xr:uid="{00000000-0005-0000-0000-000013770000}"/>
    <cellStyle name="Normal 29 6 2" xfId="22077" xr:uid="{00000000-0005-0000-0000-000014770000}"/>
    <cellStyle name="Normal 29 6 2 2" xfId="27059" xr:uid="{00000000-0005-0000-0000-000015770000}"/>
    <cellStyle name="Normal 29 6 2 3" xfId="31163" xr:uid="{00000000-0005-0000-0000-000016770000}"/>
    <cellStyle name="Normal 29 6 3" xfId="16758" xr:uid="{00000000-0005-0000-0000-000017770000}"/>
    <cellStyle name="Normal 29 6 4" xfId="24762" xr:uid="{00000000-0005-0000-0000-000018770000}"/>
    <cellStyle name="Normal 29 6 5" xfId="34041" xr:uid="{00000000-0005-0000-0000-000019770000}"/>
    <cellStyle name="Normal 29 6 6" xfId="14180" xr:uid="{00000000-0005-0000-0000-00001A770000}"/>
    <cellStyle name="Normal 29 7" xfId="5986" xr:uid="{00000000-0005-0000-0000-00001B770000}"/>
    <cellStyle name="Normal 29 7 2" xfId="34042" xr:uid="{00000000-0005-0000-0000-00001C770000}"/>
    <cellStyle name="Normal 29 7 3" xfId="19378" xr:uid="{00000000-0005-0000-0000-00001D770000}"/>
    <cellStyle name="Normal 29 8" xfId="5987" xr:uid="{00000000-0005-0000-0000-00001E770000}"/>
    <cellStyle name="Normal 29 8 2" xfId="34043" xr:uid="{00000000-0005-0000-0000-00001F770000}"/>
    <cellStyle name="Normal 29 8 3" xfId="16747" xr:uid="{00000000-0005-0000-0000-000020770000}"/>
    <cellStyle name="Normal 29 9" xfId="5980" xr:uid="{00000000-0005-0000-0000-000021770000}"/>
    <cellStyle name="Normal 3" xfId="1713" xr:uid="{00000000-0005-0000-0000-000022770000}"/>
    <cellStyle name="Normal 3 10" xfId="5989" xr:uid="{00000000-0005-0000-0000-000023770000}"/>
    <cellStyle name="Normal 3 10 2" xfId="14187" xr:uid="{00000000-0005-0000-0000-000024770000}"/>
    <cellStyle name="Normal 3 10 2 2" xfId="22084" xr:uid="{00000000-0005-0000-0000-000025770000}"/>
    <cellStyle name="Normal 3 10 2 2 2" xfId="27066" xr:uid="{00000000-0005-0000-0000-000026770000}"/>
    <cellStyle name="Normal 3 10 2 2 3" xfId="31170" xr:uid="{00000000-0005-0000-0000-000027770000}"/>
    <cellStyle name="Normal 3 10 2 3" xfId="16761" xr:uid="{00000000-0005-0000-0000-000028770000}"/>
    <cellStyle name="Normal 3 10 2 4" xfId="24769" xr:uid="{00000000-0005-0000-0000-000029770000}"/>
    <cellStyle name="Normal 3 10 3" xfId="20362" xr:uid="{00000000-0005-0000-0000-00002A770000}"/>
    <cellStyle name="Normal 3 10 4" xfId="16760" xr:uid="{00000000-0005-0000-0000-00002B770000}"/>
    <cellStyle name="Normal 3 11" xfId="7945" xr:uid="{00000000-0005-0000-0000-00002C770000}"/>
    <cellStyle name="Normal 3 11 2" xfId="14188" xr:uid="{00000000-0005-0000-0000-00002D770000}"/>
    <cellStyle name="Normal 3 11 2 2" xfId="22085" xr:uid="{00000000-0005-0000-0000-00002E770000}"/>
    <cellStyle name="Normal 3 11 2 2 2" xfId="27067" xr:uid="{00000000-0005-0000-0000-00002F770000}"/>
    <cellStyle name="Normal 3 11 2 2 3" xfId="31171" xr:uid="{00000000-0005-0000-0000-000030770000}"/>
    <cellStyle name="Normal 3 11 2 3" xfId="16763" xr:uid="{00000000-0005-0000-0000-000031770000}"/>
    <cellStyle name="Normal 3 11 2 4" xfId="24770" xr:uid="{00000000-0005-0000-0000-000032770000}"/>
    <cellStyle name="Normal 3 11 3" xfId="20414" xr:uid="{00000000-0005-0000-0000-000033770000}"/>
    <cellStyle name="Normal 3 11 4" xfId="16762" xr:uid="{00000000-0005-0000-0000-000034770000}"/>
    <cellStyle name="Normal 3 11 5" xfId="10541" xr:uid="{00000000-0005-0000-0000-000035770000}"/>
    <cellStyle name="Normal 3 12" xfId="10539" xr:uid="{00000000-0005-0000-0000-000036770000}"/>
    <cellStyle name="Normal 3 12 2" xfId="14189" xr:uid="{00000000-0005-0000-0000-000037770000}"/>
    <cellStyle name="Normal 3 12 2 2" xfId="22086" xr:uid="{00000000-0005-0000-0000-000038770000}"/>
    <cellStyle name="Normal 3 12 2 2 2" xfId="27068" xr:uid="{00000000-0005-0000-0000-000039770000}"/>
    <cellStyle name="Normal 3 12 2 2 3" xfId="31172" xr:uid="{00000000-0005-0000-0000-00003A770000}"/>
    <cellStyle name="Normal 3 12 2 3" xfId="16765" xr:uid="{00000000-0005-0000-0000-00003B770000}"/>
    <cellStyle name="Normal 3 12 2 4" xfId="24771" xr:uid="{00000000-0005-0000-0000-00003C770000}"/>
    <cellStyle name="Normal 3 12 3" xfId="20412" xr:uid="{00000000-0005-0000-0000-00003D770000}"/>
    <cellStyle name="Normal 3 12 4" xfId="16764" xr:uid="{00000000-0005-0000-0000-00003E770000}"/>
    <cellStyle name="Normal 3 13" xfId="10582" xr:uid="{00000000-0005-0000-0000-00003F770000}"/>
    <cellStyle name="Normal 3 13 2" xfId="14190" xr:uid="{00000000-0005-0000-0000-000040770000}"/>
    <cellStyle name="Normal 3 13 2 2" xfId="22087" xr:uid="{00000000-0005-0000-0000-000041770000}"/>
    <cellStyle name="Normal 3 13 2 2 2" xfId="27069" xr:uid="{00000000-0005-0000-0000-000042770000}"/>
    <cellStyle name="Normal 3 13 2 2 3" xfId="31173" xr:uid="{00000000-0005-0000-0000-000043770000}"/>
    <cellStyle name="Normal 3 13 2 3" xfId="16767" xr:uid="{00000000-0005-0000-0000-000044770000}"/>
    <cellStyle name="Normal 3 13 2 4" xfId="24772" xr:uid="{00000000-0005-0000-0000-000045770000}"/>
    <cellStyle name="Normal 3 13 3" xfId="20432" xr:uid="{00000000-0005-0000-0000-000046770000}"/>
    <cellStyle name="Normal 3 13 4" xfId="16766" xr:uid="{00000000-0005-0000-0000-000047770000}"/>
    <cellStyle name="Normal 3 14" xfId="10606" xr:uid="{00000000-0005-0000-0000-000048770000}"/>
    <cellStyle name="Normal 3 14 2" xfId="14191" xr:uid="{00000000-0005-0000-0000-000049770000}"/>
    <cellStyle name="Normal 3 14 2 2" xfId="22088" xr:uid="{00000000-0005-0000-0000-00004A770000}"/>
    <cellStyle name="Normal 3 14 2 2 2" xfId="27070" xr:uid="{00000000-0005-0000-0000-00004B770000}"/>
    <cellStyle name="Normal 3 14 2 2 3" xfId="31174" xr:uid="{00000000-0005-0000-0000-00004C770000}"/>
    <cellStyle name="Normal 3 14 2 3" xfId="16769" xr:uid="{00000000-0005-0000-0000-00004D770000}"/>
    <cellStyle name="Normal 3 14 2 4" xfId="24773" xr:uid="{00000000-0005-0000-0000-00004E770000}"/>
    <cellStyle name="Normal 3 14 3" xfId="20442" xr:uid="{00000000-0005-0000-0000-00004F770000}"/>
    <cellStyle name="Normal 3 14 4" xfId="16768" xr:uid="{00000000-0005-0000-0000-000050770000}"/>
    <cellStyle name="Normal 3 15" xfId="10632" xr:uid="{00000000-0005-0000-0000-000051770000}"/>
    <cellStyle name="Normal 3 15 2" xfId="14192" xr:uid="{00000000-0005-0000-0000-000052770000}"/>
    <cellStyle name="Normal 3 15 2 2" xfId="22089" xr:uid="{00000000-0005-0000-0000-000053770000}"/>
    <cellStyle name="Normal 3 15 2 2 2" xfId="27071" xr:uid="{00000000-0005-0000-0000-000054770000}"/>
    <cellStyle name="Normal 3 15 2 2 3" xfId="31175" xr:uid="{00000000-0005-0000-0000-000055770000}"/>
    <cellStyle name="Normal 3 15 2 3" xfId="16771" xr:uid="{00000000-0005-0000-0000-000056770000}"/>
    <cellStyle name="Normal 3 15 2 4" xfId="24774" xr:uid="{00000000-0005-0000-0000-000057770000}"/>
    <cellStyle name="Normal 3 15 3" xfId="20453" xr:uid="{00000000-0005-0000-0000-000058770000}"/>
    <cellStyle name="Normal 3 15 4" xfId="16770" xr:uid="{00000000-0005-0000-0000-000059770000}"/>
    <cellStyle name="Normal 3 16" xfId="10658" xr:uid="{00000000-0005-0000-0000-00005A770000}"/>
    <cellStyle name="Normal 3 16 2" xfId="14193" xr:uid="{00000000-0005-0000-0000-00005B770000}"/>
    <cellStyle name="Normal 3 16 2 2" xfId="22090" xr:uid="{00000000-0005-0000-0000-00005C770000}"/>
    <cellStyle name="Normal 3 16 2 2 2" xfId="27072" xr:uid="{00000000-0005-0000-0000-00005D770000}"/>
    <cellStyle name="Normal 3 16 2 2 3" xfId="31176" xr:uid="{00000000-0005-0000-0000-00005E770000}"/>
    <cellStyle name="Normal 3 16 2 3" xfId="16773" xr:uid="{00000000-0005-0000-0000-00005F770000}"/>
    <cellStyle name="Normal 3 16 2 4" xfId="24775" xr:uid="{00000000-0005-0000-0000-000060770000}"/>
    <cellStyle name="Normal 3 16 3" xfId="20464" xr:uid="{00000000-0005-0000-0000-000061770000}"/>
    <cellStyle name="Normal 3 16 4" xfId="16772" xr:uid="{00000000-0005-0000-0000-000062770000}"/>
    <cellStyle name="Normal 3 17" xfId="10684" xr:uid="{00000000-0005-0000-0000-000063770000}"/>
    <cellStyle name="Normal 3 17 2" xfId="14194" xr:uid="{00000000-0005-0000-0000-000064770000}"/>
    <cellStyle name="Normal 3 17 2 2" xfId="22091" xr:uid="{00000000-0005-0000-0000-000065770000}"/>
    <cellStyle name="Normal 3 17 2 2 2" xfId="27073" xr:uid="{00000000-0005-0000-0000-000066770000}"/>
    <cellStyle name="Normal 3 17 2 2 3" xfId="31177" xr:uid="{00000000-0005-0000-0000-000067770000}"/>
    <cellStyle name="Normal 3 17 2 3" xfId="16775" xr:uid="{00000000-0005-0000-0000-000068770000}"/>
    <cellStyle name="Normal 3 17 2 4" xfId="24776" xr:uid="{00000000-0005-0000-0000-000069770000}"/>
    <cellStyle name="Normal 3 17 3" xfId="20475" xr:uid="{00000000-0005-0000-0000-00006A770000}"/>
    <cellStyle name="Normal 3 17 4" xfId="16774" xr:uid="{00000000-0005-0000-0000-00006B770000}"/>
    <cellStyle name="Normal 3 18" xfId="10710" xr:uid="{00000000-0005-0000-0000-00006C770000}"/>
    <cellStyle name="Normal 3 18 2" xfId="14195" xr:uid="{00000000-0005-0000-0000-00006D770000}"/>
    <cellStyle name="Normal 3 18 2 2" xfId="22092" xr:uid="{00000000-0005-0000-0000-00006E770000}"/>
    <cellStyle name="Normal 3 18 2 2 2" xfId="27074" xr:uid="{00000000-0005-0000-0000-00006F770000}"/>
    <cellStyle name="Normal 3 18 2 2 3" xfId="31178" xr:uid="{00000000-0005-0000-0000-000070770000}"/>
    <cellStyle name="Normal 3 18 2 3" xfId="16777" xr:uid="{00000000-0005-0000-0000-000071770000}"/>
    <cellStyle name="Normal 3 18 2 4" xfId="24777" xr:uid="{00000000-0005-0000-0000-000072770000}"/>
    <cellStyle name="Normal 3 18 3" xfId="20488" xr:uid="{00000000-0005-0000-0000-000073770000}"/>
    <cellStyle name="Normal 3 18 4" xfId="16776" xr:uid="{00000000-0005-0000-0000-000074770000}"/>
    <cellStyle name="Normal 3 18 5" xfId="50456" xr:uid="{00000000-0005-0000-0000-000075770000}"/>
    <cellStyle name="Normal 3 19" xfId="10735" xr:uid="{00000000-0005-0000-0000-000076770000}"/>
    <cellStyle name="Normal 3 19 2" xfId="14196" xr:uid="{00000000-0005-0000-0000-000077770000}"/>
    <cellStyle name="Normal 3 19 2 2" xfId="22093" xr:uid="{00000000-0005-0000-0000-000078770000}"/>
    <cellStyle name="Normal 3 19 2 2 2" xfId="27075" xr:uid="{00000000-0005-0000-0000-000079770000}"/>
    <cellStyle name="Normal 3 19 2 2 3" xfId="31179" xr:uid="{00000000-0005-0000-0000-00007A770000}"/>
    <cellStyle name="Normal 3 19 2 3" xfId="16779" xr:uid="{00000000-0005-0000-0000-00007B770000}"/>
    <cellStyle name="Normal 3 19 2 4" xfId="24778" xr:uid="{00000000-0005-0000-0000-00007C770000}"/>
    <cellStyle name="Normal 3 19 3" xfId="20499" xr:uid="{00000000-0005-0000-0000-00007D770000}"/>
    <cellStyle name="Normal 3 19 4" xfId="16778" xr:uid="{00000000-0005-0000-0000-00007E770000}"/>
    <cellStyle name="Normal 3 19 5" xfId="50457" xr:uid="{00000000-0005-0000-0000-00007F770000}"/>
    <cellStyle name="Normal 3 2" xfId="964" xr:uid="{00000000-0005-0000-0000-000080770000}"/>
    <cellStyle name="Normal 3 2 10" xfId="10107" xr:uid="{00000000-0005-0000-0000-000081770000}"/>
    <cellStyle name="Normal 3 2 10 2" xfId="14198" xr:uid="{00000000-0005-0000-0000-000082770000}"/>
    <cellStyle name="Normal 3 2 10 2 2" xfId="22095" xr:uid="{00000000-0005-0000-0000-000083770000}"/>
    <cellStyle name="Normal 3 2 10 2 2 2" xfId="27077" xr:uid="{00000000-0005-0000-0000-000084770000}"/>
    <cellStyle name="Normal 3 2 10 2 2 3" xfId="31181" xr:uid="{00000000-0005-0000-0000-000085770000}"/>
    <cellStyle name="Normal 3 2 10 2 3" xfId="16782" xr:uid="{00000000-0005-0000-0000-000086770000}"/>
    <cellStyle name="Normal 3 2 10 2 4" xfId="24780" xr:uid="{00000000-0005-0000-0000-000087770000}"/>
    <cellStyle name="Normal 3 2 10 3" xfId="20080" xr:uid="{00000000-0005-0000-0000-000088770000}"/>
    <cellStyle name="Normal 3 2 10 4" xfId="16781" xr:uid="{00000000-0005-0000-0000-000089770000}"/>
    <cellStyle name="Normal 3 2 11" xfId="5991" xr:uid="{00000000-0005-0000-0000-00008A770000}"/>
    <cellStyle name="Normal 3 2 11 2" xfId="14199" xr:uid="{00000000-0005-0000-0000-00008B770000}"/>
    <cellStyle name="Normal 3 2 11 2 2" xfId="22096" xr:uid="{00000000-0005-0000-0000-00008C770000}"/>
    <cellStyle name="Normal 3 2 11 2 2 2" xfId="27078" xr:uid="{00000000-0005-0000-0000-00008D770000}"/>
    <cellStyle name="Normal 3 2 11 2 2 3" xfId="31182" xr:uid="{00000000-0005-0000-0000-00008E770000}"/>
    <cellStyle name="Normal 3 2 11 2 3" xfId="16784" xr:uid="{00000000-0005-0000-0000-00008F770000}"/>
    <cellStyle name="Normal 3 2 11 2 4" xfId="24781" xr:uid="{00000000-0005-0000-0000-000090770000}"/>
    <cellStyle name="Normal 3 2 11 3" xfId="20092" xr:uid="{00000000-0005-0000-0000-000091770000}"/>
    <cellStyle name="Normal 3 2 11 4" xfId="16783" xr:uid="{00000000-0005-0000-0000-000092770000}"/>
    <cellStyle name="Normal 3 2 11 5" xfId="34045" xr:uid="{00000000-0005-0000-0000-000093770000}"/>
    <cellStyle name="Normal 3 2 11 6" xfId="10121" xr:uid="{00000000-0005-0000-0000-000094770000}"/>
    <cellStyle name="Normal 3 2 12" xfId="10133" xr:uid="{00000000-0005-0000-0000-000095770000}"/>
    <cellStyle name="Normal 3 2 12 2" xfId="14200" xr:uid="{00000000-0005-0000-0000-000096770000}"/>
    <cellStyle name="Normal 3 2 12 2 2" xfId="22097" xr:uid="{00000000-0005-0000-0000-000097770000}"/>
    <cellStyle name="Normal 3 2 12 2 2 2" xfId="27079" xr:uid="{00000000-0005-0000-0000-000098770000}"/>
    <cellStyle name="Normal 3 2 12 2 2 3" xfId="31183" xr:uid="{00000000-0005-0000-0000-000099770000}"/>
    <cellStyle name="Normal 3 2 12 2 3" xfId="16786" xr:uid="{00000000-0005-0000-0000-00009A770000}"/>
    <cellStyle name="Normal 3 2 12 2 4" xfId="24782" xr:uid="{00000000-0005-0000-0000-00009B770000}"/>
    <cellStyle name="Normal 3 2 12 3" xfId="20102" xr:uid="{00000000-0005-0000-0000-00009C770000}"/>
    <cellStyle name="Normal 3 2 12 4" xfId="16785" xr:uid="{00000000-0005-0000-0000-00009D770000}"/>
    <cellStyle name="Normal 3 2 13" xfId="10145" xr:uid="{00000000-0005-0000-0000-00009E770000}"/>
    <cellStyle name="Normal 3 2 13 2" xfId="14201" xr:uid="{00000000-0005-0000-0000-00009F770000}"/>
    <cellStyle name="Normal 3 2 13 2 2" xfId="22098" xr:uid="{00000000-0005-0000-0000-0000A0770000}"/>
    <cellStyle name="Normal 3 2 13 2 2 2" xfId="27080" xr:uid="{00000000-0005-0000-0000-0000A1770000}"/>
    <cellStyle name="Normal 3 2 13 2 2 3" xfId="31184" xr:uid="{00000000-0005-0000-0000-0000A2770000}"/>
    <cellStyle name="Normal 3 2 13 2 3" xfId="16788" xr:uid="{00000000-0005-0000-0000-0000A3770000}"/>
    <cellStyle name="Normal 3 2 13 2 4" xfId="24783" xr:uid="{00000000-0005-0000-0000-0000A4770000}"/>
    <cellStyle name="Normal 3 2 13 3" xfId="20113" xr:uid="{00000000-0005-0000-0000-0000A5770000}"/>
    <cellStyle name="Normal 3 2 13 4" xfId="16787" xr:uid="{00000000-0005-0000-0000-0000A6770000}"/>
    <cellStyle name="Normal 3 2 14" xfId="10158" xr:uid="{00000000-0005-0000-0000-0000A7770000}"/>
    <cellStyle name="Normal 3 2 14 2" xfId="14202" xr:uid="{00000000-0005-0000-0000-0000A8770000}"/>
    <cellStyle name="Normal 3 2 14 2 2" xfId="22099" xr:uid="{00000000-0005-0000-0000-0000A9770000}"/>
    <cellStyle name="Normal 3 2 14 2 2 2" xfId="27081" xr:uid="{00000000-0005-0000-0000-0000AA770000}"/>
    <cellStyle name="Normal 3 2 14 2 2 3" xfId="31185" xr:uid="{00000000-0005-0000-0000-0000AB770000}"/>
    <cellStyle name="Normal 3 2 14 2 3" xfId="16790" xr:uid="{00000000-0005-0000-0000-0000AC770000}"/>
    <cellStyle name="Normal 3 2 14 2 4" xfId="24784" xr:uid="{00000000-0005-0000-0000-0000AD770000}"/>
    <cellStyle name="Normal 3 2 14 3" xfId="20124" xr:uid="{00000000-0005-0000-0000-0000AE770000}"/>
    <cellStyle name="Normal 3 2 14 4" xfId="16789" xr:uid="{00000000-0005-0000-0000-0000AF770000}"/>
    <cellStyle name="Normal 3 2 15" xfId="10169" xr:uid="{00000000-0005-0000-0000-0000B0770000}"/>
    <cellStyle name="Normal 3 2 15 2" xfId="14203" xr:uid="{00000000-0005-0000-0000-0000B1770000}"/>
    <cellStyle name="Normal 3 2 15 2 2" xfId="22100" xr:uid="{00000000-0005-0000-0000-0000B2770000}"/>
    <cellStyle name="Normal 3 2 15 2 2 2" xfId="27082" xr:uid="{00000000-0005-0000-0000-0000B3770000}"/>
    <cellStyle name="Normal 3 2 15 2 2 3" xfId="31186" xr:uid="{00000000-0005-0000-0000-0000B4770000}"/>
    <cellStyle name="Normal 3 2 15 2 3" xfId="16792" xr:uid="{00000000-0005-0000-0000-0000B5770000}"/>
    <cellStyle name="Normal 3 2 15 2 4" xfId="24785" xr:uid="{00000000-0005-0000-0000-0000B6770000}"/>
    <cellStyle name="Normal 3 2 15 3" xfId="20134" xr:uid="{00000000-0005-0000-0000-0000B7770000}"/>
    <cellStyle name="Normal 3 2 15 4" xfId="16791" xr:uid="{00000000-0005-0000-0000-0000B8770000}"/>
    <cellStyle name="Normal 3 2 16" xfId="10179" xr:uid="{00000000-0005-0000-0000-0000B9770000}"/>
    <cellStyle name="Normal 3 2 16 2" xfId="14204" xr:uid="{00000000-0005-0000-0000-0000BA770000}"/>
    <cellStyle name="Normal 3 2 16 2 2" xfId="22101" xr:uid="{00000000-0005-0000-0000-0000BB770000}"/>
    <cellStyle name="Normal 3 2 16 2 2 2" xfId="27083" xr:uid="{00000000-0005-0000-0000-0000BC770000}"/>
    <cellStyle name="Normal 3 2 16 2 2 3" xfId="31187" xr:uid="{00000000-0005-0000-0000-0000BD770000}"/>
    <cellStyle name="Normal 3 2 16 2 3" xfId="16794" xr:uid="{00000000-0005-0000-0000-0000BE770000}"/>
    <cellStyle name="Normal 3 2 16 2 4" xfId="24786" xr:uid="{00000000-0005-0000-0000-0000BF770000}"/>
    <cellStyle name="Normal 3 2 16 3" xfId="20143" xr:uid="{00000000-0005-0000-0000-0000C0770000}"/>
    <cellStyle name="Normal 3 2 16 4" xfId="16793" xr:uid="{00000000-0005-0000-0000-0000C1770000}"/>
    <cellStyle name="Normal 3 2 17" xfId="10189" xr:uid="{00000000-0005-0000-0000-0000C2770000}"/>
    <cellStyle name="Normal 3 2 17 2" xfId="14205" xr:uid="{00000000-0005-0000-0000-0000C3770000}"/>
    <cellStyle name="Normal 3 2 17 2 2" xfId="22102" xr:uid="{00000000-0005-0000-0000-0000C4770000}"/>
    <cellStyle name="Normal 3 2 17 2 2 2" xfId="27084" xr:uid="{00000000-0005-0000-0000-0000C5770000}"/>
    <cellStyle name="Normal 3 2 17 2 2 3" xfId="31188" xr:uid="{00000000-0005-0000-0000-0000C6770000}"/>
    <cellStyle name="Normal 3 2 17 2 3" xfId="16796" xr:uid="{00000000-0005-0000-0000-0000C7770000}"/>
    <cellStyle name="Normal 3 2 17 2 4" xfId="24787" xr:uid="{00000000-0005-0000-0000-0000C8770000}"/>
    <cellStyle name="Normal 3 2 17 3" xfId="20152" xr:uid="{00000000-0005-0000-0000-0000C9770000}"/>
    <cellStyle name="Normal 3 2 17 4" xfId="16795" xr:uid="{00000000-0005-0000-0000-0000CA770000}"/>
    <cellStyle name="Normal 3 2 18" xfId="10252" xr:uid="{00000000-0005-0000-0000-0000CB770000}"/>
    <cellStyle name="Normal 3 2 18 2" xfId="14206" xr:uid="{00000000-0005-0000-0000-0000CC770000}"/>
    <cellStyle name="Normal 3 2 18 2 2" xfId="22103" xr:uid="{00000000-0005-0000-0000-0000CD770000}"/>
    <cellStyle name="Normal 3 2 18 2 2 2" xfId="27085" xr:uid="{00000000-0005-0000-0000-0000CE770000}"/>
    <cellStyle name="Normal 3 2 18 2 2 3" xfId="31189" xr:uid="{00000000-0005-0000-0000-0000CF770000}"/>
    <cellStyle name="Normal 3 2 18 2 3" xfId="16798" xr:uid="{00000000-0005-0000-0000-0000D0770000}"/>
    <cellStyle name="Normal 3 2 18 2 4" xfId="24788" xr:uid="{00000000-0005-0000-0000-0000D1770000}"/>
    <cellStyle name="Normal 3 2 18 3" xfId="20201" xr:uid="{00000000-0005-0000-0000-0000D2770000}"/>
    <cellStyle name="Normal 3 2 18 4" xfId="16797" xr:uid="{00000000-0005-0000-0000-0000D3770000}"/>
    <cellStyle name="Normal 3 2 19" xfId="10209" xr:uid="{00000000-0005-0000-0000-0000D4770000}"/>
    <cellStyle name="Normal 3 2 19 2" xfId="14207" xr:uid="{00000000-0005-0000-0000-0000D5770000}"/>
    <cellStyle name="Normal 3 2 19 2 2" xfId="22104" xr:uid="{00000000-0005-0000-0000-0000D6770000}"/>
    <cellStyle name="Normal 3 2 19 2 2 2" xfId="27086" xr:uid="{00000000-0005-0000-0000-0000D7770000}"/>
    <cellStyle name="Normal 3 2 19 2 2 3" xfId="31190" xr:uid="{00000000-0005-0000-0000-0000D8770000}"/>
    <cellStyle name="Normal 3 2 19 2 3" xfId="16800" xr:uid="{00000000-0005-0000-0000-0000D9770000}"/>
    <cellStyle name="Normal 3 2 19 2 4" xfId="24789" xr:uid="{00000000-0005-0000-0000-0000DA770000}"/>
    <cellStyle name="Normal 3 2 19 3" xfId="20167" xr:uid="{00000000-0005-0000-0000-0000DB770000}"/>
    <cellStyle name="Normal 3 2 19 4" xfId="16799" xr:uid="{00000000-0005-0000-0000-0000DC770000}"/>
    <cellStyle name="Normal 3 2 2" xfId="965" xr:uid="{00000000-0005-0000-0000-0000DD770000}"/>
    <cellStyle name="Normal 3 2 2 2" xfId="5993" xr:uid="{00000000-0005-0000-0000-0000DE770000}"/>
    <cellStyle name="Normal 3 2 2 2 2" xfId="14209" xr:uid="{00000000-0005-0000-0000-0000DF770000}"/>
    <cellStyle name="Normal 3 2 2 2 2 2" xfId="22106" xr:uid="{00000000-0005-0000-0000-0000E0770000}"/>
    <cellStyle name="Normal 3 2 2 2 2 2 2" xfId="27088" xr:uid="{00000000-0005-0000-0000-0000E1770000}"/>
    <cellStyle name="Normal 3 2 2 2 2 2 3" xfId="31192" xr:uid="{00000000-0005-0000-0000-0000E2770000}"/>
    <cellStyle name="Normal 3 2 2 2 2 3" xfId="16803" xr:uid="{00000000-0005-0000-0000-0000E3770000}"/>
    <cellStyle name="Normal 3 2 2 2 2 4" xfId="24791" xr:uid="{00000000-0005-0000-0000-0000E4770000}"/>
    <cellStyle name="Normal 3 2 2 2 3" xfId="19897" xr:uid="{00000000-0005-0000-0000-0000E5770000}"/>
    <cellStyle name="Normal 3 2 2 2 4" xfId="16802" xr:uid="{00000000-0005-0000-0000-0000E6770000}"/>
    <cellStyle name="Normal 3 2 2 2 5" xfId="34046" xr:uid="{00000000-0005-0000-0000-0000E7770000}"/>
    <cellStyle name="Normal 3 2 2 2 6" xfId="9775" xr:uid="{00000000-0005-0000-0000-0000E8770000}"/>
    <cellStyle name="Normal 3 2 2 2 7" xfId="36438" xr:uid="{00000000-0005-0000-0000-0000E9770000}"/>
    <cellStyle name="Normal 3 2 2 3" xfId="5992" xr:uid="{00000000-0005-0000-0000-0000EA770000}"/>
    <cellStyle name="Normal 3 2 2 3 2" xfId="14210" xr:uid="{00000000-0005-0000-0000-0000EB770000}"/>
    <cellStyle name="Normal 3 2 2 3 2 2" xfId="22107" xr:uid="{00000000-0005-0000-0000-0000EC770000}"/>
    <cellStyle name="Normal 3 2 2 3 2 2 2" xfId="27089" xr:uid="{00000000-0005-0000-0000-0000ED770000}"/>
    <cellStyle name="Normal 3 2 2 3 2 2 3" xfId="31193" xr:uid="{00000000-0005-0000-0000-0000EE770000}"/>
    <cellStyle name="Normal 3 2 2 3 2 3" xfId="16805" xr:uid="{00000000-0005-0000-0000-0000EF770000}"/>
    <cellStyle name="Normal 3 2 2 3 2 4" xfId="24792" xr:uid="{00000000-0005-0000-0000-0000F0770000}"/>
    <cellStyle name="Normal 3 2 2 3 3" xfId="19380" xr:uid="{00000000-0005-0000-0000-0000F1770000}"/>
    <cellStyle name="Normal 3 2 2 3 4" xfId="16804" xr:uid="{00000000-0005-0000-0000-0000F2770000}"/>
    <cellStyle name="Normal 3 2 2 3 5" xfId="9053" xr:uid="{00000000-0005-0000-0000-0000F3770000}"/>
    <cellStyle name="Normal 3 2 2 3 6" xfId="36439" xr:uid="{00000000-0005-0000-0000-0000F4770000}"/>
    <cellStyle name="Normal 3 2 2 4" xfId="14208" xr:uid="{00000000-0005-0000-0000-0000F5770000}"/>
    <cellStyle name="Normal 3 2 2 4 2" xfId="22105" xr:uid="{00000000-0005-0000-0000-0000F6770000}"/>
    <cellStyle name="Normal 3 2 2 4 2 2" xfId="27087" xr:uid="{00000000-0005-0000-0000-0000F7770000}"/>
    <cellStyle name="Normal 3 2 2 4 2 3" xfId="31191" xr:uid="{00000000-0005-0000-0000-0000F8770000}"/>
    <cellStyle name="Normal 3 2 2 4 3" xfId="16806" xr:uid="{00000000-0005-0000-0000-0000F9770000}"/>
    <cellStyle name="Normal 3 2 2 4 4" xfId="24790" xr:uid="{00000000-0005-0000-0000-0000FA770000}"/>
    <cellStyle name="Normal 3 2 2 4 5" xfId="36440" xr:uid="{00000000-0005-0000-0000-0000FB770000}"/>
    <cellStyle name="Normal 3 2 2 5" xfId="19188" xr:uid="{00000000-0005-0000-0000-0000FC770000}"/>
    <cellStyle name="Normal 3 2 2 5 2" xfId="36441" xr:uid="{00000000-0005-0000-0000-0000FD770000}"/>
    <cellStyle name="Normal 3 2 2 6" xfId="16801" xr:uid="{00000000-0005-0000-0000-0000FE770000}"/>
    <cellStyle name="Normal 3 2 2 6 2" xfId="36442" xr:uid="{00000000-0005-0000-0000-0000FF770000}"/>
    <cellStyle name="Normal 3 2 2 7" xfId="49401" xr:uid="{00000000-0005-0000-0000-000000780000}"/>
    <cellStyle name="Normal 3 2 2 8" xfId="36437" xr:uid="{00000000-0005-0000-0000-000001780000}"/>
    <cellStyle name="Normal 3 2 20" xfId="11419" xr:uid="{00000000-0005-0000-0000-000002780000}"/>
    <cellStyle name="Normal 3 2 20 2" xfId="14211" xr:uid="{00000000-0005-0000-0000-000003780000}"/>
    <cellStyle name="Normal 3 2 20 2 2" xfId="22108" xr:uid="{00000000-0005-0000-0000-000004780000}"/>
    <cellStyle name="Normal 3 2 20 2 2 2" xfId="27090" xr:uid="{00000000-0005-0000-0000-000005780000}"/>
    <cellStyle name="Normal 3 2 20 2 2 3" xfId="31194" xr:uid="{00000000-0005-0000-0000-000006780000}"/>
    <cellStyle name="Normal 3 2 20 2 3" xfId="16808" xr:uid="{00000000-0005-0000-0000-000007780000}"/>
    <cellStyle name="Normal 3 2 20 2 4" xfId="24793" xr:uid="{00000000-0005-0000-0000-000008780000}"/>
    <cellStyle name="Normal 3 2 20 3" xfId="20838" xr:uid="{00000000-0005-0000-0000-000009780000}"/>
    <cellStyle name="Normal 3 2 20 4" xfId="16807" xr:uid="{00000000-0005-0000-0000-00000A780000}"/>
    <cellStyle name="Normal 3 2 21" xfId="11430" xr:uid="{00000000-0005-0000-0000-00000B780000}"/>
    <cellStyle name="Normal 3 2 21 2" xfId="14212" xr:uid="{00000000-0005-0000-0000-00000C780000}"/>
    <cellStyle name="Normal 3 2 21 2 2" xfId="22109" xr:uid="{00000000-0005-0000-0000-00000D780000}"/>
    <cellStyle name="Normal 3 2 21 2 2 2" xfId="27091" xr:uid="{00000000-0005-0000-0000-00000E780000}"/>
    <cellStyle name="Normal 3 2 21 2 2 3" xfId="31195" xr:uid="{00000000-0005-0000-0000-00000F780000}"/>
    <cellStyle name="Normal 3 2 21 2 3" xfId="16810" xr:uid="{00000000-0005-0000-0000-000010780000}"/>
    <cellStyle name="Normal 3 2 21 2 4" xfId="24794" xr:uid="{00000000-0005-0000-0000-000011780000}"/>
    <cellStyle name="Normal 3 2 21 3" xfId="20846" xr:uid="{00000000-0005-0000-0000-000012780000}"/>
    <cellStyle name="Normal 3 2 21 4" xfId="16809" xr:uid="{00000000-0005-0000-0000-000013780000}"/>
    <cellStyle name="Normal 3 2 22" xfId="9052" xr:uid="{00000000-0005-0000-0000-000014780000}"/>
    <cellStyle name="Normal 3 2 22 2" xfId="14213" xr:uid="{00000000-0005-0000-0000-000015780000}"/>
    <cellStyle name="Normal 3 2 22 2 2" xfId="22110" xr:uid="{00000000-0005-0000-0000-000016780000}"/>
    <cellStyle name="Normal 3 2 22 2 2 2" xfId="27092" xr:uid="{00000000-0005-0000-0000-000017780000}"/>
    <cellStyle name="Normal 3 2 22 2 2 3" xfId="31196" xr:uid="{00000000-0005-0000-0000-000018780000}"/>
    <cellStyle name="Normal 3 2 22 2 3" xfId="16812" xr:uid="{00000000-0005-0000-0000-000019780000}"/>
    <cellStyle name="Normal 3 2 22 2 4" xfId="24795" xr:uid="{00000000-0005-0000-0000-00001A780000}"/>
    <cellStyle name="Normal 3 2 22 3" xfId="19379" xr:uid="{00000000-0005-0000-0000-00001B780000}"/>
    <cellStyle name="Normal 3 2 22 4" xfId="16811" xr:uid="{00000000-0005-0000-0000-00001C780000}"/>
    <cellStyle name="Normal 3 2 23" xfId="14197" xr:uid="{00000000-0005-0000-0000-00001D780000}"/>
    <cellStyle name="Normal 3 2 23 2" xfId="22094" xr:uid="{00000000-0005-0000-0000-00001E780000}"/>
    <cellStyle name="Normal 3 2 23 2 2" xfId="27076" xr:uid="{00000000-0005-0000-0000-00001F780000}"/>
    <cellStyle name="Normal 3 2 23 2 3" xfId="31180" xr:uid="{00000000-0005-0000-0000-000020780000}"/>
    <cellStyle name="Normal 3 2 23 3" xfId="16813" xr:uid="{00000000-0005-0000-0000-000021780000}"/>
    <cellStyle name="Normal 3 2 23 4" xfId="24779" xr:uid="{00000000-0005-0000-0000-000022780000}"/>
    <cellStyle name="Normal 3 2 24" xfId="19067" xr:uid="{00000000-0005-0000-0000-000023780000}"/>
    <cellStyle name="Normal 3 2 25" xfId="16780" xr:uid="{00000000-0005-0000-0000-000024780000}"/>
    <cellStyle name="Normal 3 2 26" xfId="34044" xr:uid="{00000000-0005-0000-0000-000025780000}"/>
    <cellStyle name="Normal 3 2 27" xfId="8119" xr:uid="{00000000-0005-0000-0000-000026780000}"/>
    <cellStyle name="Normal 3 2 3" xfId="1714" xr:uid="{00000000-0005-0000-0000-000027780000}"/>
    <cellStyle name="Normal 3 2 3 10" xfId="34047" xr:uid="{00000000-0005-0000-0000-000028780000}"/>
    <cellStyle name="Normal 3 2 3 11" xfId="8332" xr:uid="{00000000-0005-0000-0000-000029780000}"/>
    <cellStyle name="Normal 3 2 3 12" xfId="36443" xr:uid="{00000000-0005-0000-0000-00002A780000}"/>
    <cellStyle name="Normal 3 2 3 2" xfId="5994" xr:uid="{00000000-0005-0000-0000-00002B780000}"/>
    <cellStyle name="Normal 3 2 3 2 2" xfId="9859" xr:uid="{00000000-0005-0000-0000-00002C780000}"/>
    <cellStyle name="Normal 3 2 3 2 2 2" xfId="14216" xr:uid="{00000000-0005-0000-0000-00002D780000}"/>
    <cellStyle name="Normal 3 2 3 2 2 2 2" xfId="22113" xr:uid="{00000000-0005-0000-0000-00002E780000}"/>
    <cellStyle name="Normal 3 2 3 2 2 2 2 2" xfId="27095" xr:uid="{00000000-0005-0000-0000-00002F780000}"/>
    <cellStyle name="Normal 3 2 3 2 2 2 2 3" xfId="31199" xr:uid="{00000000-0005-0000-0000-000030780000}"/>
    <cellStyle name="Normal 3 2 3 2 2 2 3" xfId="16817" xr:uid="{00000000-0005-0000-0000-000031780000}"/>
    <cellStyle name="Normal 3 2 3 2 2 2 4" xfId="24798" xr:uid="{00000000-0005-0000-0000-000032780000}"/>
    <cellStyle name="Normal 3 2 3 2 2 3" xfId="19937" xr:uid="{00000000-0005-0000-0000-000033780000}"/>
    <cellStyle name="Normal 3 2 3 2 2 4" xfId="16816" xr:uid="{00000000-0005-0000-0000-000034780000}"/>
    <cellStyle name="Normal 3 2 3 2 2 5" xfId="41642" xr:uid="{00000000-0005-0000-0000-000035780000}"/>
    <cellStyle name="Normal 3 2 3 2 3" xfId="13468" xr:uid="{00000000-0005-0000-0000-000036780000}"/>
    <cellStyle name="Normal 3 2 3 2 3 2" xfId="14217" xr:uid="{00000000-0005-0000-0000-000037780000}"/>
    <cellStyle name="Normal 3 2 3 2 3 2 2" xfId="22114" xr:uid="{00000000-0005-0000-0000-000038780000}"/>
    <cellStyle name="Normal 3 2 3 2 3 2 2 2" xfId="27096" xr:uid="{00000000-0005-0000-0000-000039780000}"/>
    <cellStyle name="Normal 3 2 3 2 3 2 2 3" xfId="31200" xr:uid="{00000000-0005-0000-0000-00003A780000}"/>
    <cellStyle name="Normal 3 2 3 2 3 2 3" xfId="16819" xr:uid="{00000000-0005-0000-0000-00003B780000}"/>
    <cellStyle name="Normal 3 2 3 2 3 2 4" xfId="24799" xr:uid="{00000000-0005-0000-0000-00003C780000}"/>
    <cellStyle name="Normal 3 2 3 2 3 3" xfId="21466" xr:uid="{00000000-0005-0000-0000-00003D780000}"/>
    <cellStyle name="Normal 3 2 3 2 3 4" xfId="16818" xr:uid="{00000000-0005-0000-0000-00003E780000}"/>
    <cellStyle name="Normal 3 2 3 2 4" xfId="12970" xr:uid="{00000000-0005-0000-0000-00003F780000}"/>
    <cellStyle name="Normal 3 2 3 2 4 2" xfId="14218" xr:uid="{00000000-0005-0000-0000-000040780000}"/>
    <cellStyle name="Normal 3 2 3 2 4 2 2" xfId="22115" xr:uid="{00000000-0005-0000-0000-000041780000}"/>
    <cellStyle name="Normal 3 2 3 2 4 2 2 2" xfId="27097" xr:uid="{00000000-0005-0000-0000-000042780000}"/>
    <cellStyle name="Normal 3 2 3 2 4 2 2 3" xfId="31201" xr:uid="{00000000-0005-0000-0000-000043780000}"/>
    <cellStyle name="Normal 3 2 3 2 4 2 3" xfId="16821" xr:uid="{00000000-0005-0000-0000-000044780000}"/>
    <cellStyle name="Normal 3 2 3 2 4 2 4" xfId="24800" xr:uid="{00000000-0005-0000-0000-000045780000}"/>
    <cellStyle name="Normal 3 2 3 2 4 3" xfId="21434" xr:uid="{00000000-0005-0000-0000-000046780000}"/>
    <cellStyle name="Normal 3 2 3 2 4 4" xfId="16820" xr:uid="{00000000-0005-0000-0000-000047780000}"/>
    <cellStyle name="Normal 3 2 3 2 5" xfId="14215" xr:uid="{00000000-0005-0000-0000-000048780000}"/>
    <cellStyle name="Normal 3 2 3 2 5 2" xfId="22112" xr:uid="{00000000-0005-0000-0000-000049780000}"/>
    <cellStyle name="Normal 3 2 3 2 5 2 2" xfId="27094" xr:uid="{00000000-0005-0000-0000-00004A780000}"/>
    <cellStyle name="Normal 3 2 3 2 5 2 3" xfId="31198" xr:uid="{00000000-0005-0000-0000-00004B780000}"/>
    <cellStyle name="Normal 3 2 3 2 5 3" xfId="16822" xr:uid="{00000000-0005-0000-0000-00004C780000}"/>
    <cellStyle name="Normal 3 2 3 2 5 4" xfId="24797" xr:uid="{00000000-0005-0000-0000-00004D780000}"/>
    <cellStyle name="Normal 3 2 3 2 6" xfId="19748" xr:uid="{00000000-0005-0000-0000-00004E780000}"/>
    <cellStyle name="Normal 3 2 3 2 7" xfId="16815" xr:uid="{00000000-0005-0000-0000-00004F780000}"/>
    <cellStyle name="Normal 3 2 3 2 8" xfId="9553" xr:uid="{00000000-0005-0000-0000-000050780000}"/>
    <cellStyle name="Normal 3 2 3 3" xfId="9562" xr:uid="{00000000-0005-0000-0000-000051780000}"/>
    <cellStyle name="Normal 3 2 3 3 2" xfId="13472" xr:uid="{00000000-0005-0000-0000-000052780000}"/>
    <cellStyle name="Normal 3 2 3 3 2 2" xfId="14220" xr:uid="{00000000-0005-0000-0000-000053780000}"/>
    <cellStyle name="Normal 3 2 3 3 2 2 2" xfId="22117" xr:uid="{00000000-0005-0000-0000-000054780000}"/>
    <cellStyle name="Normal 3 2 3 3 2 2 2 2" xfId="27099" xr:uid="{00000000-0005-0000-0000-000055780000}"/>
    <cellStyle name="Normal 3 2 3 3 2 2 2 3" xfId="31203" xr:uid="{00000000-0005-0000-0000-000056780000}"/>
    <cellStyle name="Normal 3 2 3 3 2 2 3" xfId="16825" xr:uid="{00000000-0005-0000-0000-000057780000}"/>
    <cellStyle name="Normal 3 2 3 3 2 2 4" xfId="24802" xr:uid="{00000000-0005-0000-0000-000058780000}"/>
    <cellStyle name="Normal 3 2 3 3 2 3" xfId="21470" xr:uid="{00000000-0005-0000-0000-000059780000}"/>
    <cellStyle name="Normal 3 2 3 3 2 4" xfId="16824" xr:uid="{00000000-0005-0000-0000-00005A780000}"/>
    <cellStyle name="Normal 3 2 3 3 3" xfId="12977" xr:uid="{00000000-0005-0000-0000-00005B780000}"/>
    <cellStyle name="Normal 3 2 3 3 3 2" xfId="14221" xr:uid="{00000000-0005-0000-0000-00005C780000}"/>
    <cellStyle name="Normal 3 2 3 3 3 2 2" xfId="22118" xr:uid="{00000000-0005-0000-0000-00005D780000}"/>
    <cellStyle name="Normal 3 2 3 3 3 2 2 2" xfId="27100" xr:uid="{00000000-0005-0000-0000-00005E780000}"/>
    <cellStyle name="Normal 3 2 3 3 3 2 2 3" xfId="31204" xr:uid="{00000000-0005-0000-0000-00005F780000}"/>
    <cellStyle name="Normal 3 2 3 3 3 2 3" xfId="16827" xr:uid="{00000000-0005-0000-0000-000060780000}"/>
    <cellStyle name="Normal 3 2 3 3 3 2 4" xfId="24803" xr:uid="{00000000-0005-0000-0000-000061780000}"/>
    <cellStyle name="Normal 3 2 3 3 3 3" xfId="21440" xr:uid="{00000000-0005-0000-0000-000062780000}"/>
    <cellStyle name="Normal 3 2 3 3 3 4" xfId="16826" xr:uid="{00000000-0005-0000-0000-000063780000}"/>
    <cellStyle name="Normal 3 2 3 3 4" xfId="14219" xr:uid="{00000000-0005-0000-0000-000064780000}"/>
    <cellStyle name="Normal 3 2 3 3 4 2" xfId="22116" xr:uid="{00000000-0005-0000-0000-000065780000}"/>
    <cellStyle name="Normal 3 2 3 3 4 2 2" xfId="27098" xr:uid="{00000000-0005-0000-0000-000066780000}"/>
    <cellStyle name="Normal 3 2 3 3 4 2 3" xfId="31202" xr:uid="{00000000-0005-0000-0000-000067780000}"/>
    <cellStyle name="Normal 3 2 3 3 4 3" xfId="16828" xr:uid="{00000000-0005-0000-0000-000068780000}"/>
    <cellStyle name="Normal 3 2 3 3 4 4" xfId="24801" xr:uid="{00000000-0005-0000-0000-000069780000}"/>
    <cellStyle name="Normal 3 2 3 3 4 5" xfId="44806" xr:uid="{00000000-0005-0000-0000-00006A780000}"/>
    <cellStyle name="Normal 3 2 3 3 5" xfId="19755" xr:uid="{00000000-0005-0000-0000-00006B780000}"/>
    <cellStyle name="Normal 3 2 3 3 6" xfId="16823" xr:uid="{00000000-0005-0000-0000-00006C780000}"/>
    <cellStyle name="Normal 3 2 3 4" xfId="13464" xr:uid="{00000000-0005-0000-0000-00006D780000}"/>
    <cellStyle name="Normal 3 2 3 4 2" xfId="14222" xr:uid="{00000000-0005-0000-0000-00006E780000}"/>
    <cellStyle name="Normal 3 2 3 4 2 2" xfId="22119" xr:uid="{00000000-0005-0000-0000-00006F780000}"/>
    <cellStyle name="Normal 3 2 3 4 2 2 2" xfId="27101" xr:uid="{00000000-0005-0000-0000-000070780000}"/>
    <cellStyle name="Normal 3 2 3 4 2 2 3" xfId="31205" xr:uid="{00000000-0005-0000-0000-000071780000}"/>
    <cellStyle name="Normal 3 2 3 4 2 3" xfId="16830" xr:uid="{00000000-0005-0000-0000-000072780000}"/>
    <cellStyle name="Normal 3 2 3 4 2 4" xfId="24804" xr:uid="{00000000-0005-0000-0000-000073780000}"/>
    <cellStyle name="Normal 3 2 3 4 2 5" xfId="41643" xr:uid="{00000000-0005-0000-0000-000074780000}"/>
    <cellStyle name="Normal 3 2 3 4 3" xfId="21462" xr:uid="{00000000-0005-0000-0000-000075780000}"/>
    <cellStyle name="Normal 3 2 3 4 4" xfId="16829" xr:uid="{00000000-0005-0000-0000-000076780000}"/>
    <cellStyle name="Normal 3 2 3 4 4 2" xfId="44807" xr:uid="{00000000-0005-0000-0000-000077780000}"/>
    <cellStyle name="Normal 3 2 3 5" xfId="12573" xr:uid="{00000000-0005-0000-0000-000078780000}"/>
    <cellStyle name="Normal 3 2 3 5 2" xfId="14223" xr:uid="{00000000-0005-0000-0000-000079780000}"/>
    <cellStyle name="Normal 3 2 3 5 2 2" xfId="22120" xr:uid="{00000000-0005-0000-0000-00007A780000}"/>
    <cellStyle name="Normal 3 2 3 5 2 2 2" xfId="27102" xr:uid="{00000000-0005-0000-0000-00007B780000}"/>
    <cellStyle name="Normal 3 2 3 5 2 2 3" xfId="31206" xr:uid="{00000000-0005-0000-0000-00007C780000}"/>
    <cellStyle name="Normal 3 2 3 5 2 3" xfId="16832" xr:uid="{00000000-0005-0000-0000-00007D780000}"/>
    <cellStyle name="Normal 3 2 3 5 2 4" xfId="24805" xr:uid="{00000000-0005-0000-0000-00007E780000}"/>
    <cellStyle name="Normal 3 2 3 5 2 5" xfId="41644" xr:uid="{00000000-0005-0000-0000-00007F780000}"/>
    <cellStyle name="Normal 3 2 3 5 3" xfId="21424" xr:uid="{00000000-0005-0000-0000-000080780000}"/>
    <cellStyle name="Normal 3 2 3 5 4" xfId="16831" xr:uid="{00000000-0005-0000-0000-000081780000}"/>
    <cellStyle name="Normal 3 2 3 5 4 2" xfId="44808" xr:uid="{00000000-0005-0000-0000-000082780000}"/>
    <cellStyle name="Normal 3 2 3 6" xfId="9054" xr:uid="{00000000-0005-0000-0000-000083780000}"/>
    <cellStyle name="Normal 3 2 3 6 2" xfId="14224" xr:uid="{00000000-0005-0000-0000-000084780000}"/>
    <cellStyle name="Normal 3 2 3 6 2 2" xfId="22121" xr:uid="{00000000-0005-0000-0000-000085780000}"/>
    <cellStyle name="Normal 3 2 3 6 2 2 2" xfId="27103" xr:uid="{00000000-0005-0000-0000-000086780000}"/>
    <cellStyle name="Normal 3 2 3 6 2 2 3" xfId="31207" xr:uid="{00000000-0005-0000-0000-000087780000}"/>
    <cellStyle name="Normal 3 2 3 6 2 3" xfId="16834" xr:uid="{00000000-0005-0000-0000-000088780000}"/>
    <cellStyle name="Normal 3 2 3 6 2 4" xfId="24806" xr:uid="{00000000-0005-0000-0000-000089780000}"/>
    <cellStyle name="Normal 3 2 3 6 2 5" xfId="41645" xr:uid="{00000000-0005-0000-0000-00008A780000}"/>
    <cellStyle name="Normal 3 2 3 6 3" xfId="19381" xr:uid="{00000000-0005-0000-0000-00008B780000}"/>
    <cellStyle name="Normal 3 2 3 6 4" xfId="16833" xr:uid="{00000000-0005-0000-0000-00008C780000}"/>
    <cellStyle name="Normal 3 2 3 6 4 2" xfId="44809" xr:uid="{00000000-0005-0000-0000-00008D780000}"/>
    <cellStyle name="Normal 3 2 3 7" xfId="14214" xr:uid="{00000000-0005-0000-0000-00008E780000}"/>
    <cellStyle name="Normal 3 2 3 7 2" xfId="22111" xr:uid="{00000000-0005-0000-0000-00008F780000}"/>
    <cellStyle name="Normal 3 2 3 7 2 2" xfId="27093" xr:uid="{00000000-0005-0000-0000-000090780000}"/>
    <cellStyle name="Normal 3 2 3 7 2 3" xfId="31197" xr:uid="{00000000-0005-0000-0000-000091780000}"/>
    <cellStyle name="Normal 3 2 3 7 3" xfId="16835" xr:uid="{00000000-0005-0000-0000-000092780000}"/>
    <cellStyle name="Normal 3 2 3 7 4" xfId="24796" xr:uid="{00000000-0005-0000-0000-000093780000}"/>
    <cellStyle name="Normal 3 2 3 7 5" xfId="49402" xr:uid="{00000000-0005-0000-0000-000094780000}"/>
    <cellStyle name="Normal 3 2 3 8" xfId="19189" xr:uid="{00000000-0005-0000-0000-000095780000}"/>
    <cellStyle name="Normal 3 2 3 9" xfId="16814" xr:uid="{00000000-0005-0000-0000-000096780000}"/>
    <cellStyle name="Normal 3 2 4" xfId="5995" xr:uid="{00000000-0005-0000-0000-000097780000}"/>
    <cellStyle name="Normal 3 2 4 2" xfId="9876" xr:uid="{00000000-0005-0000-0000-000098780000}"/>
    <cellStyle name="Normal 3 2 4 2 2" xfId="14226" xr:uid="{00000000-0005-0000-0000-000099780000}"/>
    <cellStyle name="Normal 3 2 4 2 2 2" xfId="22123" xr:uid="{00000000-0005-0000-0000-00009A780000}"/>
    <cellStyle name="Normal 3 2 4 2 2 2 2" xfId="27105" xr:uid="{00000000-0005-0000-0000-00009B780000}"/>
    <cellStyle name="Normal 3 2 4 2 2 2 3" xfId="31209" xr:uid="{00000000-0005-0000-0000-00009C780000}"/>
    <cellStyle name="Normal 3 2 4 2 2 3" xfId="16838" xr:uid="{00000000-0005-0000-0000-00009D780000}"/>
    <cellStyle name="Normal 3 2 4 2 2 4" xfId="24808" xr:uid="{00000000-0005-0000-0000-00009E780000}"/>
    <cellStyle name="Normal 3 2 4 2 3" xfId="19954" xr:uid="{00000000-0005-0000-0000-00009F780000}"/>
    <cellStyle name="Normal 3 2 4 2 4" xfId="16837" xr:uid="{00000000-0005-0000-0000-0000A0780000}"/>
    <cellStyle name="Normal 3 2 4 2 5" xfId="49403" xr:uid="{00000000-0005-0000-0000-0000A1780000}"/>
    <cellStyle name="Normal 3 2 4 3" xfId="14225" xr:uid="{00000000-0005-0000-0000-0000A2780000}"/>
    <cellStyle name="Normal 3 2 4 3 2" xfId="22122" xr:uid="{00000000-0005-0000-0000-0000A3780000}"/>
    <cellStyle name="Normal 3 2 4 3 2 2" xfId="27104" xr:uid="{00000000-0005-0000-0000-0000A4780000}"/>
    <cellStyle name="Normal 3 2 4 3 2 3" xfId="31208" xr:uid="{00000000-0005-0000-0000-0000A5780000}"/>
    <cellStyle name="Normal 3 2 4 3 3" xfId="16839" xr:uid="{00000000-0005-0000-0000-0000A6780000}"/>
    <cellStyle name="Normal 3 2 4 3 4" xfId="24807" xr:uid="{00000000-0005-0000-0000-0000A7780000}"/>
    <cellStyle name="Normal 3 2 4 4" xfId="19190" xr:uid="{00000000-0005-0000-0000-0000A8780000}"/>
    <cellStyle name="Normal 3 2 4 5" xfId="16836" xr:uid="{00000000-0005-0000-0000-0000A9780000}"/>
    <cellStyle name="Normal 3 2 4 6" xfId="8333" xr:uid="{00000000-0005-0000-0000-0000AA780000}"/>
    <cellStyle name="Normal 3 2 4 7" xfId="36444" xr:uid="{00000000-0005-0000-0000-0000AB780000}"/>
    <cellStyle name="Normal 3 2 5" xfId="5996" xr:uid="{00000000-0005-0000-0000-0000AC780000}"/>
    <cellStyle name="Normal 3 2 5 2" xfId="14227" xr:uid="{00000000-0005-0000-0000-0000AD780000}"/>
    <cellStyle name="Normal 3 2 5 2 2" xfId="22124" xr:uid="{00000000-0005-0000-0000-0000AE780000}"/>
    <cellStyle name="Normal 3 2 5 2 2 2" xfId="27106" xr:uid="{00000000-0005-0000-0000-0000AF780000}"/>
    <cellStyle name="Normal 3 2 5 2 2 3" xfId="31210" xr:uid="{00000000-0005-0000-0000-0000B0780000}"/>
    <cellStyle name="Normal 3 2 5 2 3" xfId="16841" xr:uid="{00000000-0005-0000-0000-0000B1780000}"/>
    <cellStyle name="Normal 3 2 5 2 4" xfId="24809" xr:uid="{00000000-0005-0000-0000-0000B2780000}"/>
    <cellStyle name="Normal 3 2 5 3" xfId="19988" xr:uid="{00000000-0005-0000-0000-0000B3780000}"/>
    <cellStyle name="Normal 3 2 5 4" xfId="16840" xr:uid="{00000000-0005-0000-0000-0000B4780000}"/>
    <cellStyle name="Normal 3 2 5 5" xfId="9941" xr:uid="{00000000-0005-0000-0000-0000B5780000}"/>
    <cellStyle name="Normal 3 2 5 6" xfId="36445" xr:uid="{00000000-0005-0000-0000-0000B6780000}"/>
    <cellStyle name="Normal 3 2 6" xfId="5990" xr:uid="{00000000-0005-0000-0000-0000B7780000}"/>
    <cellStyle name="Normal 3 2 6 2" xfId="14228" xr:uid="{00000000-0005-0000-0000-0000B8780000}"/>
    <cellStyle name="Normal 3 2 6 2 2" xfId="22125" xr:uid="{00000000-0005-0000-0000-0000B9780000}"/>
    <cellStyle name="Normal 3 2 6 2 2 2" xfId="27107" xr:uid="{00000000-0005-0000-0000-0000BA780000}"/>
    <cellStyle name="Normal 3 2 6 2 2 3" xfId="31211" xr:uid="{00000000-0005-0000-0000-0000BB780000}"/>
    <cellStyle name="Normal 3 2 6 2 3" xfId="16843" xr:uid="{00000000-0005-0000-0000-0000BC780000}"/>
    <cellStyle name="Normal 3 2 6 2 4" xfId="24810" xr:uid="{00000000-0005-0000-0000-0000BD780000}"/>
    <cellStyle name="Normal 3 2 6 3" xfId="20027" xr:uid="{00000000-0005-0000-0000-0000BE780000}"/>
    <cellStyle name="Normal 3 2 6 4" xfId="16842" xr:uid="{00000000-0005-0000-0000-0000BF780000}"/>
    <cellStyle name="Normal 3 2 6 5" xfId="10015" xr:uid="{00000000-0005-0000-0000-0000C0780000}"/>
    <cellStyle name="Normal 3 2 6 6" xfId="36446" xr:uid="{00000000-0005-0000-0000-0000C1780000}"/>
    <cellStyle name="Normal 3 2 7" xfId="9814" xr:uid="{00000000-0005-0000-0000-0000C2780000}"/>
    <cellStyle name="Normal 3 2 7 2" xfId="14229" xr:uid="{00000000-0005-0000-0000-0000C3780000}"/>
    <cellStyle name="Normal 3 2 7 2 2" xfId="22126" xr:uid="{00000000-0005-0000-0000-0000C4780000}"/>
    <cellStyle name="Normal 3 2 7 2 2 2" xfId="27108" xr:uid="{00000000-0005-0000-0000-0000C5780000}"/>
    <cellStyle name="Normal 3 2 7 2 2 3" xfId="31212" xr:uid="{00000000-0005-0000-0000-0000C6780000}"/>
    <cellStyle name="Normal 3 2 7 2 3" xfId="16845" xr:uid="{00000000-0005-0000-0000-0000C7780000}"/>
    <cellStyle name="Normal 3 2 7 2 4" xfId="24811" xr:uid="{00000000-0005-0000-0000-0000C8780000}"/>
    <cellStyle name="Normal 3 2 7 3" xfId="19917" xr:uid="{00000000-0005-0000-0000-0000C9780000}"/>
    <cellStyle name="Normal 3 2 7 4" xfId="16844" xr:uid="{00000000-0005-0000-0000-0000CA780000}"/>
    <cellStyle name="Normal 3 2 7 5" xfId="36447" xr:uid="{00000000-0005-0000-0000-0000CB780000}"/>
    <cellStyle name="Normal 3 2 8" xfId="10079" xr:uid="{00000000-0005-0000-0000-0000CC780000}"/>
    <cellStyle name="Normal 3 2 8 2" xfId="14230" xr:uid="{00000000-0005-0000-0000-0000CD780000}"/>
    <cellStyle name="Normal 3 2 8 2 2" xfId="22127" xr:uid="{00000000-0005-0000-0000-0000CE780000}"/>
    <cellStyle name="Normal 3 2 8 2 2 2" xfId="27109" xr:uid="{00000000-0005-0000-0000-0000CF780000}"/>
    <cellStyle name="Normal 3 2 8 2 2 3" xfId="31213" xr:uid="{00000000-0005-0000-0000-0000D0780000}"/>
    <cellStyle name="Normal 3 2 8 2 3" xfId="16847" xr:uid="{00000000-0005-0000-0000-0000D1780000}"/>
    <cellStyle name="Normal 3 2 8 2 4" xfId="24812" xr:uid="{00000000-0005-0000-0000-0000D2780000}"/>
    <cellStyle name="Normal 3 2 8 3" xfId="20058" xr:uid="{00000000-0005-0000-0000-0000D3780000}"/>
    <cellStyle name="Normal 3 2 8 4" xfId="16846" xr:uid="{00000000-0005-0000-0000-0000D4780000}"/>
    <cellStyle name="Normal 3 2 8 5" xfId="49400" xr:uid="{00000000-0005-0000-0000-0000D5780000}"/>
    <cellStyle name="Normal 3 2 9" xfId="10091" xr:uid="{00000000-0005-0000-0000-0000D6780000}"/>
    <cellStyle name="Normal 3 2 9 2" xfId="14231" xr:uid="{00000000-0005-0000-0000-0000D7780000}"/>
    <cellStyle name="Normal 3 2 9 2 2" xfId="22128" xr:uid="{00000000-0005-0000-0000-0000D8780000}"/>
    <cellStyle name="Normal 3 2 9 2 2 2" xfId="27110" xr:uid="{00000000-0005-0000-0000-0000D9780000}"/>
    <cellStyle name="Normal 3 2 9 2 2 3" xfId="31214" xr:uid="{00000000-0005-0000-0000-0000DA780000}"/>
    <cellStyle name="Normal 3 2 9 2 3" xfId="16849" xr:uid="{00000000-0005-0000-0000-0000DB780000}"/>
    <cellStyle name="Normal 3 2 9 2 4" xfId="24813" xr:uid="{00000000-0005-0000-0000-0000DC780000}"/>
    <cellStyle name="Normal 3 2 9 3" xfId="20068" xr:uid="{00000000-0005-0000-0000-0000DD780000}"/>
    <cellStyle name="Normal 3 2 9 4" xfId="16848" xr:uid="{00000000-0005-0000-0000-0000DE780000}"/>
    <cellStyle name="Normal 3 20" xfId="10760" xr:uid="{00000000-0005-0000-0000-0000DF780000}"/>
    <cellStyle name="Normal 3 20 2" xfId="14232" xr:uid="{00000000-0005-0000-0000-0000E0780000}"/>
    <cellStyle name="Normal 3 20 2 2" xfId="22129" xr:uid="{00000000-0005-0000-0000-0000E1780000}"/>
    <cellStyle name="Normal 3 20 2 2 2" xfId="27111" xr:uid="{00000000-0005-0000-0000-0000E2780000}"/>
    <cellStyle name="Normal 3 20 2 2 3" xfId="31215" xr:uid="{00000000-0005-0000-0000-0000E3780000}"/>
    <cellStyle name="Normal 3 20 2 3" xfId="16851" xr:uid="{00000000-0005-0000-0000-0000E4780000}"/>
    <cellStyle name="Normal 3 20 2 4" xfId="24814" xr:uid="{00000000-0005-0000-0000-0000E5780000}"/>
    <cellStyle name="Normal 3 20 3" xfId="20511" xr:uid="{00000000-0005-0000-0000-0000E6780000}"/>
    <cellStyle name="Normal 3 20 4" xfId="16850" xr:uid="{00000000-0005-0000-0000-0000E7780000}"/>
    <cellStyle name="Normal 3 21" xfId="10786" xr:uid="{00000000-0005-0000-0000-0000E8780000}"/>
    <cellStyle name="Normal 3 21 2" xfId="14233" xr:uid="{00000000-0005-0000-0000-0000E9780000}"/>
    <cellStyle name="Normal 3 21 2 2" xfId="22130" xr:uid="{00000000-0005-0000-0000-0000EA780000}"/>
    <cellStyle name="Normal 3 21 2 2 2" xfId="27112" xr:uid="{00000000-0005-0000-0000-0000EB780000}"/>
    <cellStyle name="Normal 3 21 2 2 3" xfId="31216" xr:uid="{00000000-0005-0000-0000-0000EC780000}"/>
    <cellStyle name="Normal 3 21 2 3" xfId="16853" xr:uid="{00000000-0005-0000-0000-0000ED780000}"/>
    <cellStyle name="Normal 3 21 2 4" xfId="24815" xr:uid="{00000000-0005-0000-0000-0000EE780000}"/>
    <cellStyle name="Normal 3 21 3" xfId="20524" xr:uid="{00000000-0005-0000-0000-0000EF780000}"/>
    <cellStyle name="Normal 3 21 4" xfId="16852" xr:uid="{00000000-0005-0000-0000-0000F0780000}"/>
    <cellStyle name="Normal 3 22" xfId="10811" xr:uid="{00000000-0005-0000-0000-0000F1780000}"/>
    <cellStyle name="Normal 3 22 2" xfId="14234" xr:uid="{00000000-0005-0000-0000-0000F2780000}"/>
    <cellStyle name="Normal 3 22 2 2" xfId="22131" xr:uid="{00000000-0005-0000-0000-0000F3780000}"/>
    <cellStyle name="Normal 3 22 2 2 2" xfId="27113" xr:uid="{00000000-0005-0000-0000-0000F4780000}"/>
    <cellStyle name="Normal 3 22 2 2 3" xfId="31217" xr:uid="{00000000-0005-0000-0000-0000F5780000}"/>
    <cellStyle name="Normal 3 22 2 3" xfId="16855" xr:uid="{00000000-0005-0000-0000-0000F6780000}"/>
    <cellStyle name="Normal 3 22 2 4" xfId="24816" xr:uid="{00000000-0005-0000-0000-0000F7780000}"/>
    <cellStyle name="Normal 3 22 3" xfId="20536" xr:uid="{00000000-0005-0000-0000-0000F8780000}"/>
    <cellStyle name="Normal 3 22 4" xfId="16854" xr:uid="{00000000-0005-0000-0000-0000F9780000}"/>
    <cellStyle name="Normal 3 23" xfId="10837" xr:uid="{00000000-0005-0000-0000-0000FA780000}"/>
    <cellStyle name="Normal 3 23 2" xfId="14235" xr:uid="{00000000-0005-0000-0000-0000FB780000}"/>
    <cellStyle name="Normal 3 23 2 2" xfId="22132" xr:uid="{00000000-0005-0000-0000-0000FC780000}"/>
    <cellStyle name="Normal 3 23 2 2 2" xfId="27114" xr:uid="{00000000-0005-0000-0000-0000FD780000}"/>
    <cellStyle name="Normal 3 23 2 2 3" xfId="31218" xr:uid="{00000000-0005-0000-0000-0000FE780000}"/>
    <cellStyle name="Normal 3 23 2 3" xfId="16857" xr:uid="{00000000-0005-0000-0000-0000FF780000}"/>
    <cellStyle name="Normal 3 23 2 4" xfId="24817" xr:uid="{00000000-0005-0000-0000-000000790000}"/>
    <cellStyle name="Normal 3 23 3" xfId="20548" xr:uid="{00000000-0005-0000-0000-000001790000}"/>
    <cellStyle name="Normal 3 23 4" xfId="16856" xr:uid="{00000000-0005-0000-0000-000002790000}"/>
    <cellStyle name="Normal 3 24" xfId="10862" xr:uid="{00000000-0005-0000-0000-000003790000}"/>
    <cellStyle name="Normal 3 24 2" xfId="14236" xr:uid="{00000000-0005-0000-0000-000004790000}"/>
    <cellStyle name="Normal 3 24 2 2" xfId="22133" xr:uid="{00000000-0005-0000-0000-000005790000}"/>
    <cellStyle name="Normal 3 24 2 2 2" xfId="27115" xr:uid="{00000000-0005-0000-0000-000006790000}"/>
    <cellStyle name="Normal 3 24 2 2 3" xfId="31219" xr:uid="{00000000-0005-0000-0000-000007790000}"/>
    <cellStyle name="Normal 3 24 2 3" xfId="16859" xr:uid="{00000000-0005-0000-0000-000008790000}"/>
    <cellStyle name="Normal 3 24 2 4" xfId="24818" xr:uid="{00000000-0005-0000-0000-000009790000}"/>
    <cellStyle name="Normal 3 24 3" xfId="20560" xr:uid="{00000000-0005-0000-0000-00000A790000}"/>
    <cellStyle name="Normal 3 24 4" xfId="16858" xr:uid="{00000000-0005-0000-0000-00000B790000}"/>
    <cellStyle name="Normal 3 25" xfId="10887" xr:uid="{00000000-0005-0000-0000-00000C790000}"/>
    <cellStyle name="Normal 3 25 2" xfId="14237" xr:uid="{00000000-0005-0000-0000-00000D790000}"/>
    <cellStyle name="Normal 3 25 2 2" xfId="22134" xr:uid="{00000000-0005-0000-0000-00000E790000}"/>
    <cellStyle name="Normal 3 25 2 2 2" xfId="27116" xr:uid="{00000000-0005-0000-0000-00000F790000}"/>
    <cellStyle name="Normal 3 25 2 2 3" xfId="31220" xr:uid="{00000000-0005-0000-0000-000010790000}"/>
    <cellStyle name="Normal 3 25 2 3" xfId="16861" xr:uid="{00000000-0005-0000-0000-000011790000}"/>
    <cellStyle name="Normal 3 25 2 4" xfId="24819" xr:uid="{00000000-0005-0000-0000-000012790000}"/>
    <cellStyle name="Normal 3 25 3" xfId="20572" xr:uid="{00000000-0005-0000-0000-000013790000}"/>
    <cellStyle name="Normal 3 25 4" xfId="16860" xr:uid="{00000000-0005-0000-0000-000014790000}"/>
    <cellStyle name="Normal 3 26" xfId="10913" xr:uid="{00000000-0005-0000-0000-000015790000}"/>
    <cellStyle name="Normal 3 26 2" xfId="14238" xr:uid="{00000000-0005-0000-0000-000016790000}"/>
    <cellStyle name="Normal 3 26 2 2" xfId="22135" xr:uid="{00000000-0005-0000-0000-000017790000}"/>
    <cellStyle name="Normal 3 26 2 2 2" xfId="27117" xr:uid="{00000000-0005-0000-0000-000018790000}"/>
    <cellStyle name="Normal 3 26 2 2 3" xfId="31221" xr:uid="{00000000-0005-0000-0000-000019790000}"/>
    <cellStyle name="Normal 3 26 2 3" xfId="16863" xr:uid="{00000000-0005-0000-0000-00001A790000}"/>
    <cellStyle name="Normal 3 26 2 4" xfId="24820" xr:uid="{00000000-0005-0000-0000-00001B790000}"/>
    <cellStyle name="Normal 3 26 3" xfId="20583" xr:uid="{00000000-0005-0000-0000-00001C790000}"/>
    <cellStyle name="Normal 3 26 4" xfId="16862" xr:uid="{00000000-0005-0000-0000-00001D790000}"/>
    <cellStyle name="Normal 3 27" xfId="10939" xr:uid="{00000000-0005-0000-0000-00001E790000}"/>
    <cellStyle name="Normal 3 27 2" xfId="14239" xr:uid="{00000000-0005-0000-0000-00001F790000}"/>
    <cellStyle name="Normal 3 27 2 2" xfId="22136" xr:uid="{00000000-0005-0000-0000-000020790000}"/>
    <cellStyle name="Normal 3 27 2 2 2" xfId="27118" xr:uid="{00000000-0005-0000-0000-000021790000}"/>
    <cellStyle name="Normal 3 27 2 2 3" xfId="31222" xr:uid="{00000000-0005-0000-0000-000022790000}"/>
    <cellStyle name="Normal 3 27 2 3" xfId="16865" xr:uid="{00000000-0005-0000-0000-000023790000}"/>
    <cellStyle name="Normal 3 27 2 4" xfId="24821" xr:uid="{00000000-0005-0000-0000-000024790000}"/>
    <cellStyle name="Normal 3 27 3" xfId="20595" xr:uid="{00000000-0005-0000-0000-000025790000}"/>
    <cellStyle name="Normal 3 27 4" xfId="16864" xr:uid="{00000000-0005-0000-0000-000026790000}"/>
    <cellStyle name="Normal 3 28" xfId="10964" xr:uid="{00000000-0005-0000-0000-000027790000}"/>
    <cellStyle name="Normal 3 28 2" xfId="14240" xr:uid="{00000000-0005-0000-0000-000028790000}"/>
    <cellStyle name="Normal 3 28 2 2" xfId="22137" xr:uid="{00000000-0005-0000-0000-000029790000}"/>
    <cellStyle name="Normal 3 28 2 2 2" xfId="27119" xr:uid="{00000000-0005-0000-0000-00002A790000}"/>
    <cellStyle name="Normal 3 28 2 2 3" xfId="31223" xr:uid="{00000000-0005-0000-0000-00002B790000}"/>
    <cellStyle name="Normal 3 28 2 3" xfId="16867" xr:uid="{00000000-0005-0000-0000-00002C790000}"/>
    <cellStyle name="Normal 3 28 2 4" xfId="24822" xr:uid="{00000000-0005-0000-0000-00002D790000}"/>
    <cellStyle name="Normal 3 28 3" xfId="20606" xr:uid="{00000000-0005-0000-0000-00002E790000}"/>
    <cellStyle name="Normal 3 28 4" xfId="16866" xr:uid="{00000000-0005-0000-0000-00002F790000}"/>
    <cellStyle name="Normal 3 29" xfId="10993" xr:uid="{00000000-0005-0000-0000-000030790000}"/>
    <cellStyle name="Normal 3 29 2" xfId="14241" xr:uid="{00000000-0005-0000-0000-000031790000}"/>
    <cellStyle name="Normal 3 29 2 2" xfId="22138" xr:uid="{00000000-0005-0000-0000-000032790000}"/>
    <cellStyle name="Normal 3 29 2 2 2" xfId="27120" xr:uid="{00000000-0005-0000-0000-000033790000}"/>
    <cellStyle name="Normal 3 29 2 2 3" xfId="31224" xr:uid="{00000000-0005-0000-0000-000034790000}"/>
    <cellStyle name="Normal 3 29 2 3" xfId="16869" xr:uid="{00000000-0005-0000-0000-000035790000}"/>
    <cellStyle name="Normal 3 29 2 4" xfId="24823" xr:uid="{00000000-0005-0000-0000-000036790000}"/>
    <cellStyle name="Normal 3 29 3" xfId="20621" xr:uid="{00000000-0005-0000-0000-000037790000}"/>
    <cellStyle name="Normal 3 29 4" xfId="16868" xr:uid="{00000000-0005-0000-0000-000038790000}"/>
    <cellStyle name="Normal 3 3" xfId="966" xr:uid="{00000000-0005-0000-0000-000039790000}"/>
    <cellStyle name="Normal 3 3 10" xfId="19068" xr:uid="{00000000-0005-0000-0000-00003A790000}"/>
    <cellStyle name="Normal 3 3 11" xfId="16870" xr:uid="{00000000-0005-0000-0000-00003B790000}"/>
    <cellStyle name="Normal 3 3 12" xfId="8120" xr:uid="{00000000-0005-0000-0000-00003C790000}"/>
    <cellStyle name="Normal 3 3 2" xfId="967" xr:uid="{00000000-0005-0000-0000-00003D790000}"/>
    <cellStyle name="Normal 3 3 2 10" xfId="16871" xr:uid="{00000000-0005-0000-0000-00003E790000}"/>
    <cellStyle name="Normal 3 3 2 11" xfId="36448" xr:uid="{00000000-0005-0000-0000-00003F790000}"/>
    <cellStyle name="Normal 3 3 2 2" xfId="5997" xr:uid="{00000000-0005-0000-0000-000040790000}"/>
    <cellStyle name="Normal 3 3 2 2 2" xfId="14244" xr:uid="{00000000-0005-0000-0000-000041790000}"/>
    <cellStyle name="Normal 3 3 2 2 2 2" xfId="22141" xr:uid="{00000000-0005-0000-0000-000042790000}"/>
    <cellStyle name="Normal 3 3 2 2 2 2 2" xfId="27123" xr:uid="{00000000-0005-0000-0000-000043790000}"/>
    <cellStyle name="Normal 3 3 2 2 2 2 3" xfId="31227" xr:uid="{00000000-0005-0000-0000-000044790000}"/>
    <cellStyle name="Normal 3 3 2 2 2 3" xfId="16873" xr:uid="{00000000-0005-0000-0000-000045790000}"/>
    <cellStyle name="Normal 3 3 2 2 2 4" xfId="24826" xr:uid="{00000000-0005-0000-0000-000046790000}"/>
    <cellStyle name="Normal 3 3 2 2 3" xfId="19383" xr:uid="{00000000-0005-0000-0000-000047790000}"/>
    <cellStyle name="Normal 3 3 2 2 4" xfId="16872" xr:uid="{00000000-0005-0000-0000-000048790000}"/>
    <cellStyle name="Normal 3 3 2 2 5" xfId="36449" xr:uid="{00000000-0005-0000-0000-000049790000}"/>
    <cellStyle name="Normal 3 3 2 3" xfId="9055" xr:uid="{00000000-0005-0000-0000-00004A790000}"/>
    <cellStyle name="Normal 3 3 2 3 2" xfId="14245" xr:uid="{00000000-0005-0000-0000-00004B790000}"/>
    <cellStyle name="Normal 3 3 2 3 2 2" xfId="22142" xr:uid="{00000000-0005-0000-0000-00004C790000}"/>
    <cellStyle name="Normal 3 3 2 3 2 2 2" xfId="27124" xr:uid="{00000000-0005-0000-0000-00004D790000}"/>
    <cellStyle name="Normal 3 3 2 3 2 2 3" xfId="31228" xr:uid="{00000000-0005-0000-0000-00004E790000}"/>
    <cellStyle name="Normal 3 3 2 3 2 3" xfId="16875" xr:uid="{00000000-0005-0000-0000-00004F790000}"/>
    <cellStyle name="Normal 3 3 2 3 2 4" xfId="24827" xr:uid="{00000000-0005-0000-0000-000050790000}"/>
    <cellStyle name="Normal 3 3 2 3 3" xfId="19384" xr:uid="{00000000-0005-0000-0000-000051790000}"/>
    <cellStyle name="Normal 3 3 2 3 4" xfId="16874" xr:uid="{00000000-0005-0000-0000-000052790000}"/>
    <cellStyle name="Normal 3 3 2 3 5" xfId="36450" xr:uid="{00000000-0005-0000-0000-000053790000}"/>
    <cellStyle name="Normal 3 3 2 4" xfId="9056" xr:uid="{00000000-0005-0000-0000-000054790000}"/>
    <cellStyle name="Normal 3 3 2 4 2" xfId="14246" xr:uid="{00000000-0005-0000-0000-000055790000}"/>
    <cellStyle name="Normal 3 3 2 4 2 2" xfId="22143" xr:uid="{00000000-0005-0000-0000-000056790000}"/>
    <cellStyle name="Normal 3 3 2 4 2 2 2" xfId="27125" xr:uid="{00000000-0005-0000-0000-000057790000}"/>
    <cellStyle name="Normal 3 3 2 4 2 2 3" xfId="31229" xr:uid="{00000000-0005-0000-0000-000058790000}"/>
    <cellStyle name="Normal 3 3 2 4 2 3" xfId="16877" xr:uid="{00000000-0005-0000-0000-000059790000}"/>
    <cellStyle name="Normal 3 3 2 4 2 4" xfId="24828" xr:uid="{00000000-0005-0000-0000-00005A790000}"/>
    <cellStyle name="Normal 3 3 2 4 3" xfId="19385" xr:uid="{00000000-0005-0000-0000-00005B790000}"/>
    <cellStyle name="Normal 3 3 2 4 4" xfId="16876" xr:uid="{00000000-0005-0000-0000-00005C790000}"/>
    <cellStyle name="Normal 3 3 2 4 5" xfId="36451" xr:uid="{00000000-0005-0000-0000-00005D790000}"/>
    <cellStyle name="Normal 3 3 2 5" xfId="9057" xr:uid="{00000000-0005-0000-0000-00005E790000}"/>
    <cellStyle name="Normal 3 3 2 5 2" xfId="14247" xr:uid="{00000000-0005-0000-0000-00005F790000}"/>
    <cellStyle name="Normal 3 3 2 5 2 2" xfId="22144" xr:uid="{00000000-0005-0000-0000-000060790000}"/>
    <cellStyle name="Normal 3 3 2 5 2 2 2" xfId="27126" xr:uid="{00000000-0005-0000-0000-000061790000}"/>
    <cellStyle name="Normal 3 3 2 5 2 2 3" xfId="31230" xr:uid="{00000000-0005-0000-0000-000062790000}"/>
    <cellStyle name="Normal 3 3 2 5 2 3" xfId="16879" xr:uid="{00000000-0005-0000-0000-000063790000}"/>
    <cellStyle name="Normal 3 3 2 5 2 4" xfId="24829" xr:uid="{00000000-0005-0000-0000-000064790000}"/>
    <cellStyle name="Normal 3 3 2 5 3" xfId="19386" xr:uid="{00000000-0005-0000-0000-000065790000}"/>
    <cellStyle name="Normal 3 3 2 5 4" xfId="16878" xr:uid="{00000000-0005-0000-0000-000066790000}"/>
    <cellStyle name="Normal 3 3 2 5 5" xfId="36452" xr:uid="{00000000-0005-0000-0000-000067790000}"/>
    <cellStyle name="Normal 3 3 2 6" xfId="9058" xr:uid="{00000000-0005-0000-0000-000068790000}"/>
    <cellStyle name="Normal 3 3 2 6 2" xfId="14248" xr:uid="{00000000-0005-0000-0000-000069790000}"/>
    <cellStyle name="Normal 3 3 2 6 2 2" xfId="22145" xr:uid="{00000000-0005-0000-0000-00006A790000}"/>
    <cellStyle name="Normal 3 3 2 6 2 2 2" xfId="27127" xr:uid="{00000000-0005-0000-0000-00006B790000}"/>
    <cellStyle name="Normal 3 3 2 6 2 2 3" xfId="31231" xr:uid="{00000000-0005-0000-0000-00006C790000}"/>
    <cellStyle name="Normal 3 3 2 6 2 3" xfId="16881" xr:uid="{00000000-0005-0000-0000-00006D790000}"/>
    <cellStyle name="Normal 3 3 2 6 2 4" xfId="24830" xr:uid="{00000000-0005-0000-0000-00006E790000}"/>
    <cellStyle name="Normal 3 3 2 6 3" xfId="19387" xr:uid="{00000000-0005-0000-0000-00006F790000}"/>
    <cellStyle name="Normal 3 3 2 6 4" xfId="16880" xr:uid="{00000000-0005-0000-0000-000070790000}"/>
    <cellStyle name="Normal 3 3 2 6 5" xfId="36453" xr:uid="{00000000-0005-0000-0000-000071790000}"/>
    <cellStyle name="Normal 3 3 2 7" xfId="10436" xr:uid="{00000000-0005-0000-0000-000072790000}"/>
    <cellStyle name="Normal 3 3 2 7 2" xfId="14249" xr:uid="{00000000-0005-0000-0000-000073790000}"/>
    <cellStyle name="Normal 3 3 2 7 2 2" xfId="22146" xr:uid="{00000000-0005-0000-0000-000074790000}"/>
    <cellStyle name="Normal 3 3 2 7 2 2 2" xfId="27128" xr:uid="{00000000-0005-0000-0000-000075790000}"/>
    <cellStyle name="Normal 3 3 2 7 2 2 3" xfId="31232" xr:uid="{00000000-0005-0000-0000-000076790000}"/>
    <cellStyle name="Normal 3 3 2 7 2 3" xfId="16883" xr:uid="{00000000-0005-0000-0000-000077790000}"/>
    <cellStyle name="Normal 3 3 2 7 2 4" xfId="24831" xr:uid="{00000000-0005-0000-0000-000078790000}"/>
    <cellStyle name="Normal 3 3 2 7 3" xfId="20355" xr:uid="{00000000-0005-0000-0000-000079790000}"/>
    <cellStyle name="Normal 3 3 2 7 4" xfId="16882" xr:uid="{00000000-0005-0000-0000-00007A790000}"/>
    <cellStyle name="Normal 3 3 2 8" xfId="14243" xr:uid="{00000000-0005-0000-0000-00007B790000}"/>
    <cellStyle name="Normal 3 3 2 8 2" xfId="22140" xr:uid="{00000000-0005-0000-0000-00007C790000}"/>
    <cellStyle name="Normal 3 3 2 8 2 2" xfId="27122" xr:uid="{00000000-0005-0000-0000-00007D790000}"/>
    <cellStyle name="Normal 3 3 2 8 2 3" xfId="31226" xr:uid="{00000000-0005-0000-0000-00007E790000}"/>
    <cellStyle name="Normal 3 3 2 8 3" xfId="16884" xr:uid="{00000000-0005-0000-0000-00007F790000}"/>
    <cellStyle name="Normal 3 3 2 8 4" xfId="24825" xr:uid="{00000000-0005-0000-0000-000080790000}"/>
    <cellStyle name="Normal 3 3 2 9" xfId="19382" xr:uid="{00000000-0005-0000-0000-000081790000}"/>
    <cellStyle name="Normal 3 3 3" xfId="1715" xr:uid="{00000000-0005-0000-0000-000082790000}"/>
    <cellStyle name="Normal 3 3 3 2" xfId="5998" xr:uid="{00000000-0005-0000-0000-000083790000}"/>
    <cellStyle name="Normal 3 3 3 2 2" xfId="14251" xr:uid="{00000000-0005-0000-0000-000084790000}"/>
    <cellStyle name="Normal 3 3 3 2 2 2" xfId="22148" xr:uid="{00000000-0005-0000-0000-000085790000}"/>
    <cellStyle name="Normal 3 3 3 2 2 2 2" xfId="27130" xr:uid="{00000000-0005-0000-0000-000086790000}"/>
    <cellStyle name="Normal 3 3 3 2 2 2 3" xfId="31234" xr:uid="{00000000-0005-0000-0000-000087790000}"/>
    <cellStyle name="Normal 3 3 3 2 2 3" xfId="16887" xr:uid="{00000000-0005-0000-0000-000088790000}"/>
    <cellStyle name="Normal 3 3 3 2 2 4" xfId="24833" xr:uid="{00000000-0005-0000-0000-000089790000}"/>
    <cellStyle name="Normal 3 3 3 2 3" xfId="20786" xr:uid="{00000000-0005-0000-0000-00008A790000}"/>
    <cellStyle name="Normal 3 3 3 2 4" xfId="16886" xr:uid="{00000000-0005-0000-0000-00008B790000}"/>
    <cellStyle name="Normal 3 3 3 2 5" xfId="11335" xr:uid="{00000000-0005-0000-0000-00008C790000}"/>
    <cellStyle name="Normal 3 3 3 3" xfId="14250" xr:uid="{00000000-0005-0000-0000-00008D790000}"/>
    <cellStyle name="Normal 3 3 3 3 2" xfId="22147" xr:uid="{00000000-0005-0000-0000-00008E790000}"/>
    <cellStyle name="Normal 3 3 3 3 2 2" xfId="27129" xr:uid="{00000000-0005-0000-0000-00008F790000}"/>
    <cellStyle name="Normal 3 3 3 3 2 3" xfId="31233" xr:uid="{00000000-0005-0000-0000-000090790000}"/>
    <cellStyle name="Normal 3 3 3 3 3" xfId="16888" xr:uid="{00000000-0005-0000-0000-000091790000}"/>
    <cellStyle name="Normal 3 3 3 3 4" xfId="24832" xr:uid="{00000000-0005-0000-0000-000092790000}"/>
    <cellStyle name="Normal 3 3 3 4" xfId="19095" xr:uid="{00000000-0005-0000-0000-000093790000}"/>
    <cellStyle name="Normal 3 3 3 5" xfId="16885" xr:uid="{00000000-0005-0000-0000-000094790000}"/>
    <cellStyle name="Normal 3 3 3 6" xfId="8142" xr:uid="{00000000-0005-0000-0000-000095790000}"/>
    <cellStyle name="Normal 3 3 4" xfId="9059" xr:uid="{00000000-0005-0000-0000-000096790000}"/>
    <cellStyle name="Normal 3 3 4 2" xfId="11497" xr:uid="{00000000-0005-0000-0000-000097790000}"/>
    <cellStyle name="Normal 3 3 4 2 2" xfId="14253" xr:uid="{00000000-0005-0000-0000-000098790000}"/>
    <cellStyle name="Normal 3 3 4 2 2 2" xfId="22150" xr:uid="{00000000-0005-0000-0000-000099790000}"/>
    <cellStyle name="Normal 3 3 4 2 2 2 2" xfId="27132" xr:uid="{00000000-0005-0000-0000-00009A790000}"/>
    <cellStyle name="Normal 3 3 4 2 2 2 3" xfId="31236" xr:uid="{00000000-0005-0000-0000-00009B790000}"/>
    <cellStyle name="Normal 3 3 4 2 2 3" xfId="16891" xr:uid="{00000000-0005-0000-0000-00009C790000}"/>
    <cellStyle name="Normal 3 3 4 2 2 4" xfId="24835" xr:uid="{00000000-0005-0000-0000-00009D790000}"/>
    <cellStyle name="Normal 3 3 4 2 3" xfId="20893" xr:uid="{00000000-0005-0000-0000-00009E790000}"/>
    <cellStyle name="Normal 3 3 4 2 4" xfId="16890" xr:uid="{00000000-0005-0000-0000-00009F790000}"/>
    <cellStyle name="Normal 3 3 4 3" xfId="14252" xr:uid="{00000000-0005-0000-0000-0000A0790000}"/>
    <cellStyle name="Normal 3 3 4 3 2" xfId="22149" xr:uid="{00000000-0005-0000-0000-0000A1790000}"/>
    <cellStyle name="Normal 3 3 4 3 2 2" xfId="27131" xr:uid="{00000000-0005-0000-0000-0000A2790000}"/>
    <cellStyle name="Normal 3 3 4 3 2 3" xfId="31235" xr:uid="{00000000-0005-0000-0000-0000A3790000}"/>
    <cellStyle name="Normal 3 3 4 3 3" xfId="16892" xr:uid="{00000000-0005-0000-0000-0000A4790000}"/>
    <cellStyle name="Normal 3 3 4 3 4" xfId="24834" xr:uid="{00000000-0005-0000-0000-0000A5790000}"/>
    <cellStyle name="Normal 3 3 4 4" xfId="19388" xr:uid="{00000000-0005-0000-0000-0000A6790000}"/>
    <cellStyle name="Normal 3 3 4 5" xfId="16889" xr:uid="{00000000-0005-0000-0000-0000A7790000}"/>
    <cellStyle name="Normal 3 3 5" xfId="9060" xr:uid="{00000000-0005-0000-0000-0000A8790000}"/>
    <cellStyle name="Normal 3 3 5 2" xfId="11501" xr:uid="{00000000-0005-0000-0000-0000A9790000}"/>
    <cellStyle name="Normal 3 3 5 2 2" xfId="14255" xr:uid="{00000000-0005-0000-0000-0000AA790000}"/>
    <cellStyle name="Normal 3 3 5 2 2 2" xfId="22152" xr:uid="{00000000-0005-0000-0000-0000AB790000}"/>
    <cellStyle name="Normal 3 3 5 2 2 2 2" xfId="27134" xr:uid="{00000000-0005-0000-0000-0000AC790000}"/>
    <cellStyle name="Normal 3 3 5 2 2 2 3" xfId="31238" xr:uid="{00000000-0005-0000-0000-0000AD790000}"/>
    <cellStyle name="Normal 3 3 5 2 2 3" xfId="16895" xr:uid="{00000000-0005-0000-0000-0000AE790000}"/>
    <cellStyle name="Normal 3 3 5 2 2 4" xfId="24837" xr:uid="{00000000-0005-0000-0000-0000AF790000}"/>
    <cellStyle name="Normal 3 3 5 2 3" xfId="20896" xr:uid="{00000000-0005-0000-0000-0000B0790000}"/>
    <cellStyle name="Normal 3 3 5 2 4" xfId="16894" xr:uid="{00000000-0005-0000-0000-0000B1790000}"/>
    <cellStyle name="Normal 3 3 5 3" xfId="14254" xr:uid="{00000000-0005-0000-0000-0000B2790000}"/>
    <cellStyle name="Normal 3 3 5 3 2" xfId="22151" xr:uid="{00000000-0005-0000-0000-0000B3790000}"/>
    <cellStyle name="Normal 3 3 5 3 2 2" xfId="27133" xr:uid="{00000000-0005-0000-0000-0000B4790000}"/>
    <cellStyle name="Normal 3 3 5 3 2 3" xfId="31237" xr:uid="{00000000-0005-0000-0000-0000B5790000}"/>
    <cellStyle name="Normal 3 3 5 3 3" xfId="16896" xr:uid="{00000000-0005-0000-0000-0000B6790000}"/>
    <cellStyle name="Normal 3 3 5 3 4" xfId="24836" xr:uid="{00000000-0005-0000-0000-0000B7790000}"/>
    <cellStyle name="Normal 3 3 5 4" xfId="19389" xr:uid="{00000000-0005-0000-0000-0000B8790000}"/>
    <cellStyle name="Normal 3 3 5 5" xfId="16893" xr:uid="{00000000-0005-0000-0000-0000B9790000}"/>
    <cellStyle name="Normal 3 3 5 6" xfId="36454" xr:uid="{00000000-0005-0000-0000-0000BA790000}"/>
    <cellStyle name="Normal 3 3 6" xfId="9061" xr:uid="{00000000-0005-0000-0000-0000BB790000}"/>
    <cellStyle name="Normal 3 3 6 2" xfId="14256" xr:uid="{00000000-0005-0000-0000-0000BC790000}"/>
    <cellStyle name="Normal 3 3 6 2 2" xfId="22153" xr:uid="{00000000-0005-0000-0000-0000BD790000}"/>
    <cellStyle name="Normal 3 3 6 2 2 2" xfId="27135" xr:uid="{00000000-0005-0000-0000-0000BE790000}"/>
    <cellStyle name="Normal 3 3 6 2 2 3" xfId="31239" xr:uid="{00000000-0005-0000-0000-0000BF790000}"/>
    <cellStyle name="Normal 3 3 6 2 3" xfId="16898" xr:uid="{00000000-0005-0000-0000-0000C0790000}"/>
    <cellStyle name="Normal 3 3 6 2 4" xfId="24838" xr:uid="{00000000-0005-0000-0000-0000C1790000}"/>
    <cellStyle name="Normal 3 3 6 3" xfId="19390" xr:uid="{00000000-0005-0000-0000-0000C2790000}"/>
    <cellStyle name="Normal 3 3 6 4" xfId="16897" xr:uid="{00000000-0005-0000-0000-0000C3790000}"/>
    <cellStyle name="Normal 3 3 6 5" xfId="36455" xr:uid="{00000000-0005-0000-0000-0000C4790000}"/>
    <cellStyle name="Normal 3 3 7" xfId="9062" xr:uid="{00000000-0005-0000-0000-0000C5790000}"/>
    <cellStyle name="Normal 3 3 7 2" xfId="14257" xr:uid="{00000000-0005-0000-0000-0000C6790000}"/>
    <cellStyle name="Normal 3 3 7 2 2" xfId="22154" xr:uid="{00000000-0005-0000-0000-0000C7790000}"/>
    <cellStyle name="Normal 3 3 7 2 2 2" xfId="27136" xr:uid="{00000000-0005-0000-0000-0000C8790000}"/>
    <cellStyle name="Normal 3 3 7 2 2 3" xfId="31240" xr:uid="{00000000-0005-0000-0000-0000C9790000}"/>
    <cellStyle name="Normal 3 3 7 2 3" xfId="16900" xr:uid="{00000000-0005-0000-0000-0000CA790000}"/>
    <cellStyle name="Normal 3 3 7 2 4" xfId="24839" xr:uid="{00000000-0005-0000-0000-0000CB790000}"/>
    <cellStyle name="Normal 3 3 7 3" xfId="19391" xr:uid="{00000000-0005-0000-0000-0000CC790000}"/>
    <cellStyle name="Normal 3 3 7 4" xfId="16899" xr:uid="{00000000-0005-0000-0000-0000CD790000}"/>
    <cellStyle name="Normal 3 3 7 5" xfId="36456" xr:uid="{00000000-0005-0000-0000-0000CE790000}"/>
    <cellStyle name="Normal 3 3 8" xfId="9063" xr:uid="{00000000-0005-0000-0000-0000CF790000}"/>
    <cellStyle name="Normal 3 3 8 2" xfId="14258" xr:uid="{00000000-0005-0000-0000-0000D0790000}"/>
    <cellStyle name="Normal 3 3 8 2 2" xfId="22155" xr:uid="{00000000-0005-0000-0000-0000D1790000}"/>
    <cellStyle name="Normal 3 3 8 2 2 2" xfId="27137" xr:uid="{00000000-0005-0000-0000-0000D2790000}"/>
    <cellStyle name="Normal 3 3 8 2 2 3" xfId="31241" xr:uid="{00000000-0005-0000-0000-0000D3790000}"/>
    <cellStyle name="Normal 3 3 8 2 3" xfId="16902" xr:uid="{00000000-0005-0000-0000-0000D4790000}"/>
    <cellStyle name="Normal 3 3 8 2 4" xfId="24840" xr:uid="{00000000-0005-0000-0000-0000D5790000}"/>
    <cellStyle name="Normal 3 3 8 3" xfId="19392" xr:uid="{00000000-0005-0000-0000-0000D6790000}"/>
    <cellStyle name="Normal 3 3 8 4" xfId="16901" xr:uid="{00000000-0005-0000-0000-0000D7790000}"/>
    <cellStyle name="Normal 3 3 8 5" xfId="49404" xr:uid="{00000000-0005-0000-0000-0000D8790000}"/>
    <cellStyle name="Normal 3 3 9" xfId="14242" xr:uid="{00000000-0005-0000-0000-0000D9790000}"/>
    <cellStyle name="Normal 3 3 9 2" xfId="22139" xr:uid="{00000000-0005-0000-0000-0000DA790000}"/>
    <cellStyle name="Normal 3 3 9 2 2" xfId="27121" xr:uid="{00000000-0005-0000-0000-0000DB790000}"/>
    <cellStyle name="Normal 3 3 9 2 3" xfId="31225" xr:uid="{00000000-0005-0000-0000-0000DC790000}"/>
    <cellStyle name="Normal 3 3 9 3" xfId="16903" xr:uid="{00000000-0005-0000-0000-0000DD790000}"/>
    <cellStyle name="Normal 3 3 9 4" xfId="24824" xr:uid="{00000000-0005-0000-0000-0000DE790000}"/>
    <cellStyle name="Normal 3 30" xfId="11024" xr:uid="{00000000-0005-0000-0000-0000DF790000}"/>
    <cellStyle name="Normal 3 30 2" xfId="14259" xr:uid="{00000000-0005-0000-0000-0000E0790000}"/>
    <cellStyle name="Normal 3 30 2 2" xfId="22156" xr:uid="{00000000-0005-0000-0000-0000E1790000}"/>
    <cellStyle name="Normal 3 30 2 2 2" xfId="27138" xr:uid="{00000000-0005-0000-0000-0000E2790000}"/>
    <cellStyle name="Normal 3 30 2 2 3" xfId="31242" xr:uid="{00000000-0005-0000-0000-0000E3790000}"/>
    <cellStyle name="Normal 3 30 2 3" xfId="16905" xr:uid="{00000000-0005-0000-0000-0000E4790000}"/>
    <cellStyle name="Normal 3 30 2 4" xfId="24841" xr:uid="{00000000-0005-0000-0000-0000E5790000}"/>
    <cellStyle name="Normal 3 30 3" xfId="20636" xr:uid="{00000000-0005-0000-0000-0000E6790000}"/>
    <cellStyle name="Normal 3 30 4" xfId="16904" xr:uid="{00000000-0005-0000-0000-0000E7790000}"/>
    <cellStyle name="Normal 3 31" xfId="11066" xr:uid="{00000000-0005-0000-0000-0000E8790000}"/>
    <cellStyle name="Normal 3 31 2" xfId="14260" xr:uid="{00000000-0005-0000-0000-0000E9790000}"/>
    <cellStyle name="Normal 3 31 2 2" xfId="22157" xr:uid="{00000000-0005-0000-0000-0000EA790000}"/>
    <cellStyle name="Normal 3 31 2 2 2" xfId="27139" xr:uid="{00000000-0005-0000-0000-0000EB790000}"/>
    <cellStyle name="Normal 3 31 2 2 3" xfId="31243" xr:uid="{00000000-0005-0000-0000-0000EC790000}"/>
    <cellStyle name="Normal 3 31 2 3" xfId="16907" xr:uid="{00000000-0005-0000-0000-0000ED790000}"/>
    <cellStyle name="Normal 3 31 2 4" xfId="24842" xr:uid="{00000000-0005-0000-0000-0000EE790000}"/>
    <cellStyle name="Normal 3 31 3" xfId="20657" xr:uid="{00000000-0005-0000-0000-0000EF790000}"/>
    <cellStyle name="Normal 3 31 4" xfId="16906" xr:uid="{00000000-0005-0000-0000-0000F0790000}"/>
    <cellStyle name="Normal 3 32" xfId="10557" xr:uid="{00000000-0005-0000-0000-0000F1790000}"/>
    <cellStyle name="Normal 3 32 2" xfId="14261" xr:uid="{00000000-0005-0000-0000-0000F2790000}"/>
    <cellStyle name="Normal 3 32 2 2" xfId="22158" xr:uid="{00000000-0005-0000-0000-0000F3790000}"/>
    <cellStyle name="Normal 3 32 2 2 2" xfId="27140" xr:uid="{00000000-0005-0000-0000-0000F4790000}"/>
    <cellStyle name="Normal 3 32 2 2 3" xfId="31244" xr:uid="{00000000-0005-0000-0000-0000F5790000}"/>
    <cellStyle name="Normal 3 32 2 3" xfId="16909" xr:uid="{00000000-0005-0000-0000-0000F6790000}"/>
    <cellStyle name="Normal 3 32 2 4" xfId="24843" xr:uid="{00000000-0005-0000-0000-0000F7790000}"/>
    <cellStyle name="Normal 3 32 3" xfId="20421" xr:uid="{00000000-0005-0000-0000-0000F8790000}"/>
    <cellStyle name="Normal 3 32 4" xfId="16908" xr:uid="{00000000-0005-0000-0000-0000F9790000}"/>
    <cellStyle name="Normal 3 33" xfId="10988" xr:uid="{00000000-0005-0000-0000-0000FA790000}"/>
    <cellStyle name="Normal 3 33 2" xfId="14262" xr:uid="{00000000-0005-0000-0000-0000FB790000}"/>
    <cellStyle name="Normal 3 33 2 2" xfId="22159" xr:uid="{00000000-0005-0000-0000-0000FC790000}"/>
    <cellStyle name="Normal 3 33 2 2 2" xfId="27141" xr:uid="{00000000-0005-0000-0000-0000FD790000}"/>
    <cellStyle name="Normal 3 33 2 2 3" xfId="31245" xr:uid="{00000000-0005-0000-0000-0000FE790000}"/>
    <cellStyle name="Normal 3 33 2 3" xfId="16911" xr:uid="{00000000-0005-0000-0000-0000FF790000}"/>
    <cellStyle name="Normal 3 33 2 4" xfId="24844" xr:uid="{00000000-0005-0000-0000-0000007A0000}"/>
    <cellStyle name="Normal 3 33 3" xfId="20619" xr:uid="{00000000-0005-0000-0000-0000017A0000}"/>
    <cellStyle name="Normal 3 33 4" xfId="16910" xr:uid="{00000000-0005-0000-0000-0000027A0000}"/>
    <cellStyle name="Normal 3 34" xfId="11110" xr:uid="{00000000-0005-0000-0000-0000037A0000}"/>
    <cellStyle name="Normal 3 34 2" xfId="14263" xr:uid="{00000000-0005-0000-0000-0000047A0000}"/>
    <cellStyle name="Normal 3 34 2 2" xfId="22160" xr:uid="{00000000-0005-0000-0000-0000057A0000}"/>
    <cellStyle name="Normal 3 34 2 2 2" xfId="27142" xr:uid="{00000000-0005-0000-0000-0000067A0000}"/>
    <cellStyle name="Normal 3 34 2 2 3" xfId="31246" xr:uid="{00000000-0005-0000-0000-0000077A0000}"/>
    <cellStyle name="Normal 3 34 2 3" xfId="16913" xr:uid="{00000000-0005-0000-0000-0000087A0000}"/>
    <cellStyle name="Normal 3 34 2 4" xfId="24845" xr:uid="{00000000-0005-0000-0000-0000097A0000}"/>
    <cellStyle name="Normal 3 34 3" xfId="20668" xr:uid="{00000000-0005-0000-0000-00000A7A0000}"/>
    <cellStyle name="Normal 3 34 4" xfId="16912" xr:uid="{00000000-0005-0000-0000-00000B7A0000}"/>
    <cellStyle name="Normal 3 35" xfId="11113" xr:uid="{00000000-0005-0000-0000-00000C7A0000}"/>
    <cellStyle name="Normal 3 35 2" xfId="14264" xr:uid="{00000000-0005-0000-0000-00000D7A0000}"/>
    <cellStyle name="Normal 3 35 2 2" xfId="22161" xr:uid="{00000000-0005-0000-0000-00000E7A0000}"/>
    <cellStyle name="Normal 3 35 2 2 2" xfId="27143" xr:uid="{00000000-0005-0000-0000-00000F7A0000}"/>
    <cellStyle name="Normal 3 35 2 2 3" xfId="31247" xr:uid="{00000000-0005-0000-0000-0000107A0000}"/>
    <cellStyle name="Normal 3 35 2 3" xfId="16915" xr:uid="{00000000-0005-0000-0000-0000117A0000}"/>
    <cellStyle name="Normal 3 35 2 4" xfId="24846" xr:uid="{00000000-0005-0000-0000-0000127A0000}"/>
    <cellStyle name="Normal 3 35 3" xfId="20671" xr:uid="{00000000-0005-0000-0000-0000137A0000}"/>
    <cellStyle name="Normal 3 35 4" xfId="16914" xr:uid="{00000000-0005-0000-0000-0000147A0000}"/>
    <cellStyle name="Normal 3 36" xfId="11175" xr:uid="{00000000-0005-0000-0000-0000157A0000}"/>
    <cellStyle name="Normal 3 36 2" xfId="14265" xr:uid="{00000000-0005-0000-0000-0000167A0000}"/>
    <cellStyle name="Normal 3 36 2 2" xfId="22162" xr:uid="{00000000-0005-0000-0000-0000177A0000}"/>
    <cellStyle name="Normal 3 36 2 2 2" xfId="27144" xr:uid="{00000000-0005-0000-0000-0000187A0000}"/>
    <cellStyle name="Normal 3 36 2 2 3" xfId="31248" xr:uid="{00000000-0005-0000-0000-0000197A0000}"/>
    <cellStyle name="Normal 3 36 2 3" xfId="16917" xr:uid="{00000000-0005-0000-0000-00001A7A0000}"/>
    <cellStyle name="Normal 3 36 2 4" xfId="24847" xr:uid="{00000000-0005-0000-0000-00001B7A0000}"/>
    <cellStyle name="Normal 3 36 3" xfId="20698" xr:uid="{00000000-0005-0000-0000-00001C7A0000}"/>
    <cellStyle name="Normal 3 36 4" xfId="16916" xr:uid="{00000000-0005-0000-0000-00001D7A0000}"/>
    <cellStyle name="Normal 3 37" xfId="11205" xr:uid="{00000000-0005-0000-0000-00001E7A0000}"/>
    <cellStyle name="Normal 3 37 2" xfId="14266" xr:uid="{00000000-0005-0000-0000-00001F7A0000}"/>
    <cellStyle name="Normal 3 37 2 2" xfId="22163" xr:uid="{00000000-0005-0000-0000-0000207A0000}"/>
    <cellStyle name="Normal 3 37 2 2 2" xfId="27145" xr:uid="{00000000-0005-0000-0000-0000217A0000}"/>
    <cellStyle name="Normal 3 37 2 2 3" xfId="31249" xr:uid="{00000000-0005-0000-0000-0000227A0000}"/>
    <cellStyle name="Normal 3 37 2 3" xfId="16919" xr:uid="{00000000-0005-0000-0000-0000237A0000}"/>
    <cellStyle name="Normal 3 37 2 4" xfId="24848" xr:uid="{00000000-0005-0000-0000-0000247A0000}"/>
    <cellStyle name="Normal 3 37 3" xfId="20714" xr:uid="{00000000-0005-0000-0000-0000257A0000}"/>
    <cellStyle name="Normal 3 37 4" xfId="16918" xr:uid="{00000000-0005-0000-0000-0000267A0000}"/>
    <cellStyle name="Normal 3 38" xfId="11224" xr:uid="{00000000-0005-0000-0000-0000277A0000}"/>
    <cellStyle name="Normal 3 38 2" xfId="14267" xr:uid="{00000000-0005-0000-0000-0000287A0000}"/>
    <cellStyle name="Normal 3 38 2 2" xfId="22164" xr:uid="{00000000-0005-0000-0000-0000297A0000}"/>
    <cellStyle name="Normal 3 38 2 2 2" xfId="27146" xr:uid="{00000000-0005-0000-0000-00002A7A0000}"/>
    <cellStyle name="Normal 3 38 2 2 3" xfId="31250" xr:uid="{00000000-0005-0000-0000-00002B7A0000}"/>
    <cellStyle name="Normal 3 38 2 3" xfId="16921" xr:uid="{00000000-0005-0000-0000-00002C7A0000}"/>
    <cellStyle name="Normal 3 38 2 4" xfId="24849" xr:uid="{00000000-0005-0000-0000-00002D7A0000}"/>
    <cellStyle name="Normal 3 38 3" xfId="20726" xr:uid="{00000000-0005-0000-0000-00002E7A0000}"/>
    <cellStyle name="Normal 3 38 4" xfId="16920" xr:uid="{00000000-0005-0000-0000-00002F7A0000}"/>
    <cellStyle name="Normal 3 39" xfId="14186" xr:uid="{00000000-0005-0000-0000-0000307A0000}"/>
    <cellStyle name="Normal 3 39 2" xfId="22083" xr:uid="{00000000-0005-0000-0000-0000317A0000}"/>
    <cellStyle name="Normal 3 39 2 2" xfId="27065" xr:uid="{00000000-0005-0000-0000-0000327A0000}"/>
    <cellStyle name="Normal 3 39 2 3" xfId="31169" xr:uid="{00000000-0005-0000-0000-0000337A0000}"/>
    <cellStyle name="Normal 3 39 3" xfId="16922" xr:uid="{00000000-0005-0000-0000-0000347A0000}"/>
    <cellStyle name="Normal 3 39 4" xfId="24768" xr:uid="{00000000-0005-0000-0000-0000357A0000}"/>
    <cellStyle name="Normal 3 4" xfId="968" xr:uid="{00000000-0005-0000-0000-0000367A0000}"/>
    <cellStyle name="Normal 3 4 10" xfId="8134" xr:uid="{00000000-0005-0000-0000-0000377A0000}"/>
    <cellStyle name="Normal 3 4 11" xfId="7946" xr:uid="{00000000-0005-0000-0000-0000387A0000}"/>
    <cellStyle name="Normal 3 4 12" xfId="1716" xr:uid="{00000000-0005-0000-0000-0000397A0000}"/>
    <cellStyle name="Normal 3 4 2" xfId="5999" xr:uid="{00000000-0005-0000-0000-00003A7A0000}"/>
    <cellStyle name="Normal 3 4 2 2" xfId="10434" xr:uid="{00000000-0005-0000-0000-00003B7A0000}"/>
    <cellStyle name="Normal 3 4 2 2 2" xfId="14270" xr:uid="{00000000-0005-0000-0000-00003C7A0000}"/>
    <cellStyle name="Normal 3 4 2 2 2 2" xfId="22167" xr:uid="{00000000-0005-0000-0000-00003D7A0000}"/>
    <cellStyle name="Normal 3 4 2 2 2 2 2" xfId="27149" xr:uid="{00000000-0005-0000-0000-00003E7A0000}"/>
    <cellStyle name="Normal 3 4 2 2 2 2 3" xfId="31253" xr:uid="{00000000-0005-0000-0000-00003F7A0000}"/>
    <cellStyle name="Normal 3 4 2 2 2 3" xfId="16926" xr:uid="{00000000-0005-0000-0000-0000407A0000}"/>
    <cellStyle name="Normal 3 4 2 2 2 4" xfId="24852" xr:uid="{00000000-0005-0000-0000-0000417A0000}"/>
    <cellStyle name="Normal 3 4 2 2 3" xfId="20353" xr:uid="{00000000-0005-0000-0000-0000427A0000}"/>
    <cellStyle name="Normal 3 4 2 2 4" xfId="16925" xr:uid="{00000000-0005-0000-0000-0000437A0000}"/>
    <cellStyle name="Normal 3 4 2 3" xfId="14269" xr:uid="{00000000-0005-0000-0000-0000447A0000}"/>
    <cellStyle name="Normal 3 4 2 3 2" xfId="22166" xr:uid="{00000000-0005-0000-0000-0000457A0000}"/>
    <cellStyle name="Normal 3 4 2 3 2 2" xfId="27148" xr:uid="{00000000-0005-0000-0000-0000467A0000}"/>
    <cellStyle name="Normal 3 4 2 3 2 3" xfId="31252" xr:uid="{00000000-0005-0000-0000-0000477A0000}"/>
    <cellStyle name="Normal 3 4 2 3 3" xfId="16927" xr:uid="{00000000-0005-0000-0000-0000487A0000}"/>
    <cellStyle name="Normal 3 4 2 3 4" xfId="24851" xr:uid="{00000000-0005-0000-0000-0000497A0000}"/>
    <cellStyle name="Normal 3 4 2 4" xfId="19882" xr:uid="{00000000-0005-0000-0000-00004A7A0000}"/>
    <cellStyle name="Normal 3 4 2 5" xfId="16924" xr:uid="{00000000-0005-0000-0000-00004B7A0000}"/>
    <cellStyle name="Normal 3 4 2 6" xfId="34048" xr:uid="{00000000-0005-0000-0000-00004C7A0000}"/>
    <cellStyle name="Normal 3 4 2 7" xfId="9748" xr:uid="{00000000-0005-0000-0000-00004D7A0000}"/>
    <cellStyle name="Normal 3 4 2 8" xfId="49405" xr:uid="{00000000-0005-0000-0000-00004E7A0000}"/>
    <cellStyle name="Normal 3 4 3" xfId="6000" xr:uid="{00000000-0005-0000-0000-00004F7A0000}"/>
    <cellStyle name="Normal 3 4 3 2" xfId="14271" xr:uid="{00000000-0005-0000-0000-0000507A0000}"/>
    <cellStyle name="Normal 3 4 3 2 2" xfId="22168" xr:uid="{00000000-0005-0000-0000-0000517A0000}"/>
    <cellStyle name="Normal 3 4 3 2 2 2" xfId="27150" xr:uid="{00000000-0005-0000-0000-0000527A0000}"/>
    <cellStyle name="Normal 3 4 3 2 2 3" xfId="31254" xr:uid="{00000000-0005-0000-0000-0000537A0000}"/>
    <cellStyle name="Normal 3 4 3 2 3" xfId="16929" xr:uid="{00000000-0005-0000-0000-0000547A0000}"/>
    <cellStyle name="Normal 3 4 3 2 4" xfId="24853" xr:uid="{00000000-0005-0000-0000-0000557A0000}"/>
    <cellStyle name="Normal 3 4 3 3" xfId="20784" xr:uid="{00000000-0005-0000-0000-0000567A0000}"/>
    <cellStyle name="Normal 3 4 3 4" xfId="16928" xr:uid="{00000000-0005-0000-0000-0000577A0000}"/>
    <cellStyle name="Normal 3 4 3 5" xfId="50458" xr:uid="{00000000-0005-0000-0000-0000587A0000}"/>
    <cellStyle name="Normal 3 4 4" xfId="11515" xr:uid="{00000000-0005-0000-0000-0000597A0000}"/>
    <cellStyle name="Normal 3 4 4 2" xfId="14272" xr:uid="{00000000-0005-0000-0000-00005A7A0000}"/>
    <cellStyle name="Normal 3 4 4 2 2" xfId="22169" xr:uid="{00000000-0005-0000-0000-00005B7A0000}"/>
    <cellStyle name="Normal 3 4 4 2 2 2" xfId="27151" xr:uid="{00000000-0005-0000-0000-00005C7A0000}"/>
    <cellStyle name="Normal 3 4 4 2 2 3" xfId="31255" xr:uid="{00000000-0005-0000-0000-00005D7A0000}"/>
    <cellStyle name="Normal 3 4 4 2 3" xfId="16931" xr:uid="{00000000-0005-0000-0000-00005E7A0000}"/>
    <cellStyle name="Normal 3 4 4 2 4" xfId="24854" xr:uid="{00000000-0005-0000-0000-00005F7A0000}"/>
    <cellStyle name="Normal 3 4 4 3" xfId="20906" xr:uid="{00000000-0005-0000-0000-0000607A0000}"/>
    <cellStyle name="Normal 3 4 4 4" xfId="16930" xr:uid="{00000000-0005-0000-0000-0000617A0000}"/>
    <cellStyle name="Normal 3 4 5" xfId="11461" xr:uid="{00000000-0005-0000-0000-0000627A0000}"/>
    <cellStyle name="Normal 3 4 5 2" xfId="14273" xr:uid="{00000000-0005-0000-0000-0000637A0000}"/>
    <cellStyle name="Normal 3 4 5 2 2" xfId="22170" xr:uid="{00000000-0005-0000-0000-0000647A0000}"/>
    <cellStyle name="Normal 3 4 5 2 2 2" xfId="27152" xr:uid="{00000000-0005-0000-0000-0000657A0000}"/>
    <cellStyle name="Normal 3 4 5 2 2 3" xfId="31256" xr:uid="{00000000-0005-0000-0000-0000667A0000}"/>
    <cellStyle name="Normal 3 4 5 2 3" xfId="16933" xr:uid="{00000000-0005-0000-0000-0000677A0000}"/>
    <cellStyle name="Normal 3 4 5 2 4" xfId="24855" xr:uid="{00000000-0005-0000-0000-0000687A0000}"/>
    <cellStyle name="Normal 3 4 5 3" xfId="20867" xr:uid="{00000000-0005-0000-0000-0000697A0000}"/>
    <cellStyle name="Normal 3 4 5 4" xfId="16932" xr:uid="{00000000-0005-0000-0000-00006A7A0000}"/>
    <cellStyle name="Normal 3 4 6" xfId="9064" xr:uid="{00000000-0005-0000-0000-00006B7A0000}"/>
    <cellStyle name="Normal 3 4 6 2" xfId="14274" xr:uid="{00000000-0005-0000-0000-00006C7A0000}"/>
    <cellStyle name="Normal 3 4 6 2 2" xfId="22171" xr:uid="{00000000-0005-0000-0000-00006D7A0000}"/>
    <cellStyle name="Normal 3 4 6 2 2 2" xfId="27153" xr:uid="{00000000-0005-0000-0000-00006E7A0000}"/>
    <cellStyle name="Normal 3 4 6 2 2 3" xfId="31257" xr:uid="{00000000-0005-0000-0000-00006F7A0000}"/>
    <cellStyle name="Normal 3 4 6 2 3" xfId="16935" xr:uid="{00000000-0005-0000-0000-0000707A0000}"/>
    <cellStyle name="Normal 3 4 6 2 4" xfId="24856" xr:uid="{00000000-0005-0000-0000-0000717A0000}"/>
    <cellStyle name="Normal 3 4 6 3" xfId="19393" xr:uid="{00000000-0005-0000-0000-0000727A0000}"/>
    <cellStyle name="Normal 3 4 6 4" xfId="16934" xr:uid="{00000000-0005-0000-0000-0000737A0000}"/>
    <cellStyle name="Normal 3 4 7" xfId="14268" xr:uid="{00000000-0005-0000-0000-0000747A0000}"/>
    <cellStyle name="Normal 3 4 7 2" xfId="22165" xr:uid="{00000000-0005-0000-0000-0000757A0000}"/>
    <cellStyle name="Normal 3 4 7 2 2" xfId="27147" xr:uid="{00000000-0005-0000-0000-0000767A0000}"/>
    <cellStyle name="Normal 3 4 7 2 3" xfId="31251" xr:uid="{00000000-0005-0000-0000-0000777A0000}"/>
    <cellStyle name="Normal 3 4 7 3" xfId="16936" xr:uid="{00000000-0005-0000-0000-0000787A0000}"/>
    <cellStyle name="Normal 3 4 7 4" xfId="24850" xr:uid="{00000000-0005-0000-0000-0000797A0000}"/>
    <cellStyle name="Normal 3 4 8" xfId="19088" xr:uid="{00000000-0005-0000-0000-00007A7A0000}"/>
    <cellStyle name="Normal 3 4 9" xfId="16923" xr:uid="{00000000-0005-0000-0000-00007B7A0000}"/>
    <cellStyle name="Normal 3 40" xfId="19066" xr:uid="{00000000-0005-0000-0000-00007C7A0000}"/>
    <cellStyle name="Normal 3 41" xfId="16759" xr:uid="{00000000-0005-0000-0000-00007D7A0000}"/>
    <cellStyle name="Normal 3 42" xfId="7944" xr:uid="{00000000-0005-0000-0000-00007E7A0000}"/>
    <cellStyle name="Normal 3 43" xfId="49421" xr:uid="{00000000-0005-0000-0000-00007F7A0000}"/>
    <cellStyle name="Normal 3 5" xfId="6001" xr:uid="{00000000-0005-0000-0000-0000807A0000}"/>
    <cellStyle name="Normal 3 5 2" xfId="6002" xr:uid="{00000000-0005-0000-0000-0000817A0000}"/>
    <cellStyle name="Normal 3 5 2 2" xfId="14276" xr:uid="{00000000-0005-0000-0000-0000827A0000}"/>
    <cellStyle name="Normal 3 5 2 2 2" xfId="22173" xr:uid="{00000000-0005-0000-0000-0000837A0000}"/>
    <cellStyle name="Normal 3 5 2 2 2 2" xfId="27155" xr:uid="{00000000-0005-0000-0000-0000847A0000}"/>
    <cellStyle name="Normal 3 5 2 2 2 3" xfId="31259" xr:uid="{00000000-0005-0000-0000-0000857A0000}"/>
    <cellStyle name="Normal 3 5 2 2 3" xfId="16939" xr:uid="{00000000-0005-0000-0000-0000867A0000}"/>
    <cellStyle name="Normal 3 5 2 2 4" xfId="24858" xr:uid="{00000000-0005-0000-0000-0000877A0000}"/>
    <cellStyle name="Normal 3 5 2 3" xfId="19889" xr:uid="{00000000-0005-0000-0000-0000887A0000}"/>
    <cellStyle name="Normal 3 5 2 4" xfId="16938" xr:uid="{00000000-0005-0000-0000-0000897A0000}"/>
    <cellStyle name="Normal 3 5 2 5" xfId="34049" xr:uid="{00000000-0005-0000-0000-00008A7A0000}"/>
    <cellStyle name="Normal 3 5 2 6" xfId="9755" xr:uid="{00000000-0005-0000-0000-00008B7A0000}"/>
    <cellStyle name="Normal 3 5 2 7" xfId="49406" xr:uid="{00000000-0005-0000-0000-00008C7A0000}"/>
    <cellStyle name="Normal 3 5 3" xfId="9571" xr:uid="{00000000-0005-0000-0000-00008D7A0000}"/>
    <cellStyle name="Normal 3 5 3 2" xfId="14277" xr:uid="{00000000-0005-0000-0000-00008E7A0000}"/>
    <cellStyle name="Normal 3 5 3 2 2" xfId="22174" xr:uid="{00000000-0005-0000-0000-00008F7A0000}"/>
    <cellStyle name="Normal 3 5 3 2 2 2" xfId="27156" xr:uid="{00000000-0005-0000-0000-0000907A0000}"/>
    <cellStyle name="Normal 3 5 3 2 2 3" xfId="31260" xr:uid="{00000000-0005-0000-0000-0000917A0000}"/>
    <cellStyle name="Normal 3 5 3 2 3" xfId="16941" xr:uid="{00000000-0005-0000-0000-0000927A0000}"/>
    <cellStyle name="Normal 3 5 3 2 4" xfId="24859" xr:uid="{00000000-0005-0000-0000-0000937A0000}"/>
    <cellStyle name="Normal 3 5 3 3" xfId="19765" xr:uid="{00000000-0005-0000-0000-0000947A0000}"/>
    <cellStyle name="Normal 3 5 3 4" xfId="16940" xr:uid="{00000000-0005-0000-0000-0000957A0000}"/>
    <cellStyle name="Normal 3 5 4" xfId="14275" xr:uid="{00000000-0005-0000-0000-0000967A0000}"/>
    <cellStyle name="Normal 3 5 4 2" xfId="22172" xr:uid="{00000000-0005-0000-0000-0000977A0000}"/>
    <cellStyle name="Normal 3 5 4 2 2" xfId="27154" xr:uid="{00000000-0005-0000-0000-0000987A0000}"/>
    <cellStyle name="Normal 3 5 4 2 3" xfId="31258" xr:uid="{00000000-0005-0000-0000-0000997A0000}"/>
    <cellStyle name="Normal 3 5 4 3" xfId="16942" xr:uid="{00000000-0005-0000-0000-00009A7A0000}"/>
    <cellStyle name="Normal 3 5 4 4" xfId="24857" xr:uid="{00000000-0005-0000-0000-00009B7A0000}"/>
    <cellStyle name="Normal 3 5 5" xfId="19191" xr:uid="{00000000-0005-0000-0000-00009C7A0000}"/>
    <cellStyle name="Normal 3 5 6" xfId="16937" xr:uid="{00000000-0005-0000-0000-00009D7A0000}"/>
    <cellStyle name="Normal 3 5 7" xfId="8335" xr:uid="{00000000-0005-0000-0000-00009E7A0000}"/>
    <cellStyle name="Normal 3 5 8" xfId="7947" xr:uid="{00000000-0005-0000-0000-00009F7A0000}"/>
    <cellStyle name="Normal 3 6" xfId="6003" xr:uid="{00000000-0005-0000-0000-0000A07A0000}"/>
    <cellStyle name="Normal 3 6 2" xfId="9737" xr:uid="{00000000-0005-0000-0000-0000A17A0000}"/>
    <cellStyle name="Normal 3 6 2 2" xfId="14279" xr:uid="{00000000-0005-0000-0000-0000A27A0000}"/>
    <cellStyle name="Normal 3 6 2 2 2" xfId="22176" xr:uid="{00000000-0005-0000-0000-0000A37A0000}"/>
    <cellStyle name="Normal 3 6 2 2 2 2" xfId="27158" xr:uid="{00000000-0005-0000-0000-0000A47A0000}"/>
    <cellStyle name="Normal 3 6 2 2 2 3" xfId="31262" xr:uid="{00000000-0005-0000-0000-0000A57A0000}"/>
    <cellStyle name="Normal 3 6 2 2 3" xfId="16945" xr:uid="{00000000-0005-0000-0000-0000A67A0000}"/>
    <cellStyle name="Normal 3 6 2 2 4" xfId="24861" xr:uid="{00000000-0005-0000-0000-0000A77A0000}"/>
    <cellStyle name="Normal 3 6 2 3" xfId="19875" xr:uid="{00000000-0005-0000-0000-0000A87A0000}"/>
    <cellStyle name="Normal 3 6 2 4" xfId="16944" xr:uid="{00000000-0005-0000-0000-0000A97A0000}"/>
    <cellStyle name="Normal 3 6 2 5" xfId="49407" xr:uid="{00000000-0005-0000-0000-0000AA7A0000}"/>
    <cellStyle name="Normal 3 6 3" xfId="14278" xr:uid="{00000000-0005-0000-0000-0000AB7A0000}"/>
    <cellStyle name="Normal 3 6 3 2" xfId="22175" xr:uid="{00000000-0005-0000-0000-0000AC7A0000}"/>
    <cellStyle name="Normal 3 6 3 2 2" xfId="27157" xr:uid="{00000000-0005-0000-0000-0000AD7A0000}"/>
    <cellStyle name="Normal 3 6 3 2 3" xfId="31261" xr:uid="{00000000-0005-0000-0000-0000AE7A0000}"/>
    <cellStyle name="Normal 3 6 3 3" xfId="16946" xr:uid="{00000000-0005-0000-0000-0000AF7A0000}"/>
    <cellStyle name="Normal 3 6 3 4" xfId="24860" xr:uid="{00000000-0005-0000-0000-0000B07A0000}"/>
    <cellStyle name="Normal 3 6 4" xfId="19192" xr:uid="{00000000-0005-0000-0000-0000B17A0000}"/>
    <cellStyle name="Normal 3 6 5" xfId="16943" xr:uid="{00000000-0005-0000-0000-0000B27A0000}"/>
    <cellStyle name="Normal 3 6 6" xfId="8336" xr:uid="{00000000-0005-0000-0000-0000B37A0000}"/>
    <cellStyle name="Normal 3 6 7" xfId="7948" xr:uid="{00000000-0005-0000-0000-0000B47A0000}"/>
    <cellStyle name="Normal 3 7" xfId="6004" xr:uid="{00000000-0005-0000-0000-0000B57A0000}"/>
    <cellStyle name="Normal 3 7 2" xfId="9746" xr:uid="{00000000-0005-0000-0000-0000B67A0000}"/>
    <cellStyle name="Normal 3 7 2 2" xfId="14281" xr:uid="{00000000-0005-0000-0000-0000B77A0000}"/>
    <cellStyle name="Normal 3 7 2 2 2" xfId="22178" xr:uid="{00000000-0005-0000-0000-0000B87A0000}"/>
    <cellStyle name="Normal 3 7 2 2 2 2" xfId="27160" xr:uid="{00000000-0005-0000-0000-0000B97A0000}"/>
    <cellStyle name="Normal 3 7 2 2 2 3" xfId="31264" xr:uid="{00000000-0005-0000-0000-0000BA7A0000}"/>
    <cellStyle name="Normal 3 7 2 2 3" xfId="16949" xr:uid="{00000000-0005-0000-0000-0000BB7A0000}"/>
    <cellStyle name="Normal 3 7 2 2 4" xfId="24863" xr:uid="{00000000-0005-0000-0000-0000BC7A0000}"/>
    <cellStyle name="Normal 3 7 2 3" xfId="19880" xr:uid="{00000000-0005-0000-0000-0000BD7A0000}"/>
    <cellStyle name="Normal 3 7 2 4" xfId="16948" xr:uid="{00000000-0005-0000-0000-0000BE7A0000}"/>
    <cellStyle name="Normal 3 7 3" xfId="14280" xr:uid="{00000000-0005-0000-0000-0000BF7A0000}"/>
    <cellStyle name="Normal 3 7 3 2" xfId="22177" xr:uid="{00000000-0005-0000-0000-0000C07A0000}"/>
    <cellStyle name="Normal 3 7 3 2 2" xfId="27159" xr:uid="{00000000-0005-0000-0000-0000C17A0000}"/>
    <cellStyle name="Normal 3 7 3 2 3" xfId="31263" xr:uid="{00000000-0005-0000-0000-0000C27A0000}"/>
    <cellStyle name="Normal 3 7 3 3" xfId="16950" xr:uid="{00000000-0005-0000-0000-0000C37A0000}"/>
    <cellStyle name="Normal 3 7 3 4" xfId="24862" xr:uid="{00000000-0005-0000-0000-0000C47A0000}"/>
    <cellStyle name="Normal 3 7 4" xfId="19193" xr:uid="{00000000-0005-0000-0000-0000C57A0000}"/>
    <cellStyle name="Normal 3 7 5" xfId="16947" xr:uid="{00000000-0005-0000-0000-0000C67A0000}"/>
    <cellStyle name="Normal 3 7 6" xfId="34050" xr:uid="{00000000-0005-0000-0000-0000C77A0000}"/>
    <cellStyle name="Normal 3 7 7" xfId="8337" xr:uid="{00000000-0005-0000-0000-0000C87A0000}"/>
    <cellStyle name="Normal 3 7 8" xfId="7949" xr:uid="{00000000-0005-0000-0000-0000C97A0000}"/>
    <cellStyle name="Normal 3 7 9" xfId="49808" xr:uid="{00000000-0005-0000-0000-0000CA7A0000}"/>
    <cellStyle name="Normal 3 8" xfId="5988" xr:uid="{00000000-0005-0000-0000-0000CB7A0000}"/>
    <cellStyle name="Normal 3 8 2" xfId="14282" xr:uid="{00000000-0005-0000-0000-0000CC7A0000}"/>
    <cellStyle name="Normal 3 8 2 2" xfId="22179" xr:uid="{00000000-0005-0000-0000-0000CD7A0000}"/>
    <cellStyle name="Normal 3 8 2 2 2" xfId="27161" xr:uid="{00000000-0005-0000-0000-0000CE7A0000}"/>
    <cellStyle name="Normal 3 8 2 2 3" xfId="31265" xr:uid="{00000000-0005-0000-0000-0000CF7A0000}"/>
    <cellStyle name="Normal 3 8 2 3" xfId="16952" xr:uid="{00000000-0005-0000-0000-0000D07A0000}"/>
    <cellStyle name="Normal 3 8 2 4" xfId="24864" xr:uid="{00000000-0005-0000-0000-0000D17A0000}"/>
    <cellStyle name="Normal 3 8 3" xfId="19873" xr:uid="{00000000-0005-0000-0000-0000D27A0000}"/>
    <cellStyle name="Normal 3 8 4" xfId="16951" xr:uid="{00000000-0005-0000-0000-0000D37A0000}"/>
    <cellStyle name="Normal 3 8 5" xfId="9735" xr:uid="{00000000-0005-0000-0000-0000D47A0000}"/>
    <cellStyle name="Normal 3 8 6" xfId="7950" xr:uid="{00000000-0005-0000-0000-0000D57A0000}"/>
    <cellStyle name="Normal 3 9" xfId="7951" xr:uid="{00000000-0005-0000-0000-0000D67A0000}"/>
    <cellStyle name="Normal 3 9 2" xfId="14283" xr:uid="{00000000-0005-0000-0000-0000D77A0000}"/>
    <cellStyle name="Normal 3 9 2 2" xfId="22180" xr:uid="{00000000-0005-0000-0000-0000D87A0000}"/>
    <cellStyle name="Normal 3 9 2 2 2" xfId="27162" xr:uid="{00000000-0005-0000-0000-0000D97A0000}"/>
    <cellStyle name="Normal 3 9 2 2 3" xfId="31266" xr:uid="{00000000-0005-0000-0000-0000DA7A0000}"/>
    <cellStyle name="Normal 3 9 2 3" xfId="16954" xr:uid="{00000000-0005-0000-0000-0000DB7A0000}"/>
    <cellStyle name="Normal 3 9 2 4" xfId="24865" xr:uid="{00000000-0005-0000-0000-0000DC7A0000}"/>
    <cellStyle name="Normal 3 9 3" xfId="19885" xr:uid="{00000000-0005-0000-0000-0000DD7A0000}"/>
    <cellStyle name="Normal 3 9 4" xfId="16953" xr:uid="{00000000-0005-0000-0000-0000DE7A0000}"/>
    <cellStyle name="Normal 3 9 5" xfId="9751" xr:uid="{00000000-0005-0000-0000-0000DF7A0000}"/>
    <cellStyle name="Normal 3 9 6" xfId="49399" xr:uid="{00000000-0005-0000-0000-0000E07A0000}"/>
    <cellStyle name="Normal 3_01 TT38" xfId="1717" xr:uid="{00000000-0005-0000-0000-0000E17A0000}"/>
    <cellStyle name="Normal 30" xfId="969" xr:uid="{00000000-0005-0000-0000-0000E27A0000}"/>
    <cellStyle name="Normal 30 10" xfId="6005" xr:uid="{00000000-0005-0000-0000-0000E37A0000}"/>
    <cellStyle name="Normal 30 2" xfId="970" xr:uid="{00000000-0005-0000-0000-0000E47A0000}"/>
    <cellStyle name="Normal 30 2 2" xfId="1718" xr:uid="{00000000-0005-0000-0000-0000E57A0000}"/>
    <cellStyle name="Normal 30 2 2 2" xfId="14286" xr:uid="{00000000-0005-0000-0000-0000E67A0000}"/>
    <cellStyle name="Normal 30 2 2 2 2" xfId="22183" xr:uid="{00000000-0005-0000-0000-0000E77A0000}"/>
    <cellStyle name="Normal 30 2 2 2 2 2" xfId="27165" xr:uid="{00000000-0005-0000-0000-0000E87A0000}"/>
    <cellStyle name="Normal 30 2 2 2 2 3" xfId="31269" xr:uid="{00000000-0005-0000-0000-0000E97A0000}"/>
    <cellStyle name="Normal 30 2 2 2 3" xfId="16958" xr:uid="{00000000-0005-0000-0000-0000EA7A0000}"/>
    <cellStyle name="Normal 30 2 2 2 4" xfId="24868" xr:uid="{00000000-0005-0000-0000-0000EB7A0000}"/>
    <cellStyle name="Normal 30 2 2 3" xfId="20252" xr:uid="{00000000-0005-0000-0000-0000EC7A0000}"/>
    <cellStyle name="Normal 30 2 2 4" xfId="16957" xr:uid="{00000000-0005-0000-0000-0000ED7A0000}"/>
    <cellStyle name="Normal 30 2 2 5" xfId="10314" xr:uid="{00000000-0005-0000-0000-0000EE7A0000}"/>
    <cellStyle name="Normal 30 2 3" xfId="1719" xr:uid="{00000000-0005-0000-0000-0000EF7A0000}"/>
    <cellStyle name="Normal 30 2 3 2" xfId="22182" xr:uid="{00000000-0005-0000-0000-0000F07A0000}"/>
    <cellStyle name="Normal 30 2 3 2 2" xfId="27164" xr:uid="{00000000-0005-0000-0000-0000F17A0000}"/>
    <cellStyle name="Normal 30 2 3 2 3" xfId="31268" xr:uid="{00000000-0005-0000-0000-0000F27A0000}"/>
    <cellStyle name="Normal 30 2 3 3" xfId="16959" xr:uid="{00000000-0005-0000-0000-0000F37A0000}"/>
    <cellStyle name="Normal 30 2 3 4" xfId="24867" xr:uid="{00000000-0005-0000-0000-0000F47A0000}"/>
    <cellStyle name="Normal 30 2 3 5" xfId="14285" xr:uid="{00000000-0005-0000-0000-0000F57A0000}"/>
    <cellStyle name="Normal 30 2 4" xfId="1720" xr:uid="{00000000-0005-0000-0000-0000F67A0000}"/>
    <cellStyle name="Normal 30 2 5" xfId="1721" xr:uid="{00000000-0005-0000-0000-0000F77A0000}"/>
    <cellStyle name="Normal 30 2 5 2" xfId="16956" xr:uid="{00000000-0005-0000-0000-0000F87A0000}"/>
    <cellStyle name="Normal 30 2 6" xfId="1722" xr:uid="{00000000-0005-0000-0000-0000F97A0000}"/>
    <cellStyle name="Normal 30 2 6 2" xfId="34052" xr:uid="{00000000-0005-0000-0000-0000FA7A0000}"/>
    <cellStyle name="Normal 30 2 7" xfId="1723" xr:uid="{00000000-0005-0000-0000-0000FB7A0000}"/>
    <cellStyle name="Normal 30 2 8" xfId="6006" xr:uid="{00000000-0005-0000-0000-0000FC7A0000}"/>
    <cellStyle name="Normal 30 2 9" xfId="50504" xr:uid="{00000000-0005-0000-0000-0000FD7A0000}"/>
    <cellStyle name="Normal 30 3" xfId="971" xr:uid="{00000000-0005-0000-0000-0000FE7A0000}"/>
    <cellStyle name="Normal 30 3 2" xfId="6007" xr:uid="{00000000-0005-0000-0000-0000FF7A0000}"/>
    <cellStyle name="Normal 30 3 2 2" xfId="22184" xr:uid="{00000000-0005-0000-0000-0000007B0000}"/>
    <cellStyle name="Normal 30 3 2 2 2" xfId="27166" xr:uid="{00000000-0005-0000-0000-0000017B0000}"/>
    <cellStyle name="Normal 30 3 2 2 3" xfId="31270" xr:uid="{00000000-0005-0000-0000-0000027B0000}"/>
    <cellStyle name="Normal 30 3 2 3" xfId="16961" xr:uid="{00000000-0005-0000-0000-0000037B0000}"/>
    <cellStyle name="Normal 30 3 2 4" xfId="24869" xr:uid="{00000000-0005-0000-0000-0000047B0000}"/>
    <cellStyle name="Normal 30 3 2 5" xfId="14287" xr:uid="{00000000-0005-0000-0000-0000057B0000}"/>
    <cellStyle name="Normal 30 3 3" xfId="19824" xr:uid="{00000000-0005-0000-0000-0000067B0000}"/>
    <cellStyle name="Normal 30 3 4" xfId="16960" xr:uid="{00000000-0005-0000-0000-0000077B0000}"/>
    <cellStyle name="Normal 30 3 5" xfId="34053" xr:uid="{00000000-0005-0000-0000-0000087B0000}"/>
    <cellStyle name="Normal 30 3 6" xfId="9640" xr:uid="{00000000-0005-0000-0000-0000097B0000}"/>
    <cellStyle name="Normal 30 4" xfId="972" xr:uid="{00000000-0005-0000-0000-00000A7B0000}"/>
    <cellStyle name="Normal 30 4 2" xfId="6008" xr:uid="{00000000-0005-0000-0000-00000B7B0000}"/>
    <cellStyle name="Normal 30 4 2 2" xfId="22185" xr:uid="{00000000-0005-0000-0000-00000C7B0000}"/>
    <cellStyle name="Normal 30 4 2 2 2" xfId="27167" xr:uid="{00000000-0005-0000-0000-00000D7B0000}"/>
    <cellStyle name="Normal 30 4 2 2 3" xfId="31271" xr:uid="{00000000-0005-0000-0000-00000E7B0000}"/>
    <cellStyle name="Normal 30 4 2 3" xfId="16963" xr:uid="{00000000-0005-0000-0000-00000F7B0000}"/>
    <cellStyle name="Normal 30 4 2 4" xfId="24870" xr:uid="{00000000-0005-0000-0000-0000107B0000}"/>
    <cellStyle name="Normal 30 4 2 5" xfId="14288" xr:uid="{00000000-0005-0000-0000-0000117B0000}"/>
    <cellStyle name="Normal 30 4 3" xfId="20756" xr:uid="{00000000-0005-0000-0000-0000127B0000}"/>
    <cellStyle name="Normal 30 4 4" xfId="16962" xr:uid="{00000000-0005-0000-0000-0000137B0000}"/>
    <cellStyle name="Normal 30 4 5" xfId="34054" xr:uid="{00000000-0005-0000-0000-0000147B0000}"/>
    <cellStyle name="Normal 30 4 6" xfId="11280" xr:uid="{00000000-0005-0000-0000-0000157B0000}"/>
    <cellStyle name="Normal 30 5" xfId="973" xr:uid="{00000000-0005-0000-0000-0000167B0000}"/>
    <cellStyle name="Normal 30 5 2" xfId="6009" xr:uid="{00000000-0005-0000-0000-0000177B0000}"/>
    <cellStyle name="Normal 30 5 2 2" xfId="22186" xr:uid="{00000000-0005-0000-0000-0000187B0000}"/>
    <cellStyle name="Normal 30 5 2 2 2" xfId="27168" xr:uid="{00000000-0005-0000-0000-0000197B0000}"/>
    <cellStyle name="Normal 30 5 2 2 3" xfId="31272" xr:uid="{00000000-0005-0000-0000-00001A7B0000}"/>
    <cellStyle name="Normal 30 5 2 3" xfId="16965" xr:uid="{00000000-0005-0000-0000-00001B7B0000}"/>
    <cellStyle name="Normal 30 5 2 4" xfId="24871" xr:uid="{00000000-0005-0000-0000-00001C7B0000}"/>
    <cellStyle name="Normal 30 5 2 5" xfId="14289" xr:uid="{00000000-0005-0000-0000-00001D7B0000}"/>
    <cellStyle name="Normal 30 5 3" xfId="20832" xr:uid="{00000000-0005-0000-0000-00001E7B0000}"/>
    <cellStyle name="Normal 30 5 4" xfId="16964" xr:uid="{00000000-0005-0000-0000-00001F7B0000}"/>
    <cellStyle name="Normal 30 5 5" xfId="34055" xr:uid="{00000000-0005-0000-0000-0000207B0000}"/>
    <cellStyle name="Normal 30 5 6" xfId="11411" xr:uid="{00000000-0005-0000-0000-0000217B0000}"/>
    <cellStyle name="Normal 30 6" xfId="1724" xr:uid="{00000000-0005-0000-0000-0000227B0000}"/>
    <cellStyle name="Normal 30 6 2" xfId="6010" xr:uid="{00000000-0005-0000-0000-0000237B0000}"/>
    <cellStyle name="Normal 30 6 2 2" xfId="27163" xr:uid="{00000000-0005-0000-0000-0000247B0000}"/>
    <cellStyle name="Normal 30 6 2 3" xfId="31267" xr:uid="{00000000-0005-0000-0000-0000257B0000}"/>
    <cellStyle name="Normal 30 6 2 4" xfId="22181" xr:uid="{00000000-0005-0000-0000-0000267B0000}"/>
    <cellStyle name="Normal 30 6 3" xfId="16966" xr:uid="{00000000-0005-0000-0000-0000277B0000}"/>
    <cellStyle name="Normal 30 6 4" xfId="24866" xr:uid="{00000000-0005-0000-0000-0000287B0000}"/>
    <cellStyle name="Normal 30 6 5" xfId="34056" xr:uid="{00000000-0005-0000-0000-0000297B0000}"/>
    <cellStyle name="Normal 30 6 6" xfId="14284" xr:uid="{00000000-0005-0000-0000-00002A7B0000}"/>
    <cellStyle name="Normal 30 7" xfId="1725" xr:uid="{00000000-0005-0000-0000-00002B7B0000}"/>
    <cellStyle name="Normal 30 7 2" xfId="6011" xr:uid="{00000000-0005-0000-0000-00002C7B0000}"/>
    <cellStyle name="Normal 30 8" xfId="1726" xr:uid="{00000000-0005-0000-0000-00002D7B0000}"/>
    <cellStyle name="Normal 30 8 2" xfId="6012" xr:uid="{00000000-0005-0000-0000-00002E7B0000}"/>
    <cellStyle name="Normal 30 8 3" xfId="16955" xr:uid="{00000000-0005-0000-0000-00002F7B0000}"/>
    <cellStyle name="Normal 30 9" xfId="1727" xr:uid="{00000000-0005-0000-0000-0000307B0000}"/>
    <cellStyle name="Normal 30 9 2" xfId="34051" xr:uid="{00000000-0005-0000-0000-0000317B0000}"/>
    <cellStyle name="Normal 31" xfId="974" xr:uid="{00000000-0005-0000-0000-0000327B0000}"/>
    <cellStyle name="Normal 31 10" xfId="6013" xr:uid="{00000000-0005-0000-0000-0000337B0000}"/>
    <cellStyle name="Normal 31 2" xfId="975" xr:uid="{00000000-0005-0000-0000-0000347B0000}"/>
    <cellStyle name="Normal 31 2 2" xfId="1728" xr:uid="{00000000-0005-0000-0000-0000357B0000}"/>
    <cellStyle name="Normal 31 2 2 2" xfId="14292" xr:uid="{00000000-0005-0000-0000-0000367B0000}"/>
    <cellStyle name="Normal 31 2 2 2 2" xfId="22189" xr:uid="{00000000-0005-0000-0000-0000377B0000}"/>
    <cellStyle name="Normal 31 2 2 2 2 2" xfId="27171" xr:uid="{00000000-0005-0000-0000-0000387B0000}"/>
    <cellStyle name="Normal 31 2 2 2 2 3" xfId="31275" xr:uid="{00000000-0005-0000-0000-0000397B0000}"/>
    <cellStyle name="Normal 31 2 2 2 3" xfId="16970" xr:uid="{00000000-0005-0000-0000-00003A7B0000}"/>
    <cellStyle name="Normal 31 2 2 2 4" xfId="24874" xr:uid="{00000000-0005-0000-0000-00003B7B0000}"/>
    <cellStyle name="Normal 31 2 2 3" xfId="20253" xr:uid="{00000000-0005-0000-0000-00003C7B0000}"/>
    <cellStyle name="Normal 31 2 2 4" xfId="16969" xr:uid="{00000000-0005-0000-0000-00003D7B0000}"/>
    <cellStyle name="Normal 31 2 2 5" xfId="10315" xr:uid="{00000000-0005-0000-0000-00003E7B0000}"/>
    <cellStyle name="Normal 31 2 3" xfId="1729" xr:uid="{00000000-0005-0000-0000-00003F7B0000}"/>
    <cellStyle name="Normal 31 2 3 2" xfId="22188" xr:uid="{00000000-0005-0000-0000-0000407B0000}"/>
    <cellStyle name="Normal 31 2 3 2 2" xfId="27170" xr:uid="{00000000-0005-0000-0000-0000417B0000}"/>
    <cellStyle name="Normal 31 2 3 2 3" xfId="31274" xr:uid="{00000000-0005-0000-0000-0000427B0000}"/>
    <cellStyle name="Normal 31 2 3 3" xfId="16971" xr:uid="{00000000-0005-0000-0000-0000437B0000}"/>
    <cellStyle name="Normal 31 2 3 4" xfId="24873" xr:uid="{00000000-0005-0000-0000-0000447B0000}"/>
    <cellStyle name="Normal 31 2 3 5" xfId="14291" xr:uid="{00000000-0005-0000-0000-0000457B0000}"/>
    <cellStyle name="Normal 31 2 4" xfId="1730" xr:uid="{00000000-0005-0000-0000-0000467B0000}"/>
    <cellStyle name="Normal 31 2 5" xfId="1731" xr:uid="{00000000-0005-0000-0000-0000477B0000}"/>
    <cellStyle name="Normal 31 2 5 2" xfId="16968" xr:uid="{00000000-0005-0000-0000-0000487B0000}"/>
    <cellStyle name="Normal 31 2 6" xfId="1732" xr:uid="{00000000-0005-0000-0000-0000497B0000}"/>
    <cellStyle name="Normal 31 2 6 2" xfId="34057" xr:uid="{00000000-0005-0000-0000-00004A7B0000}"/>
    <cellStyle name="Normal 31 2 7" xfId="1733" xr:uid="{00000000-0005-0000-0000-00004B7B0000}"/>
    <cellStyle name="Normal 31 2 8" xfId="6014" xr:uid="{00000000-0005-0000-0000-00004C7B0000}"/>
    <cellStyle name="Normal 31 3" xfId="976" xr:uid="{00000000-0005-0000-0000-00004D7B0000}"/>
    <cellStyle name="Normal 31 3 2" xfId="6015" xr:uid="{00000000-0005-0000-0000-00004E7B0000}"/>
    <cellStyle name="Normal 31 3 2 2" xfId="22190" xr:uid="{00000000-0005-0000-0000-00004F7B0000}"/>
    <cellStyle name="Normal 31 3 2 2 2" xfId="27172" xr:uid="{00000000-0005-0000-0000-0000507B0000}"/>
    <cellStyle name="Normal 31 3 2 2 3" xfId="31276" xr:uid="{00000000-0005-0000-0000-0000517B0000}"/>
    <cellStyle name="Normal 31 3 2 3" xfId="16973" xr:uid="{00000000-0005-0000-0000-0000527B0000}"/>
    <cellStyle name="Normal 31 3 2 4" xfId="24875" xr:uid="{00000000-0005-0000-0000-0000537B0000}"/>
    <cellStyle name="Normal 31 3 2 5" xfId="14293" xr:uid="{00000000-0005-0000-0000-0000547B0000}"/>
    <cellStyle name="Normal 31 3 3" xfId="19825" xr:uid="{00000000-0005-0000-0000-0000557B0000}"/>
    <cellStyle name="Normal 31 3 4" xfId="16972" xr:uid="{00000000-0005-0000-0000-0000567B0000}"/>
    <cellStyle name="Normal 31 3 5" xfId="34058" xr:uid="{00000000-0005-0000-0000-0000577B0000}"/>
    <cellStyle name="Normal 31 3 6" xfId="9641" xr:uid="{00000000-0005-0000-0000-0000587B0000}"/>
    <cellStyle name="Normal 31 4" xfId="977" xr:uid="{00000000-0005-0000-0000-0000597B0000}"/>
    <cellStyle name="Normal 31 4 2" xfId="6016" xr:uid="{00000000-0005-0000-0000-00005A7B0000}"/>
    <cellStyle name="Normal 31 4 2 2" xfId="22191" xr:uid="{00000000-0005-0000-0000-00005B7B0000}"/>
    <cellStyle name="Normal 31 4 2 2 2" xfId="27173" xr:uid="{00000000-0005-0000-0000-00005C7B0000}"/>
    <cellStyle name="Normal 31 4 2 2 3" xfId="31277" xr:uid="{00000000-0005-0000-0000-00005D7B0000}"/>
    <cellStyle name="Normal 31 4 2 3" xfId="16975" xr:uid="{00000000-0005-0000-0000-00005E7B0000}"/>
    <cellStyle name="Normal 31 4 2 4" xfId="24876" xr:uid="{00000000-0005-0000-0000-00005F7B0000}"/>
    <cellStyle name="Normal 31 4 2 5" xfId="14294" xr:uid="{00000000-0005-0000-0000-0000607B0000}"/>
    <cellStyle name="Normal 31 4 3" xfId="20773" xr:uid="{00000000-0005-0000-0000-0000617B0000}"/>
    <cellStyle name="Normal 31 4 4" xfId="16974" xr:uid="{00000000-0005-0000-0000-0000627B0000}"/>
    <cellStyle name="Normal 31 4 5" xfId="34059" xr:uid="{00000000-0005-0000-0000-0000637B0000}"/>
    <cellStyle name="Normal 31 4 6" xfId="11307" xr:uid="{00000000-0005-0000-0000-0000647B0000}"/>
    <cellStyle name="Normal 31 5" xfId="978" xr:uid="{00000000-0005-0000-0000-0000657B0000}"/>
    <cellStyle name="Normal 31 5 2" xfId="6017" xr:uid="{00000000-0005-0000-0000-0000667B0000}"/>
    <cellStyle name="Normal 31 5 2 2" xfId="22192" xr:uid="{00000000-0005-0000-0000-0000677B0000}"/>
    <cellStyle name="Normal 31 5 2 2 2" xfId="27174" xr:uid="{00000000-0005-0000-0000-0000687B0000}"/>
    <cellStyle name="Normal 31 5 2 2 3" xfId="31278" xr:uid="{00000000-0005-0000-0000-0000697B0000}"/>
    <cellStyle name="Normal 31 5 2 3" xfId="16977" xr:uid="{00000000-0005-0000-0000-00006A7B0000}"/>
    <cellStyle name="Normal 31 5 2 4" xfId="24877" xr:uid="{00000000-0005-0000-0000-00006B7B0000}"/>
    <cellStyle name="Normal 31 5 2 5" xfId="14295" xr:uid="{00000000-0005-0000-0000-00006C7B0000}"/>
    <cellStyle name="Normal 31 5 3" xfId="20889" xr:uid="{00000000-0005-0000-0000-00006D7B0000}"/>
    <cellStyle name="Normal 31 5 4" xfId="16976" xr:uid="{00000000-0005-0000-0000-00006E7B0000}"/>
    <cellStyle name="Normal 31 5 5" xfId="34060" xr:uid="{00000000-0005-0000-0000-00006F7B0000}"/>
    <cellStyle name="Normal 31 5 6" xfId="11492" xr:uid="{00000000-0005-0000-0000-0000707B0000}"/>
    <cellStyle name="Normal 31 6" xfId="1734" xr:uid="{00000000-0005-0000-0000-0000717B0000}"/>
    <cellStyle name="Normal 31 6 2" xfId="6018" xr:uid="{00000000-0005-0000-0000-0000727B0000}"/>
    <cellStyle name="Normal 31 6 2 2" xfId="27169" xr:uid="{00000000-0005-0000-0000-0000737B0000}"/>
    <cellStyle name="Normal 31 6 2 3" xfId="31273" xr:uid="{00000000-0005-0000-0000-0000747B0000}"/>
    <cellStyle name="Normal 31 6 2 4" xfId="22187" xr:uid="{00000000-0005-0000-0000-0000757B0000}"/>
    <cellStyle name="Normal 31 6 3" xfId="16978" xr:uid="{00000000-0005-0000-0000-0000767B0000}"/>
    <cellStyle name="Normal 31 6 4" xfId="24872" xr:uid="{00000000-0005-0000-0000-0000777B0000}"/>
    <cellStyle name="Normal 31 6 5" xfId="34061" xr:uid="{00000000-0005-0000-0000-0000787B0000}"/>
    <cellStyle name="Normal 31 6 6" xfId="14290" xr:uid="{00000000-0005-0000-0000-0000797B0000}"/>
    <cellStyle name="Normal 31 7" xfId="1735" xr:uid="{00000000-0005-0000-0000-00007A7B0000}"/>
    <cellStyle name="Normal 31 7 2" xfId="6019" xr:uid="{00000000-0005-0000-0000-00007B7B0000}"/>
    <cellStyle name="Normal 31 8" xfId="1736" xr:uid="{00000000-0005-0000-0000-00007C7B0000}"/>
    <cellStyle name="Normal 31 8 2" xfId="6020" xr:uid="{00000000-0005-0000-0000-00007D7B0000}"/>
    <cellStyle name="Normal 31 8 3" xfId="16967" xr:uid="{00000000-0005-0000-0000-00007E7B0000}"/>
    <cellStyle name="Normal 31 9" xfId="1737" xr:uid="{00000000-0005-0000-0000-00007F7B0000}"/>
    <cellStyle name="Normal 32" xfId="979" xr:uid="{00000000-0005-0000-0000-0000807B0000}"/>
    <cellStyle name="Normal 32 2" xfId="6021" xr:uid="{00000000-0005-0000-0000-0000817B0000}"/>
    <cellStyle name="Normal 32 2 2" xfId="14297" xr:uid="{00000000-0005-0000-0000-0000827B0000}"/>
    <cellStyle name="Normal 32 2 2 2" xfId="22194" xr:uid="{00000000-0005-0000-0000-0000837B0000}"/>
    <cellStyle name="Normal 32 2 2 2 2" xfId="27176" xr:uid="{00000000-0005-0000-0000-0000847B0000}"/>
    <cellStyle name="Normal 32 2 2 2 3" xfId="31280" xr:uid="{00000000-0005-0000-0000-0000857B0000}"/>
    <cellStyle name="Normal 32 2 2 3" xfId="16981" xr:uid="{00000000-0005-0000-0000-0000867B0000}"/>
    <cellStyle name="Normal 32 2 2 4" xfId="24879" xr:uid="{00000000-0005-0000-0000-0000877B0000}"/>
    <cellStyle name="Normal 32 2 3" xfId="19826" xr:uid="{00000000-0005-0000-0000-0000887B0000}"/>
    <cellStyle name="Normal 32 2 4" xfId="16980" xr:uid="{00000000-0005-0000-0000-0000897B0000}"/>
    <cellStyle name="Normal 32 2 5" xfId="34062" xr:uid="{00000000-0005-0000-0000-00008A7B0000}"/>
    <cellStyle name="Normal 32 2 6" xfId="9642" xr:uid="{00000000-0005-0000-0000-00008B7B0000}"/>
    <cellStyle name="Normal 32 3" xfId="10235" xr:uid="{00000000-0005-0000-0000-00008C7B0000}"/>
    <cellStyle name="Normal 32 3 2" xfId="14298" xr:uid="{00000000-0005-0000-0000-00008D7B0000}"/>
    <cellStyle name="Normal 32 3 2 2" xfId="22195" xr:uid="{00000000-0005-0000-0000-00008E7B0000}"/>
    <cellStyle name="Normal 32 3 2 2 2" xfId="27177" xr:uid="{00000000-0005-0000-0000-00008F7B0000}"/>
    <cellStyle name="Normal 32 3 2 2 3" xfId="31281" xr:uid="{00000000-0005-0000-0000-0000907B0000}"/>
    <cellStyle name="Normal 32 3 2 3" xfId="16983" xr:uid="{00000000-0005-0000-0000-0000917B0000}"/>
    <cellStyle name="Normal 32 3 2 4" xfId="24880" xr:uid="{00000000-0005-0000-0000-0000927B0000}"/>
    <cellStyle name="Normal 32 3 3" xfId="20188" xr:uid="{00000000-0005-0000-0000-0000937B0000}"/>
    <cellStyle name="Normal 32 3 4" xfId="16982" xr:uid="{00000000-0005-0000-0000-0000947B0000}"/>
    <cellStyle name="Normal 32 4" xfId="11295" xr:uid="{00000000-0005-0000-0000-0000957B0000}"/>
    <cellStyle name="Normal 32 4 2" xfId="14299" xr:uid="{00000000-0005-0000-0000-0000967B0000}"/>
    <cellStyle name="Normal 32 4 2 2" xfId="22196" xr:uid="{00000000-0005-0000-0000-0000977B0000}"/>
    <cellStyle name="Normal 32 4 2 2 2" xfId="27178" xr:uid="{00000000-0005-0000-0000-0000987B0000}"/>
    <cellStyle name="Normal 32 4 2 2 3" xfId="31282" xr:uid="{00000000-0005-0000-0000-0000997B0000}"/>
    <cellStyle name="Normal 32 4 2 3" xfId="16985" xr:uid="{00000000-0005-0000-0000-00009A7B0000}"/>
    <cellStyle name="Normal 32 4 2 4" xfId="24881" xr:uid="{00000000-0005-0000-0000-00009B7B0000}"/>
    <cellStyle name="Normal 32 4 3" xfId="20763" xr:uid="{00000000-0005-0000-0000-00009C7B0000}"/>
    <cellStyle name="Normal 32 4 4" xfId="16984" xr:uid="{00000000-0005-0000-0000-00009D7B0000}"/>
    <cellStyle name="Normal 32 5" xfId="11457" xr:uid="{00000000-0005-0000-0000-00009E7B0000}"/>
    <cellStyle name="Normal 32 5 2" xfId="14300" xr:uid="{00000000-0005-0000-0000-00009F7B0000}"/>
    <cellStyle name="Normal 32 5 2 2" xfId="22197" xr:uid="{00000000-0005-0000-0000-0000A07B0000}"/>
    <cellStyle name="Normal 32 5 2 2 2" xfId="27179" xr:uid="{00000000-0005-0000-0000-0000A17B0000}"/>
    <cellStyle name="Normal 32 5 2 2 3" xfId="31283" xr:uid="{00000000-0005-0000-0000-0000A27B0000}"/>
    <cellStyle name="Normal 32 5 2 3" xfId="16987" xr:uid="{00000000-0005-0000-0000-0000A37B0000}"/>
    <cellStyle name="Normal 32 5 2 4" xfId="24882" xr:uid="{00000000-0005-0000-0000-0000A47B0000}"/>
    <cellStyle name="Normal 32 5 3" xfId="20863" xr:uid="{00000000-0005-0000-0000-0000A57B0000}"/>
    <cellStyle name="Normal 32 5 4" xfId="16986" xr:uid="{00000000-0005-0000-0000-0000A67B0000}"/>
    <cellStyle name="Normal 32 6" xfId="14296" xr:uid="{00000000-0005-0000-0000-0000A77B0000}"/>
    <cellStyle name="Normal 32 6 2" xfId="22193" xr:uid="{00000000-0005-0000-0000-0000A87B0000}"/>
    <cellStyle name="Normal 32 6 2 2" xfId="27175" xr:uid="{00000000-0005-0000-0000-0000A97B0000}"/>
    <cellStyle name="Normal 32 6 2 3" xfId="31279" xr:uid="{00000000-0005-0000-0000-0000AA7B0000}"/>
    <cellStyle name="Normal 32 6 3" xfId="16988" xr:uid="{00000000-0005-0000-0000-0000AB7B0000}"/>
    <cellStyle name="Normal 32 6 4" xfId="24878" xr:uid="{00000000-0005-0000-0000-0000AC7B0000}"/>
    <cellStyle name="Normal 32 7" xfId="19394" xr:uid="{00000000-0005-0000-0000-0000AD7B0000}"/>
    <cellStyle name="Normal 32 8" xfId="16979" xr:uid="{00000000-0005-0000-0000-0000AE7B0000}"/>
    <cellStyle name="Normal 33" xfId="2406" xr:uid="{00000000-0005-0000-0000-0000AF7B0000}"/>
    <cellStyle name="Normal 33 10" xfId="9643" xr:uid="{00000000-0005-0000-0000-0000B07B0000}"/>
    <cellStyle name="Normal 33 2" xfId="6023" xr:uid="{00000000-0005-0000-0000-0000B17B0000}"/>
    <cellStyle name="Normal 33 2 2" xfId="14302" xr:uid="{00000000-0005-0000-0000-0000B27B0000}"/>
    <cellStyle name="Normal 33 2 2 2" xfId="22199" xr:uid="{00000000-0005-0000-0000-0000B37B0000}"/>
    <cellStyle name="Normal 33 2 2 2 2" xfId="27181" xr:uid="{00000000-0005-0000-0000-0000B47B0000}"/>
    <cellStyle name="Normal 33 2 2 2 3" xfId="31285" xr:uid="{00000000-0005-0000-0000-0000B57B0000}"/>
    <cellStyle name="Normal 33 2 2 3" xfId="16991" xr:uid="{00000000-0005-0000-0000-0000B67B0000}"/>
    <cellStyle name="Normal 33 2 2 4" xfId="24884" xr:uid="{00000000-0005-0000-0000-0000B77B0000}"/>
    <cellStyle name="Normal 33 2 3" xfId="20254" xr:uid="{00000000-0005-0000-0000-0000B87B0000}"/>
    <cellStyle name="Normal 33 2 4" xfId="16990" xr:uid="{00000000-0005-0000-0000-0000B97B0000}"/>
    <cellStyle name="Normal 33 2 5" xfId="34064" xr:uid="{00000000-0005-0000-0000-0000BA7B0000}"/>
    <cellStyle name="Normal 33 2 6" xfId="10316" xr:uid="{00000000-0005-0000-0000-0000BB7B0000}"/>
    <cellStyle name="Normal 33 3" xfId="6022" xr:uid="{00000000-0005-0000-0000-0000BC7B0000}"/>
    <cellStyle name="Normal 33 3 2" xfId="14303" xr:uid="{00000000-0005-0000-0000-0000BD7B0000}"/>
    <cellStyle name="Normal 33 3 2 2" xfId="22200" xr:uid="{00000000-0005-0000-0000-0000BE7B0000}"/>
    <cellStyle name="Normal 33 3 2 2 2" xfId="27182" xr:uid="{00000000-0005-0000-0000-0000BF7B0000}"/>
    <cellStyle name="Normal 33 3 2 2 3" xfId="31286" xr:uid="{00000000-0005-0000-0000-0000C07B0000}"/>
    <cellStyle name="Normal 33 3 2 3" xfId="16993" xr:uid="{00000000-0005-0000-0000-0000C17B0000}"/>
    <cellStyle name="Normal 33 3 2 4" xfId="24885" xr:uid="{00000000-0005-0000-0000-0000C27B0000}"/>
    <cellStyle name="Normal 33 3 3" xfId="20162" xr:uid="{00000000-0005-0000-0000-0000C37B0000}"/>
    <cellStyle name="Normal 33 3 4" xfId="16992" xr:uid="{00000000-0005-0000-0000-0000C47B0000}"/>
    <cellStyle name="Normal 33 3 5" xfId="10200" xr:uid="{00000000-0005-0000-0000-0000C57B0000}"/>
    <cellStyle name="Normal 33 4" xfId="11022" xr:uid="{00000000-0005-0000-0000-0000C67B0000}"/>
    <cellStyle name="Normal 33 4 2" xfId="14304" xr:uid="{00000000-0005-0000-0000-0000C77B0000}"/>
    <cellStyle name="Normal 33 4 2 2" xfId="22201" xr:uid="{00000000-0005-0000-0000-0000C87B0000}"/>
    <cellStyle name="Normal 33 4 2 2 2" xfId="27183" xr:uid="{00000000-0005-0000-0000-0000C97B0000}"/>
    <cellStyle name="Normal 33 4 2 2 3" xfId="31287" xr:uid="{00000000-0005-0000-0000-0000CA7B0000}"/>
    <cellStyle name="Normal 33 4 2 3" xfId="16995" xr:uid="{00000000-0005-0000-0000-0000CB7B0000}"/>
    <cellStyle name="Normal 33 4 2 4" xfId="24886" xr:uid="{00000000-0005-0000-0000-0000CC7B0000}"/>
    <cellStyle name="Normal 33 4 3" xfId="20635" xr:uid="{00000000-0005-0000-0000-0000CD7B0000}"/>
    <cellStyle name="Normal 33 4 4" xfId="16994" xr:uid="{00000000-0005-0000-0000-0000CE7B0000}"/>
    <cellStyle name="Normal 33 5" xfId="11465" xr:uid="{00000000-0005-0000-0000-0000CF7B0000}"/>
    <cellStyle name="Normal 33 5 2" xfId="14305" xr:uid="{00000000-0005-0000-0000-0000D07B0000}"/>
    <cellStyle name="Normal 33 5 2 2" xfId="22202" xr:uid="{00000000-0005-0000-0000-0000D17B0000}"/>
    <cellStyle name="Normal 33 5 2 2 2" xfId="27184" xr:uid="{00000000-0005-0000-0000-0000D27B0000}"/>
    <cellStyle name="Normal 33 5 2 2 3" xfId="31288" xr:uid="{00000000-0005-0000-0000-0000D37B0000}"/>
    <cellStyle name="Normal 33 5 2 3" xfId="16997" xr:uid="{00000000-0005-0000-0000-0000D47B0000}"/>
    <cellStyle name="Normal 33 5 2 4" xfId="24887" xr:uid="{00000000-0005-0000-0000-0000D57B0000}"/>
    <cellStyle name="Normal 33 5 3" xfId="20870" xr:uid="{00000000-0005-0000-0000-0000D67B0000}"/>
    <cellStyle name="Normal 33 5 4" xfId="16996" xr:uid="{00000000-0005-0000-0000-0000D77B0000}"/>
    <cellStyle name="Normal 33 6" xfId="14301" xr:uid="{00000000-0005-0000-0000-0000D87B0000}"/>
    <cellStyle name="Normal 33 6 2" xfId="22198" xr:uid="{00000000-0005-0000-0000-0000D97B0000}"/>
    <cellStyle name="Normal 33 6 2 2" xfId="27180" xr:uid="{00000000-0005-0000-0000-0000DA7B0000}"/>
    <cellStyle name="Normal 33 6 2 3" xfId="31284" xr:uid="{00000000-0005-0000-0000-0000DB7B0000}"/>
    <cellStyle name="Normal 33 6 3" xfId="16998" xr:uid="{00000000-0005-0000-0000-0000DC7B0000}"/>
    <cellStyle name="Normal 33 6 4" xfId="24883" xr:uid="{00000000-0005-0000-0000-0000DD7B0000}"/>
    <cellStyle name="Normal 33 7" xfId="19827" xr:uid="{00000000-0005-0000-0000-0000DE7B0000}"/>
    <cellStyle name="Normal 33 8" xfId="16989" xr:uid="{00000000-0005-0000-0000-0000DF7B0000}"/>
    <cellStyle name="Normal 33 9" xfId="34063" xr:uid="{00000000-0005-0000-0000-0000E07B0000}"/>
    <cellStyle name="Normal 34" xfId="2407" xr:uid="{00000000-0005-0000-0000-0000E17B0000}"/>
    <cellStyle name="Normal 34 10" xfId="8171" xr:uid="{00000000-0005-0000-0000-0000E27B0000}"/>
    <cellStyle name="Normal 34 2" xfId="6024" xr:uid="{00000000-0005-0000-0000-0000E37B0000}"/>
    <cellStyle name="Normal 34 2 2" xfId="14307" xr:uid="{00000000-0005-0000-0000-0000E47B0000}"/>
    <cellStyle name="Normal 34 2 2 2" xfId="22204" xr:uid="{00000000-0005-0000-0000-0000E57B0000}"/>
    <cellStyle name="Normal 34 2 2 2 2" xfId="27186" xr:uid="{00000000-0005-0000-0000-0000E67B0000}"/>
    <cellStyle name="Normal 34 2 2 2 3" xfId="31290" xr:uid="{00000000-0005-0000-0000-0000E77B0000}"/>
    <cellStyle name="Normal 34 2 2 3" xfId="17001" xr:uid="{00000000-0005-0000-0000-0000E87B0000}"/>
    <cellStyle name="Normal 34 2 2 4" xfId="24889" xr:uid="{00000000-0005-0000-0000-0000E97B0000}"/>
    <cellStyle name="Normal 34 2 3" xfId="20255" xr:uid="{00000000-0005-0000-0000-0000EA7B0000}"/>
    <cellStyle name="Normal 34 2 4" xfId="17000" xr:uid="{00000000-0005-0000-0000-0000EB7B0000}"/>
    <cellStyle name="Normal 34 2 5" xfId="34065" xr:uid="{00000000-0005-0000-0000-0000EC7B0000}"/>
    <cellStyle name="Normal 34 2 6" xfId="10317" xr:uid="{00000000-0005-0000-0000-0000ED7B0000}"/>
    <cellStyle name="Normal 34 2 7" xfId="47762" xr:uid="{00000000-0005-0000-0000-0000EE7B0000}"/>
    <cellStyle name="Normal 34 3" xfId="6025" xr:uid="{00000000-0005-0000-0000-0000EF7B0000}"/>
    <cellStyle name="Normal 34 3 2" xfId="14308" xr:uid="{00000000-0005-0000-0000-0000F07B0000}"/>
    <cellStyle name="Normal 34 3 2 2" xfId="22205" xr:uid="{00000000-0005-0000-0000-0000F17B0000}"/>
    <cellStyle name="Normal 34 3 2 2 2" xfId="27187" xr:uid="{00000000-0005-0000-0000-0000F27B0000}"/>
    <cellStyle name="Normal 34 3 2 2 3" xfId="31291" xr:uid="{00000000-0005-0000-0000-0000F37B0000}"/>
    <cellStyle name="Normal 34 3 2 3" xfId="17003" xr:uid="{00000000-0005-0000-0000-0000F47B0000}"/>
    <cellStyle name="Normal 34 3 2 4" xfId="24890" xr:uid="{00000000-0005-0000-0000-0000F57B0000}"/>
    <cellStyle name="Normal 34 3 3" xfId="20187" xr:uid="{00000000-0005-0000-0000-0000F67B0000}"/>
    <cellStyle name="Normal 34 3 4" xfId="17002" xr:uid="{00000000-0005-0000-0000-0000F77B0000}"/>
    <cellStyle name="Normal 34 3 5" xfId="10234" xr:uid="{00000000-0005-0000-0000-0000F87B0000}"/>
    <cellStyle name="Normal 34 4" xfId="10230" xr:uid="{00000000-0005-0000-0000-0000F97B0000}"/>
    <cellStyle name="Normal 34 4 2" xfId="14309" xr:uid="{00000000-0005-0000-0000-0000FA7B0000}"/>
    <cellStyle name="Normal 34 4 2 2" xfId="22206" xr:uid="{00000000-0005-0000-0000-0000FB7B0000}"/>
    <cellStyle name="Normal 34 4 2 2 2" xfId="27188" xr:uid="{00000000-0005-0000-0000-0000FC7B0000}"/>
    <cellStyle name="Normal 34 4 2 2 3" xfId="31292" xr:uid="{00000000-0005-0000-0000-0000FD7B0000}"/>
    <cellStyle name="Normal 34 4 2 3" xfId="17005" xr:uid="{00000000-0005-0000-0000-0000FE7B0000}"/>
    <cellStyle name="Normal 34 4 2 4" xfId="24891" xr:uid="{00000000-0005-0000-0000-0000FF7B0000}"/>
    <cellStyle name="Normal 34 4 3" xfId="20185" xr:uid="{00000000-0005-0000-0000-0000007C0000}"/>
    <cellStyle name="Normal 34 4 4" xfId="17004" xr:uid="{00000000-0005-0000-0000-0000017C0000}"/>
    <cellStyle name="Normal 34 5" xfId="11576" xr:uid="{00000000-0005-0000-0000-0000027C0000}"/>
    <cellStyle name="Normal 34 5 2" xfId="14310" xr:uid="{00000000-0005-0000-0000-0000037C0000}"/>
    <cellStyle name="Normal 34 5 2 2" xfId="22207" xr:uid="{00000000-0005-0000-0000-0000047C0000}"/>
    <cellStyle name="Normal 34 5 2 2 2" xfId="27189" xr:uid="{00000000-0005-0000-0000-0000057C0000}"/>
    <cellStyle name="Normal 34 5 2 2 3" xfId="31293" xr:uid="{00000000-0005-0000-0000-0000067C0000}"/>
    <cellStyle name="Normal 34 5 2 3" xfId="17007" xr:uid="{00000000-0005-0000-0000-0000077C0000}"/>
    <cellStyle name="Normal 34 5 2 4" xfId="24892" xr:uid="{00000000-0005-0000-0000-0000087C0000}"/>
    <cellStyle name="Normal 34 5 3" xfId="20945" xr:uid="{00000000-0005-0000-0000-0000097C0000}"/>
    <cellStyle name="Normal 34 5 4" xfId="17006" xr:uid="{00000000-0005-0000-0000-00000A7C0000}"/>
    <cellStyle name="Normal 34 6" xfId="11972" xr:uid="{00000000-0005-0000-0000-00000B7C0000}"/>
    <cellStyle name="Normal 34 6 2" xfId="14311" xr:uid="{00000000-0005-0000-0000-00000C7C0000}"/>
    <cellStyle name="Normal 34 6 2 2" xfId="22208" xr:uid="{00000000-0005-0000-0000-00000D7C0000}"/>
    <cellStyle name="Normal 34 6 2 2 2" xfId="27190" xr:uid="{00000000-0005-0000-0000-00000E7C0000}"/>
    <cellStyle name="Normal 34 6 2 2 3" xfId="31294" xr:uid="{00000000-0005-0000-0000-00000F7C0000}"/>
    <cellStyle name="Normal 34 6 2 3" xfId="17009" xr:uid="{00000000-0005-0000-0000-0000107C0000}"/>
    <cellStyle name="Normal 34 6 2 4" xfId="24893" xr:uid="{00000000-0005-0000-0000-0000117C0000}"/>
    <cellStyle name="Normal 34 6 3" xfId="21322" xr:uid="{00000000-0005-0000-0000-0000127C0000}"/>
    <cellStyle name="Normal 34 6 4" xfId="17008" xr:uid="{00000000-0005-0000-0000-0000137C0000}"/>
    <cellStyle name="Normal 34 7" xfId="14306" xr:uid="{00000000-0005-0000-0000-0000147C0000}"/>
    <cellStyle name="Normal 34 7 2" xfId="22203" xr:uid="{00000000-0005-0000-0000-0000157C0000}"/>
    <cellStyle name="Normal 34 7 2 2" xfId="27185" xr:uid="{00000000-0005-0000-0000-0000167C0000}"/>
    <cellStyle name="Normal 34 7 2 3" xfId="31289" xr:uid="{00000000-0005-0000-0000-0000177C0000}"/>
    <cellStyle name="Normal 34 7 3" xfId="17010" xr:uid="{00000000-0005-0000-0000-0000187C0000}"/>
    <cellStyle name="Normal 34 7 4" xfId="24888" xr:uid="{00000000-0005-0000-0000-0000197C0000}"/>
    <cellStyle name="Normal 34 8" xfId="19113" xr:uid="{00000000-0005-0000-0000-00001A7C0000}"/>
    <cellStyle name="Normal 34 9" xfId="16999" xr:uid="{00000000-0005-0000-0000-00001B7C0000}"/>
    <cellStyle name="Normal 35" xfId="2408" xr:uid="{00000000-0005-0000-0000-00001C7C0000}"/>
    <cellStyle name="Normal 35 2" xfId="6026" xr:uid="{00000000-0005-0000-0000-00001D7C0000}"/>
    <cellStyle name="Normal 35 2 2" xfId="22209" xr:uid="{00000000-0005-0000-0000-00001E7C0000}"/>
    <cellStyle name="Normal 35 2 2 2" xfId="27191" xr:uid="{00000000-0005-0000-0000-00001F7C0000}"/>
    <cellStyle name="Normal 35 2 2 3" xfId="31295" xr:uid="{00000000-0005-0000-0000-0000207C0000}"/>
    <cellStyle name="Normal 35 2 3" xfId="17012" xr:uid="{00000000-0005-0000-0000-0000217C0000}"/>
    <cellStyle name="Normal 35 2 4" xfId="24894" xr:uid="{00000000-0005-0000-0000-0000227C0000}"/>
    <cellStyle name="Normal 35 2 5" xfId="14312" xr:uid="{00000000-0005-0000-0000-0000237C0000}"/>
    <cellStyle name="Normal 35 3" xfId="20256" xr:uid="{00000000-0005-0000-0000-0000247C0000}"/>
    <cellStyle name="Normal 35 4" xfId="17011" xr:uid="{00000000-0005-0000-0000-0000257C0000}"/>
    <cellStyle name="Normal 35 5" xfId="34066" xr:uid="{00000000-0005-0000-0000-0000267C0000}"/>
    <cellStyle name="Normal 35 6" xfId="10318" xr:uid="{00000000-0005-0000-0000-0000277C0000}"/>
    <cellStyle name="Normal 35 7" xfId="7952" xr:uid="{00000000-0005-0000-0000-0000287C0000}"/>
    <cellStyle name="Normal 35 8" xfId="47739" xr:uid="{00000000-0005-0000-0000-0000297C0000}"/>
    <cellStyle name="Normal 36" xfId="6027" xr:uid="{00000000-0005-0000-0000-00002A7C0000}"/>
    <cellStyle name="Normal 36 10" xfId="9769" xr:uid="{00000000-0005-0000-0000-00002B7C0000}"/>
    <cellStyle name="Normal 36 11" xfId="7953" xr:uid="{00000000-0005-0000-0000-00002C7C0000}"/>
    <cellStyle name="Normal 36 2" xfId="10415" xr:uid="{00000000-0005-0000-0000-00002D7C0000}"/>
    <cellStyle name="Normal 36 2 2" xfId="14314" xr:uid="{00000000-0005-0000-0000-00002E7C0000}"/>
    <cellStyle name="Normal 36 2 2 2" xfId="22211" xr:uid="{00000000-0005-0000-0000-00002F7C0000}"/>
    <cellStyle name="Normal 36 2 2 2 2" xfId="27193" xr:uid="{00000000-0005-0000-0000-0000307C0000}"/>
    <cellStyle name="Normal 36 2 2 2 3" xfId="31297" xr:uid="{00000000-0005-0000-0000-0000317C0000}"/>
    <cellStyle name="Normal 36 2 2 3" xfId="17015" xr:uid="{00000000-0005-0000-0000-0000327C0000}"/>
    <cellStyle name="Normal 36 2 2 4" xfId="24896" xr:uid="{00000000-0005-0000-0000-0000337C0000}"/>
    <cellStyle name="Normal 36 2 3" xfId="20346" xr:uid="{00000000-0005-0000-0000-0000347C0000}"/>
    <cellStyle name="Normal 36 2 4" xfId="17014" xr:uid="{00000000-0005-0000-0000-0000357C0000}"/>
    <cellStyle name="Normal 36 2 5" xfId="50505" xr:uid="{00000000-0005-0000-0000-0000367C0000}"/>
    <cellStyle name="Normal 36 3" xfId="11316" xr:uid="{00000000-0005-0000-0000-0000377C0000}"/>
    <cellStyle name="Normal 36 3 2" xfId="14315" xr:uid="{00000000-0005-0000-0000-0000387C0000}"/>
    <cellStyle name="Normal 36 3 2 2" xfId="22212" xr:uid="{00000000-0005-0000-0000-0000397C0000}"/>
    <cellStyle name="Normal 36 3 2 2 2" xfId="27194" xr:uid="{00000000-0005-0000-0000-00003A7C0000}"/>
    <cellStyle name="Normal 36 3 2 2 3" xfId="31298" xr:uid="{00000000-0005-0000-0000-00003B7C0000}"/>
    <cellStyle name="Normal 36 3 2 3" xfId="17017" xr:uid="{00000000-0005-0000-0000-00003C7C0000}"/>
    <cellStyle name="Normal 36 3 2 4" xfId="24897" xr:uid="{00000000-0005-0000-0000-00003D7C0000}"/>
    <cellStyle name="Normal 36 3 3" xfId="20779" xr:uid="{00000000-0005-0000-0000-00003E7C0000}"/>
    <cellStyle name="Normal 36 3 4" xfId="17016" xr:uid="{00000000-0005-0000-0000-00003F7C0000}"/>
    <cellStyle name="Normal 36 4" xfId="11403" xr:uid="{00000000-0005-0000-0000-0000407C0000}"/>
    <cellStyle name="Normal 36 4 2" xfId="14316" xr:uid="{00000000-0005-0000-0000-0000417C0000}"/>
    <cellStyle name="Normal 36 4 2 2" xfId="22213" xr:uid="{00000000-0005-0000-0000-0000427C0000}"/>
    <cellStyle name="Normal 36 4 2 2 2" xfId="27195" xr:uid="{00000000-0005-0000-0000-0000437C0000}"/>
    <cellStyle name="Normal 36 4 2 2 3" xfId="31299" xr:uid="{00000000-0005-0000-0000-0000447C0000}"/>
    <cellStyle name="Normal 36 4 2 3" xfId="17019" xr:uid="{00000000-0005-0000-0000-0000457C0000}"/>
    <cellStyle name="Normal 36 4 2 4" xfId="24898" xr:uid="{00000000-0005-0000-0000-0000467C0000}"/>
    <cellStyle name="Normal 36 4 3" xfId="20826" xr:uid="{00000000-0005-0000-0000-0000477C0000}"/>
    <cellStyle name="Normal 36 4 4" xfId="17018" xr:uid="{00000000-0005-0000-0000-0000487C0000}"/>
    <cellStyle name="Normal 36 5" xfId="10212" xr:uid="{00000000-0005-0000-0000-0000497C0000}"/>
    <cellStyle name="Normal 36 5 2" xfId="14317" xr:uid="{00000000-0005-0000-0000-00004A7C0000}"/>
    <cellStyle name="Normal 36 5 2 2" xfId="22214" xr:uid="{00000000-0005-0000-0000-00004B7C0000}"/>
    <cellStyle name="Normal 36 5 2 2 2" xfId="27196" xr:uid="{00000000-0005-0000-0000-00004C7C0000}"/>
    <cellStyle name="Normal 36 5 2 2 3" xfId="31300" xr:uid="{00000000-0005-0000-0000-00004D7C0000}"/>
    <cellStyle name="Normal 36 5 2 3" xfId="17021" xr:uid="{00000000-0005-0000-0000-00004E7C0000}"/>
    <cellStyle name="Normal 36 5 2 4" xfId="24899" xr:uid="{00000000-0005-0000-0000-00004F7C0000}"/>
    <cellStyle name="Normal 36 5 3" xfId="20171" xr:uid="{00000000-0005-0000-0000-0000507C0000}"/>
    <cellStyle name="Normal 36 5 4" xfId="17020" xr:uid="{00000000-0005-0000-0000-0000517C0000}"/>
    <cellStyle name="Normal 36 6" xfId="14313" xr:uid="{00000000-0005-0000-0000-0000527C0000}"/>
    <cellStyle name="Normal 36 6 2" xfId="22210" xr:uid="{00000000-0005-0000-0000-0000537C0000}"/>
    <cellStyle name="Normal 36 6 2 2" xfId="27192" xr:uid="{00000000-0005-0000-0000-0000547C0000}"/>
    <cellStyle name="Normal 36 6 2 3" xfId="31296" xr:uid="{00000000-0005-0000-0000-0000557C0000}"/>
    <cellStyle name="Normal 36 6 3" xfId="17022" xr:uid="{00000000-0005-0000-0000-0000567C0000}"/>
    <cellStyle name="Normal 36 6 4" xfId="24895" xr:uid="{00000000-0005-0000-0000-0000577C0000}"/>
    <cellStyle name="Normal 36 7" xfId="19895" xr:uid="{00000000-0005-0000-0000-0000587C0000}"/>
    <cellStyle name="Normal 36 8" xfId="17013" xr:uid="{00000000-0005-0000-0000-0000597C0000}"/>
    <cellStyle name="Normal 36 9" xfId="34067" xr:uid="{00000000-0005-0000-0000-00005A7C0000}"/>
    <cellStyle name="Normal 37" xfId="980" xr:uid="{00000000-0005-0000-0000-00005B7C0000}"/>
    <cellStyle name="Normal 37 2" xfId="6029" xr:uid="{00000000-0005-0000-0000-00005C7C0000}"/>
    <cellStyle name="Normal 37 2 2" xfId="14319" xr:uid="{00000000-0005-0000-0000-00005D7C0000}"/>
    <cellStyle name="Normal 37 2 2 2" xfId="22216" xr:uid="{00000000-0005-0000-0000-00005E7C0000}"/>
    <cellStyle name="Normal 37 2 2 2 2" xfId="27198" xr:uid="{00000000-0005-0000-0000-00005F7C0000}"/>
    <cellStyle name="Normal 37 2 2 2 3" xfId="31302" xr:uid="{00000000-0005-0000-0000-0000607C0000}"/>
    <cellStyle name="Normal 37 2 2 3" xfId="17025" xr:uid="{00000000-0005-0000-0000-0000617C0000}"/>
    <cellStyle name="Normal 37 2 2 4" xfId="24901" xr:uid="{00000000-0005-0000-0000-0000627C0000}"/>
    <cellStyle name="Normal 37 2 3" xfId="20276" xr:uid="{00000000-0005-0000-0000-0000637C0000}"/>
    <cellStyle name="Normal 37 2 4" xfId="17024" xr:uid="{00000000-0005-0000-0000-0000647C0000}"/>
    <cellStyle name="Normal 37 2 5" xfId="34069" xr:uid="{00000000-0005-0000-0000-0000657C0000}"/>
    <cellStyle name="Normal 37 2 6" xfId="10340" xr:uid="{00000000-0005-0000-0000-0000667C0000}"/>
    <cellStyle name="Normal 37 2 7" xfId="50506" xr:uid="{00000000-0005-0000-0000-0000677C0000}"/>
    <cellStyle name="Normal 37 3" xfId="6028" xr:uid="{00000000-0005-0000-0000-0000687C0000}"/>
    <cellStyle name="Normal 37 3 2" xfId="22215" xr:uid="{00000000-0005-0000-0000-0000697C0000}"/>
    <cellStyle name="Normal 37 3 2 2" xfId="27197" xr:uid="{00000000-0005-0000-0000-00006A7C0000}"/>
    <cellStyle name="Normal 37 3 2 3" xfId="31301" xr:uid="{00000000-0005-0000-0000-00006B7C0000}"/>
    <cellStyle name="Normal 37 3 3" xfId="17026" xr:uid="{00000000-0005-0000-0000-00006C7C0000}"/>
    <cellStyle name="Normal 37 3 4" xfId="24900" xr:uid="{00000000-0005-0000-0000-00006D7C0000}"/>
    <cellStyle name="Normal 37 3 5" xfId="14318" xr:uid="{00000000-0005-0000-0000-00006E7C0000}"/>
    <cellStyle name="Normal 37 4" xfId="19395" xr:uid="{00000000-0005-0000-0000-00006F7C0000}"/>
    <cellStyle name="Normal 37 5" xfId="17023" xr:uid="{00000000-0005-0000-0000-0000707C0000}"/>
    <cellStyle name="Normal 37 6" xfId="34068" xr:uid="{00000000-0005-0000-0000-0000717C0000}"/>
    <cellStyle name="Normal 38" xfId="981" xr:uid="{00000000-0005-0000-0000-0000727C0000}"/>
    <cellStyle name="Normal 38 2" xfId="6030" xr:uid="{00000000-0005-0000-0000-0000737C0000}"/>
    <cellStyle name="Normal 38 2 2" xfId="14321" xr:uid="{00000000-0005-0000-0000-0000747C0000}"/>
    <cellStyle name="Normal 38 2 2 2" xfId="22218" xr:uid="{00000000-0005-0000-0000-0000757C0000}"/>
    <cellStyle name="Normal 38 2 2 2 2" xfId="27200" xr:uid="{00000000-0005-0000-0000-0000767C0000}"/>
    <cellStyle name="Normal 38 2 2 2 3" xfId="31304" xr:uid="{00000000-0005-0000-0000-0000777C0000}"/>
    <cellStyle name="Normal 38 2 2 3" xfId="17029" xr:uid="{00000000-0005-0000-0000-0000787C0000}"/>
    <cellStyle name="Normal 38 2 2 4" xfId="24903" xr:uid="{00000000-0005-0000-0000-0000797C0000}"/>
    <cellStyle name="Normal 38 2 3" xfId="20267" xr:uid="{00000000-0005-0000-0000-00007A7C0000}"/>
    <cellStyle name="Normal 38 2 4" xfId="17028" xr:uid="{00000000-0005-0000-0000-00007B7C0000}"/>
    <cellStyle name="Normal 38 2 5" xfId="10330" xr:uid="{00000000-0005-0000-0000-00007C7C0000}"/>
    <cellStyle name="Normal 38 3" xfId="14320" xr:uid="{00000000-0005-0000-0000-00007D7C0000}"/>
    <cellStyle name="Normal 38 3 2" xfId="22217" xr:uid="{00000000-0005-0000-0000-00007E7C0000}"/>
    <cellStyle name="Normal 38 3 2 2" xfId="27199" xr:uid="{00000000-0005-0000-0000-00007F7C0000}"/>
    <cellStyle name="Normal 38 3 2 3" xfId="31303" xr:uid="{00000000-0005-0000-0000-0000807C0000}"/>
    <cellStyle name="Normal 38 3 3" xfId="17030" xr:uid="{00000000-0005-0000-0000-0000817C0000}"/>
    <cellStyle name="Normal 38 3 4" xfId="24902" xr:uid="{00000000-0005-0000-0000-0000827C0000}"/>
    <cellStyle name="Normal 38 4" xfId="19396" xr:uid="{00000000-0005-0000-0000-0000837C0000}"/>
    <cellStyle name="Normal 38 5" xfId="17027" xr:uid="{00000000-0005-0000-0000-0000847C0000}"/>
    <cellStyle name="Normal 38 6" xfId="34070" xr:uid="{00000000-0005-0000-0000-0000857C0000}"/>
    <cellStyle name="Normal 39" xfId="982" xr:uid="{00000000-0005-0000-0000-0000867C0000}"/>
    <cellStyle name="Normal 39 11" xfId="9065" xr:uid="{00000000-0005-0000-0000-0000877C0000}"/>
    <cellStyle name="Normal 39 11 2" xfId="19397" xr:uid="{00000000-0005-0000-0000-0000887C0000}"/>
    <cellStyle name="Normal 39 11 2 2" xfId="25762" xr:uid="{00000000-0005-0000-0000-0000897C0000}"/>
    <cellStyle name="Normal 39 11 2 3" xfId="29724" xr:uid="{00000000-0005-0000-0000-00008A7C0000}"/>
    <cellStyle name="Normal 39 11 3" xfId="17032" xr:uid="{00000000-0005-0000-0000-00008B7C0000}"/>
    <cellStyle name="Normal 39 11 4" xfId="23454" xr:uid="{00000000-0005-0000-0000-00008C7C0000}"/>
    <cellStyle name="Normal 39 2" xfId="1738" xr:uid="{00000000-0005-0000-0000-00008D7C0000}"/>
    <cellStyle name="Normal 39 2 2" xfId="14322" xr:uid="{00000000-0005-0000-0000-00008E7C0000}"/>
    <cellStyle name="Normal 39 2 2 2" xfId="22219" xr:uid="{00000000-0005-0000-0000-00008F7C0000}"/>
    <cellStyle name="Normal 39 2 2 2 2" xfId="27201" xr:uid="{00000000-0005-0000-0000-0000907C0000}"/>
    <cellStyle name="Normal 39 2 2 2 3" xfId="31305" xr:uid="{00000000-0005-0000-0000-0000917C0000}"/>
    <cellStyle name="Normal 39 2 2 3" xfId="17034" xr:uid="{00000000-0005-0000-0000-0000927C0000}"/>
    <cellStyle name="Normal 39 2 2 4" xfId="24904" xr:uid="{00000000-0005-0000-0000-0000937C0000}"/>
    <cellStyle name="Normal 39 2 3" xfId="19398" xr:uid="{00000000-0005-0000-0000-0000947C0000}"/>
    <cellStyle name="Normal 39 2 4" xfId="17033" xr:uid="{00000000-0005-0000-0000-0000957C0000}"/>
    <cellStyle name="Normal 39 3" xfId="1739" xr:uid="{00000000-0005-0000-0000-0000967C0000}"/>
    <cellStyle name="Normal 39 3 2" xfId="14323" xr:uid="{00000000-0005-0000-0000-0000977C0000}"/>
    <cellStyle name="Normal 39 3 2 2" xfId="22220" xr:uid="{00000000-0005-0000-0000-0000987C0000}"/>
    <cellStyle name="Normal 39 3 2 2 2" xfId="27202" xr:uid="{00000000-0005-0000-0000-0000997C0000}"/>
    <cellStyle name="Normal 39 3 2 2 3" xfId="31306" xr:uid="{00000000-0005-0000-0000-00009A7C0000}"/>
    <cellStyle name="Normal 39 3 2 3" xfId="17036" xr:uid="{00000000-0005-0000-0000-00009B7C0000}"/>
    <cellStyle name="Normal 39 3 2 4" xfId="24905" xr:uid="{00000000-0005-0000-0000-00009C7C0000}"/>
    <cellStyle name="Normal 39 3 3" xfId="20364" xr:uid="{00000000-0005-0000-0000-00009D7C0000}"/>
    <cellStyle name="Normal 39 3 4" xfId="17035" xr:uid="{00000000-0005-0000-0000-00009E7C0000}"/>
    <cellStyle name="Normal 39 3 5" xfId="10447" xr:uid="{00000000-0005-0000-0000-00009F7C0000}"/>
    <cellStyle name="Normal 39 3 6" xfId="50459" xr:uid="{00000000-0005-0000-0000-0000A07C0000}"/>
    <cellStyle name="Normal 39 4" xfId="6031" xr:uid="{00000000-0005-0000-0000-0000A17C0000}"/>
    <cellStyle name="Normal 39 5" xfId="17031" xr:uid="{00000000-0005-0000-0000-0000A27C0000}"/>
    <cellStyle name="Normal 4" xfId="1740" xr:uid="{00000000-0005-0000-0000-0000A37C0000}"/>
    <cellStyle name="Normal 4 10" xfId="8339" xr:uid="{00000000-0005-0000-0000-0000A47C0000}"/>
    <cellStyle name="Normal 4 10 2" xfId="6032" xr:uid="{00000000-0005-0000-0000-0000A57C0000}"/>
    <cellStyle name="Normal 4 10 2 2" xfId="6033" xr:uid="{00000000-0005-0000-0000-0000A67C0000}"/>
    <cellStyle name="Normal 4 10 2 2 2" xfId="22223" xr:uid="{00000000-0005-0000-0000-0000A77C0000}"/>
    <cellStyle name="Normal 4 10 2 2 2 2" xfId="27205" xr:uid="{00000000-0005-0000-0000-0000A87C0000}"/>
    <cellStyle name="Normal 4 10 2 2 2 3" xfId="31309" xr:uid="{00000000-0005-0000-0000-0000A97C0000}"/>
    <cellStyle name="Normal 4 10 2 2 3" xfId="17040" xr:uid="{00000000-0005-0000-0000-0000AA7C0000}"/>
    <cellStyle name="Normal 4 10 2 2 4" xfId="24908" xr:uid="{00000000-0005-0000-0000-0000AB7C0000}"/>
    <cellStyle name="Normal 4 10 2 2 5" xfId="34072" xr:uid="{00000000-0005-0000-0000-0000AC7C0000}"/>
    <cellStyle name="Normal 4 10 2 2 6" xfId="14326" xr:uid="{00000000-0005-0000-0000-0000AD7C0000}"/>
    <cellStyle name="Normal 4 10 2 3" xfId="20415" xr:uid="{00000000-0005-0000-0000-0000AE7C0000}"/>
    <cellStyle name="Normal 4 10 2 4" xfId="17039" xr:uid="{00000000-0005-0000-0000-0000AF7C0000}"/>
    <cellStyle name="Normal 4 10 2 5" xfId="34071" xr:uid="{00000000-0005-0000-0000-0000B07C0000}"/>
    <cellStyle name="Normal 4 10 2 6" xfId="10542" xr:uid="{00000000-0005-0000-0000-0000B17C0000}"/>
    <cellStyle name="Normal 4 10 3" xfId="14325" xr:uid="{00000000-0005-0000-0000-0000B27C0000}"/>
    <cellStyle name="Normal 4 10 3 2" xfId="22222" xr:uid="{00000000-0005-0000-0000-0000B37C0000}"/>
    <cellStyle name="Normal 4 10 3 2 2" xfId="27204" xr:uid="{00000000-0005-0000-0000-0000B47C0000}"/>
    <cellStyle name="Normal 4 10 3 2 3" xfId="31308" xr:uid="{00000000-0005-0000-0000-0000B57C0000}"/>
    <cellStyle name="Normal 4 10 3 3" xfId="17041" xr:uid="{00000000-0005-0000-0000-0000B67C0000}"/>
    <cellStyle name="Normal 4 10 3 4" xfId="24907" xr:uid="{00000000-0005-0000-0000-0000B77C0000}"/>
    <cellStyle name="Normal 4 10 4" xfId="19194" xr:uid="{00000000-0005-0000-0000-0000B87C0000}"/>
    <cellStyle name="Normal 4 10 5" xfId="17038" xr:uid="{00000000-0005-0000-0000-0000B97C0000}"/>
    <cellStyle name="Normal 4 11" xfId="10569" xr:uid="{00000000-0005-0000-0000-0000BA7C0000}"/>
    <cellStyle name="Normal 4 11 2" xfId="14327" xr:uid="{00000000-0005-0000-0000-0000BB7C0000}"/>
    <cellStyle name="Normal 4 11 2 2" xfId="22224" xr:uid="{00000000-0005-0000-0000-0000BC7C0000}"/>
    <cellStyle name="Normal 4 11 2 2 2" xfId="27206" xr:uid="{00000000-0005-0000-0000-0000BD7C0000}"/>
    <cellStyle name="Normal 4 11 2 2 3" xfId="31310" xr:uid="{00000000-0005-0000-0000-0000BE7C0000}"/>
    <cellStyle name="Normal 4 11 2 3" xfId="17043" xr:uid="{00000000-0005-0000-0000-0000BF7C0000}"/>
    <cellStyle name="Normal 4 11 2 4" xfId="24909" xr:uid="{00000000-0005-0000-0000-0000C07C0000}"/>
    <cellStyle name="Normal 4 11 3" xfId="20425" xr:uid="{00000000-0005-0000-0000-0000C17C0000}"/>
    <cellStyle name="Normal 4 11 4" xfId="17042" xr:uid="{00000000-0005-0000-0000-0000C27C0000}"/>
    <cellStyle name="Normal 4 12" xfId="10593" xr:uid="{00000000-0005-0000-0000-0000C37C0000}"/>
    <cellStyle name="Normal 4 12 2" xfId="14328" xr:uid="{00000000-0005-0000-0000-0000C47C0000}"/>
    <cellStyle name="Normal 4 12 2 2" xfId="22225" xr:uid="{00000000-0005-0000-0000-0000C57C0000}"/>
    <cellStyle name="Normal 4 12 2 2 2" xfId="27207" xr:uid="{00000000-0005-0000-0000-0000C67C0000}"/>
    <cellStyle name="Normal 4 12 2 2 3" xfId="31311" xr:uid="{00000000-0005-0000-0000-0000C77C0000}"/>
    <cellStyle name="Normal 4 12 2 3" xfId="17045" xr:uid="{00000000-0005-0000-0000-0000C87C0000}"/>
    <cellStyle name="Normal 4 12 2 4" xfId="24910" xr:uid="{00000000-0005-0000-0000-0000C97C0000}"/>
    <cellStyle name="Normal 4 12 3" xfId="20435" xr:uid="{00000000-0005-0000-0000-0000CA7C0000}"/>
    <cellStyle name="Normal 4 12 4" xfId="17044" xr:uid="{00000000-0005-0000-0000-0000CB7C0000}"/>
    <cellStyle name="Normal 4 13" xfId="10619" xr:uid="{00000000-0005-0000-0000-0000CC7C0000}"/>
    <cellStyle name="Normal 4 13 2" xfId="14329" xr:uid="{00000000-0005-0000-0000-0000CD7C0000}"/>
    <cellStyle name="Normal 4 13 2 2" xfId="22226" xr:uid="{00000000-0005-0000-0000-0000CE7C0000}"/>
    <cellStyle name="Normal 4 13 2 2 2" xfId="27208" xr:uid="{00000000-0005-0000-0000-0000CF7C0000}"/>
    <cellStyle name="Normal 4 13 2 2 3" xfId="31312" xr:uid="{00000000-0005-0000-0000-0000D07C0000}"/>
    <cellStyle name="Normal 4 13 2 3" xfId="17047" xr:uid="{00000000-0005-0000-0000-0000D17C0000}"/>
    <cellStyle name="Normal 4 13 2 4" xfId="24911" xr:uid="{00000000-0005-0000-0000-0000D27C0000}"/>
    <cellStyle name="Normal 4 13 3" xfId="20446" xr:uid="{00000000-0005-0000-0000-0000D37C0000}"/>
    <cellStyle name="Normal 4 13 4" xfId="17046" xr:uid="{00000000-0005-0000-0000-0000D47C0000}"/>
    <cellStyle name="Normal 4 14" xfId="10645" xr:uid="{00000000-0005-0000-0000-0000D57C0000}"/>
    <cellStyle name="Normal 4 14 2" xfId="14330" xr:uid="{00000000-0005-0000-0000-0000D67C0000}"/>
    <cellStyle name="Normal 4 14 2 2" xfId="22227" xr:uid="{00000000-0005-0000-0000-0000D77C0000}"/>
    <cellStyle name="Normal 4 14 2 2 2" xfId="27209" xr:uid="{00000000-0005-0000-0000-0000D87C0000}"/>
    <cellStyle name="Normal 4 14 2 2 3" xfId="31313" xr:uid="{00000000-0005-0000-0000-0000D97C0000}"/>
    <cellStyle name="Normal 4 14 2 3" xfId="17049" xr:uid="{00000000-0005-0000-0000-0000DA7C0000}"/>
    <cellStyle name="Normal 4 14 2 4" xfId="24912" xr:uid="{00000000-0005-0000-0000-0000DB7C0000}"/>
    <cellStyle name="Normal 4 14 3" xfId="20458" xr:uid="{00000000-0005-0000-0000-0000DC7C0000}"/>
    <cellStyle name="Normal 4 14 4" xfId="17048" xr:uid="{00000000-0005-0000-0000-0000DD7C0000}"/>
    <cellStyle name="Normal 4 15" xfId="10672" xr:uid="{00000000-0005-0000-0000-0000DE7C0000}"/>
    <cellStyle name="Normal 4 15 2" xfId="14331" xr:uid="{00000000-0005-0000-0000-0000DF7C0000}"/>
    <cellStyle name="Normal 4 15 2 2" xfId="22228" xr:uid="{00000000-0005-0000-0000-0000E07C0000}"/>
    <cellStyle name="Normal 4 15 2 2 2" xfId="27210" xr:uid="{00000000-0005-0000-0000-0000E17C0000}"/>
    <cellStyle name="Normal 4 15 2 2 3" xfId="31314" xr:uid="{00000000-0005-0000-0000-0000E27C0000}"/>
    <cellStyle name="Normal 4 15 2 3" xfId="17051" xr:uid="{00000000-0005-0000-0000-0000E37C0000}"/>
    <cellStyle name="Normal 4 15 2 4" xfId="24913" xr:uid="{00000000-0005-0000-0000-0000E47C0000}"/>
    <cellStyle name="Normal 4 15 3" xfId="20469" xr:uid="{00000000-0005-0000-0000-0000E57C0000}"/>
    <cellStyle name="Normal 4 15 4" xfId="17050" xr:uid="{00000000-0005-0000-0000-0000E67C0000}"/>
    <cellStyle name="Normal 4 16" xfId="10697" xr:uid="{00000000-0005-0000-0000-0000E77C0000}"/>
    <cellStyle name="Normal 4 16 2" xfId="14332" xr:uid="{00000000-0005-0000-0000-0000E87C0000}"/>
    <cellStyle name="Normal 4 16 2 2" xfId="22229" xr:uid="{00000000-0005-0000-0000-0000E97C0000}"/>
    <cellStyle name="Normal 4 16 2 2 2" xfId="27211" xr:uid="{00000000-0005-0000-0000-0000EA7C0000}"/>
    <cellStyle name="Normal 4 16 2 2 3" xfId="31315" xr:uid="{00000000-0005-0000-0000-0000EB7C0000}"/>
    <cellStyle name="Normal 4 16 2 3" xfId="17053" xr:uid="{00000000-0005-0000-0000-0000EC7C0000}"/>
    <cellStyle name="Normal 4 16 2 4" xfId="24914" xr:uid="{00000000-0005-0000-0000-0000ED7C0000}"/>
    <cellStyle name="Normal 4 16 3" xfId="20480" xr:uid="{00000000-0005-0000-0000-0000EE7C0000}"/>
    <cellStyle name="Normal 4 16 4" xfId="17052" xr:uid="{00000000-0005-0000-0000-0000EF7C0000}"/>
    <cellStyle name="Normal 4 17" xfId="10724" xr:uid="{00000000-0005-0000-0000-0000F07C0000}"/>
    <cellStyle name="Normal 4 17 2" xfId="14333" xr:uid="{00000000-0005-0000-0000-0000F17C0000}"/>
    <cellStyle name="Normal 4 17 2 2" xfId="22230" xr:uid="{00000000-0005-0000-0000-0000F27C0000}"/>
    <cellStyle name="Normal 4 17 2 2 2" xfId="27212" xr:uid="{00000000-0005-0000-0000-0000F37C0000}"/>
    <cellStyle name="Normal 4 17 2 2 3" xfId="31316" xr:uid="{00000000-0005-0000-0000-0000F47C0000}"/>
    <cellStyle name="Normal 4 17 2 3" xfId="17055" xr:uid="{00000000-0005-0000-0000-0000F57C0000}"/>
    <cellStyle name="Normal 4 17 2 4" xfId="24915" xr:uid="{00000000-0005-0000-0000-0000F67C0000}"/>
    <cellStyle name="Normal 4 17 3" xfId="20494" xr:uid="{00000000-0005-0000-0000-0000F77C0000}"/>
    <cellStyle name="Normal 4 17 4" xfId="17054" xr:uid="{00000000-0005-0000-0000-0000F87C0000}"/>
    <cellStyle name="Normal 4 18" xfId="10748" xr:uid="{00000000-0005-0000-0000-0000F97C0000}"/>
    <cellStyle name="Normal 4 18 2" xfId="14334" xr:uid="{00000000-0005-0000-0000-0000FA7C0000}"/>
    <cellStyle name="Normal 4 18 2 2" xfId="22231" xr:uid="{00000000-0005-0000-0000-0000FB7C0000}"/>
    <cellStyle name="Normal 4 18 2 2 2" xfId="27213" xr:uid="{00000000-0005-0000-0000-0000FC7C0000}"/>
    <cellStyle name="Normal 4 18 2 2 3" xfId="31317" xr:uid="{00000000-0005-0000-0000-0000FD7C0000}"/>
    <cellStyle name="Normal 4 18 2 3" xfId="17057" xr:uid="{00000000-0005-0000-0000-0000FE7C0000}"/>
    <cellStyle name="Normal 4 18 2 4" xfId="24916" xr:uid="{00000000-0005-0000-0000-0000FF7C0000}"/>
    <cellStyle name="Normal 4 18 3" xfId="20504" xr:uid="{00000000-0005-0000-0000-0000007D0000}"/>
    <cellStyle name="Normal 4 18 4" xfId="17056" xr:uid="{00000000-0005-0000-0000-0000017D0000}"/>
    <cellStyle name="Normal 4 19" xfId="10774" xr:uid="{00000000-0005-0000-0000-0000027D0000}"/>
    <cellStyle name="Normal 4 19 2" xfId="14335" xr:uid="{00000000-0005-0000-0000-0000037D0000}"/>
    <cellStyle name="Normal 4 19 2 2" xfId="22232" xr:uid="{00000000-0005-0000-0000-0000047D0000}"/>
    <cellStyle name="Normal 4 19 2 2 2" xfId="27214" xr:uid="{00000000-0005-0000-0000-0000057D0000}"/>
    <cellStyle name="Normal 4 19 2 2 3" xfId="31318" xr:uid="{00000000-0005-0000-0000-0000067D0000}"/>
    <cellStyle name="Normal 4 19 2 3" xfId="17059" xr:uid="{00000000-0005-0000-0000-0000077D0000}"/>
    <cellStyle name="Normal 4 19 2 4" xfId="24917" xr:uid="{00000000-0005-0000-0000-0000087D0000}"/>
    <cellStyle name="Normal 4 19 3" xfId="20517" xr:uid="{00000000-0005-0000-0000-0000097D0000}"/>
    <cellStyle name="Normal 4 19 4" xfId="17058" xr:uid="{00000000-0005-0000-0000-00000A7D0000}"/>
    <cellStyle name="Normal 4 2" xfId="983" xr:uid="{00000000-0005-0000-0000-00000B7D0000}"/>
    <cellStyle name="Normal 4 2 10" xfId="19070" xr:uid="{00000000-0005-0000-0000-00000C7D0000}"/>
    <cellStyle name="Normal 4 2 11" xfId="17060" xr:uid="{00000000-0005-0000-0000-00000D7D0000}"/>
    <cellStyle name="Normal 4 2 12" xfId="8122" xr:uid="{00000000-0005-0000-0000-00000E7D0000}"/>
    <cellStyle name="Normal 4 2 2" xfId="984" xr:uid="{00000000-0005-0000-0000-00000F7D0000}"/>
    <cellStyle name="Normal 4 2 2 10" xfId="36803" xr:uid="{00000000-0005-0000-0000-0000107D0000}"/>
    <cellStyle name="Normal 4 2 2 11" xfId="37570" xr:uid="{00000000-0005-0000-0000-0000117D0000}"/>
    <cellStyle name="Normal 4 2 2 12" xfId="37243" xr:uid="{00000000-0005-0000-0000-0000127D0000}"/>
    <cellStyle name="Normal 4 2 2 13" xfId="39178" xr:uid="{00000000-0005-0000-0000-0000137D0000}"/>
    <cellStyle name="Normal 4 2 2 14" xfId="40679" xr:uid="{00000000-0005-0000-0000-0000147D0000}"/>
    <cellStyle name="Normal 4 2 2 15" xfId="42924" xr:uid="{00000000-0005-0000-0000-0000157D0000}"/>
    <cellStyle name="Normal 4 2 2 16" xfId="44810" xr:uid="{00000000-0005-0000-0000-0000167D0000}"/>
    <cellStyle name="Normal 4 2 2 17" xfId="36457" xr:uid="{00000000-0005-0000-0000-0000177D0000}"/>
    <cellStyle name="Normal 4 2 2 2" xfId="985" xr:uid="{00000000-0005-0000-0000-0000187D0000}"/>
    <cellStyle name="Normal 4 2 2 2 2" xfId="14338" xr:uid="{00000000-0005-0000-0000-0000197D0000}"/>
    <cellStyle name="Normal 4 2 2 2 2 2" xfId="22235" xr:uid="{00000000-0005-0000-0000-00001A7D0000}"/>
    <cellStyle name="Normal 4 2 2 2 2 2 2" xfId="27217" xr:uid="{00000000-0005-0000-0000-00001B7D0000}"/>
    <cellStyle name="Normal 4 2 2 2 2 2 3" xfId="31321" xr:uid="{00000000-0005-0000-0000-00001C7D0000}"/>
    <cellStyle name="Normal 4 2 2 2 2 3" xfId="17063" xr:uid="{00000000-0005-0000-0000-00001D7D0000}"/>
    <cellStyle name="Normal 4 2 2 2 2 4" xfId="24920" xr:uid="{00000000-0005-0000-0000-00001E7D0000}"/>
    <cellStyle name="Normal 4 2 2 2 2 5" xfId="36458" xr:uid="{00000000-0005-0000-0000-00001F7D0000}"/>
    <cellStyle name="Normal 4 2 2 2 3" xfId="19989" xr:uid="{00000000-0005-0000-0000-0000207D0000}"/>
    <cellStyle name="Normal 4 2 2 2 3 2" xfId="36459" xr:uid="{00000000-0005-0000-0000-0000217D0000}"/>
    <cellStyle name="Normal 4 2 2 2 4" xfId="17062" xr:uid="{00000000-0005-0000-0000-0000227D0000}"/>
    <cellStyle name="Normal 4 2 2 2 4 2" xfId="36460" xr:uid="{00000000-0005-0000-0000-0000237D0000}"/>
    <cellStyle name="Normal 4 2 2 2 5" xfId="9942" xr:uid="{00000000-0005-0000-0000-0000247D0000}"/>
    <cellStyle name="Normal 4 2 2 2 5 2" xfId="36461" xr:uid="{00000000-0005-0000-0000-0000257D0000}"/>
    <cellStyle name="Normal 4 2 2 2 6" xfId="36462" xr:uid="{00000000-0005-0000-0000-0000267D0000}"/>
    <cellStyle name="Normal 4 2 2 3" xfId="9067" xr:uid="{00000000-0005-0000-0000-0000277D0000}"/>
    <cellStyle name="Normal 4 2 2 3 2" xfId="14339" xr:uid="{00000000-0005-0000-0000-0000287D0000}"/>
    <cellStyle name="Normal 4 2 2 3 2 2" xfId="22236" xr:uid="{00000000-0005-0000-0000-0000297D0000}"/>
    <cellStyle name="Normal 4 2 2 3 2 2 2" xfId="27218" xr:uid="{00000000-0005-0000-0000-00002A7D0000}"/>
    <cellStyle name="Normal 4 2 2 3 2 2 3" xfId="31322" xr:uid="{00000000-0005-0000-0000-00002B7D0000}"/>
    <cellStyle name="Normal 4 2 2 3 2 3" xfId="17065" xr:uid="{00000000-0005-0000-0000-00002C7D0000}"/>
    <cellStyle name="Normal 4 2 2 3 2 4" xfId="24921" xr:uid="{00000000-0005-0000-0000-00002D7D0000}"/>
    <cellStyle name="Normal 4 2 2 3 3" xfId="19400" xr:uid="{00000000-0005-0000-0000-00002E7D0000}"/>
    <cellStyle name="Normal 4 2 2 3 4" xfId="17064" xr:uid="{00000000-0005-0000-0000-00002F7D0000}"/>
    <cellStyle name="Normal 4 2 2 3 5" xfId="36463" xr:uid="{00000000-0005-0000-0000-0000307D0000}"/>
    <cellStyle name="Normal 4 2 2 4" xfId="14337" xr:uid="{00000000-0005-0000-0000-0000317D0000}"/>
    <cellStyle name="Normal 4 2 2 4 2" xfId="22234" xr:uid="{00000000-0005-0000-0000-0000327D0000}"/>
    <cellStyle name="Normal 4 2 2 4 2 2" xfId="27216" xr:uid="{00000000-0005-0000-0000-0000337D0000}"/>
    <cellStyle name="Normal 4 2 2 4 2 3" xfId="31320" xr:uid="{00000000-0005-0000-0000-0000347D0000}"/>
    <cellStyle name="Normal 4 2 2 4 3" xfId="17066" xr:uid="{00000000-0005-0000-0000-0000357D0000}"/>
    <cellStyle name="Normal 4 2 2 4 4" xfId="24919" xr:uid="{00000000-0005-0000-0000-0000367D0000}"/>
    <cellStyle name="Normal 4 2 2 4 5" xfId="36464" xr:uid="{00000000-0005-0000-0000-0000377D0000}"/>
    <cellStyle name="Normal 4 2 2 5" xfId="19195" xr:uid="{00000000-0005-0000-0000-0000387D0000}"/>
    <cellStyle name="Normal 4 2 2 5 2" xfId="36465" xr:uid="{00000000-0005-0000-0000-0000397D0000}"/>
    <cellStyle name="Normal 4 2 2 6" xfId="17061" xr:uid="{00000000-0005-0000-0000-00003A7D0000}"/>
    <cellStyle name="Normal 4 2 2 6 2" xfId="36466" xr:uid="{00000000-0005-0000-0000-00003B7D0000}"/>
    <cellStyle name="Normal 4 2 2 7" xfId="8340" xr:uid="{00000000-0005-0000-0000-00003C7D0000}"/>
    <cellStyle name="Normal 4 2 2 7 2" xfId="36593" xr:uid="{00000000-0005-0000-0000-00003D7D0000}"/>
    <cellStyle name="Normal 4 2 2 8" xfId="36568" xr:uid="{00000000-0005-0000-0000-00003E7D0000}"/>
    <cellStyle name="Normal 4 2 2 9" xfId="36887" xr:uid="{00000000-0005-0000-0000-00003F7D0000}"/>
    <cellStyle name="Normal 4 2 3" xfId="1741" xr:uid="{00000000-0005-0000-0000-0000407D0000}"/>
    <cellStyle name="Normal 4 2 3 2" xfId="10016" xr:uid="{00000000-0005-0000-0000-0000417D0000}"/>
    <cellStyle name="Normal 4 2 3 2 2" xfId="14341" xr:uid="{00000000-0005-0000-0000-0000427D0000}"/>
    <cellStyle name="Normal 4 2 3 2 2 2" xfId="22238" xr:uid="{00000000-0005-0000-0000-0000437D0000}"/>
    <cellStyle name="Normal 4 2 3 2 2 2 2" xfId="27220" xr:uid="{00000000-0005-0000-0000-0000447D0000}"/>
    <cellStyle name="Normal 4 2 3 2 2 2 3" xfId="31324" xr:uid="{00000000-0005-0000-0000-0000457D0000}"/>
    <cellStyle name="Normal 4 2 3 2 2 3" xfId="17069" xr:uid="{00000000-0005-0000-0000-0000467D0000}"/>
    <cellStyle name="Normal 4 2 3 2 2 4" xfId="24923" xr:uid="{00000000-0005-0000-0000-0000477D0000}"/>
    <cellStyle name="Normal 4 2 3 2 3" xfId="20028" xr:uid="{00000000-0005-0000-0000-0000487D0000}"/>
    <cellStyle name="Normal 4 2 3 2 4" xfId="17068" xr:uid="{00000000-0005-0000-0000-0000497D0000}"/>
    <cellStyle name="Normal 4 2 3 3" xfId="14340" xr:uid="{00000000-0005-0000-0000-00004A7D0000}"/>
    <cellStyle name="Normal 4 2 3 3 2" xfId="22237" xr:uid="{00000000-0005-0000-0000-00004B7D0000}"/>
    <cellStyle name="Normal 4 2 3 3 2 2" xfId="27219" xr:uid="{00000000-0005-0000-0000-00004C7D0000}"/>
    <cellStyle name="Normal 4 2 3 3 2 3" xfId="31323" xr:uid="{00000000-0005-0000-0000-00004D7D0000}"/>
    <cellStyle name="Normal 4 2 3 3 3" xfId="17070" xr:uid="{00000000-0005-0000-0000-00004E7D0000}"/>
    <cellStyle name="Normal 4 2 3 3 4" xfId="24922" xr:uid="{00000000-0005-0000-0000-00004F7D0000}"/>
    <cellStyle name="Normal 4 2 3 4" xfId="19196" xr:uid="{00000000-0005-0000-0000-0000507D0000}"/>
    <cellStyle name="Normal 4 2 3 5" xfId="17067" xr:uid="{00000000-0005-0000-0000-0000517D0000}"/>
    <cellStyle name="Normal 4 2 3 6" xfId="8341" xr:uid="{00000000-0005-0000-0000-0000527D0000}"/>
    <cellStyle name="Normal 4 2 4" xfId="8342" xr:uid="{00000000-0005-0000-0000-0000537D0000}"/>
    <cellStyle name="Normal 4 2 4 10" xfId="42925" xr:uid="{00000000-0005-0000-0000-0000547D0000}"/>
    <cellStyle name="Normal 4 2 4 11" xfId="44811" xr:uid="{00000000-0005-0000-0000-0000557D0000}"/>
    <cellStyle name="Normal 4 2 4 12" xfId="36467" xr:uid="{00000000-0005-0000-0000-0000567D0000}"/>
    <cellStyle name="Normal 4 2 4 2" xfId="10437" xr:uid="{00000000-0005-0000-0000-0000577D0000}"/>
    <cellStyle name="Normal 4 2 4 2 2" xfId="14343" xr:uid="{00000000-0005-0000-0000-0000587D0000}"/>
    <cellStyle name="Normal 4 2 4 2 2 2" xfId="22240" xr:uid="{00000000-0005-0000-0000-0000597D0000}"/>
    <cellStyle name="Normal 4 2 4 2 2 2 2" xfId="27222" xr:uid="{00000000-0005-0000-0000-00005A7D0000}"/>
    <cellStyle name="Normal 4 2 4 2 2 2 3" xfId="31326" xr:uid="{00000000-0005-0000-0000-00005B7D0000}"/>
    <cellStyle name="Normal 4 2 4 2 2 3" xfId="17073" xr:uid="{00000000-0005-0000-0000-00005C7D0000}"/>
    <cellStyle name="Normal 4 2 4 2 2 4" xfId="24925" xr:uid="{00000000-0005-0000-0000-00005D7D0000}"/>
    <cellStyle name="Normal 4 2 4 2 3" xfId="20356" xr:uid="{00000000-0005-0000-0000-00005E7D0000}"/>
    <cellStyle name="Normal 4 2 4 2 4" xfId="17072" xr:uid="{00000000-0005-0000-0000-00005F7D0000}"/>
    <cellStyle name="Normal 4 2 4 2 5" xfId="36594" xr:uid="{00000000-0005-0000-0000-0000607D0000}"/>
    <cellStyle name="Normal 4 2 4 3" xfId="14342" xr:uid="{00000000-0005-0000-0000-0000617D0000}"/>
    <cellStyle name="Normal 4 2 4 3 2" xfId="22239" xr:uid="{00000000-0005-0000-0000-0000627D0000}"/>
    <cellStyle name="Normal 4 2 4 3 2 2" xfId="27221" xr:uid="{00000000-0005-0000-0000-0000637D0000}"/>
    <cellStyle name="Normal 4 2 4 3 2 3" xfId="31325" xr:uid="{00000000-0005-0000-0000-0000647D0000}"/>
    <cellStyle name="Normal 4 2 4 3 3" xfId="17074" xr:uid="{00000000-0005-0000-0000-0000657D0000}"/>
    <cellStyle name="Normal 4 2 4 3 4" xfId="24924" xr:uid="{00000000-0005-0000-0000-0000667D0000}"/>
    <cellStyle name="Normal 4 2 4 3 5" xfId="36567" xr:uid="{00000000-0005-0000-0000-0000677D0000}"/>
    <cellStyle name="Normal 4 2 4 4" xfId="19197" xr:uid="{00000000-0005-0000-0000-0000687D0000}"/>
    <cellStyle name="Normal 4 2 4 4 2" xfId="36888" xr:uid="{00000000-0005-0000-0000-0000697D0000}"/>
    <cellStyle name="Normal 4 2 4 5" xfId="17071" xr:uid="{00000000-0005-0000-0000-00006A7D0000}"/>
    <cellStyle name="Normal 4 2 4 5 2" xfId="37032" xr:uid="{00000000-0005-0000-0000-00006B7D0000}"/>
    <cellStyle name="Normal 4 2 4 6" xfId="37576" xr:uid="{00000000-0005-0000-0000-00006C7D0000}"/>
    <cellStyle name="Normal 4 2 4 7" xfId="37242" xr:uid="{00000000-0005-0000-0000-00006D7D0000}"/>
    <cellStyle name="Normal 4 2 4 8" xfId="39181" xr:uid="{00000000-0005-0000-0000-00006E7D0000}"/>
    <cellStyle name="Normal 4 2 4 9" xfId="40680" xr:uid="{00000000-0005-0000-0000-00006F7D0000}"/>
    <cellStyle name="Normal 4 2 5" xfId="11336" xr:uid="{00000000-0005-0000-0000-0000707D0000}"/>
    <cellStyle name="Normal 4 2 5 10" xfId="42926" xr:uid="{00000000-0005-0000-0000-0000717D0000}"/>
    <cellStyle name="Normal 4 2 5 11" xfId="44812" xr:uid="{00000000-0005-0000-0000-0000727D0000}"/>
    <cellStyle name="Normal 4 2 5 12" xfId="36468" xr:uid="{00000000-0005-0000-0000-0000737D0000}"/>
    <cellStyle name="Normal 4 2 5 2" xfId="14344" xr:uid="{00000000-0005-0000-0000-0000747D0000}"/>
    <cellStyle name="Normal 4 2 5 2 2" xfId="22241" xr:uid="{00000000-0005-0000-0000-0000757D0000}"/>
    <cellStyle name="Normal 4 2 5 2 2 2" xfId="27223" xr:uid="{00000000-0005-0000-0000-0000767D0000}"/>
    <cellStyle name="Normal 4 2 5 2 2 3" xfId="31327" xr:uid="{00000000-0005-0000-0000-0000777D0000}"/>
    <cellStyle name="Normal 4 2 5 2 3" xfId="17076" xr:uid="{00000000-0005-0000-0000-0000787D0000}"/>
    <cellStyle name="Normal 4 2 5 2 4" xfId="24926" xr:uid="{00000000-0005-0000-0000-0000797D0000}"/>
    <cellStyle name="Normal 4 2 5 2 5" xfId="36595" xr:uid="{00000000-0005-0000-0000-00007A7D0000}"/>
    <cellStyle name="Normal 4 2 5 3" xfId="20787" xr:uid="{00000000-0005-0000-0000-00007B7D0000}"/>
    <cellStyle name="Normal 4 2 5 3 2" xfId="36566" xr:uid="{00000000-0005-0000-0000-00007C7D0000}"/>
    <cellStyle name="Normal 4 2 5 4" xfId="17075" xr:uid="{00000000-0005-0000-0000-00007D7D0000}"/>
    <cellStyle name="Normal 4 2 5 4 2" xfId="36889" xr:uid="{00000000-0005-0000-0000-00007E7D0000}"/>
    <cellStyle name="Normal 4 2 5 5" xfId="37033" xr:uid="{00000000-0005-0000-0000-00007F7D0000}"/>
    <cellStyle name="Normal 4 2 5 6" xfId="37577" xr:uid="{00000000-0005-0000-0000-0000807D0000}"/>
    <cellStyle name="Normal 4 2 5 7" xfId="37241" xr:uid="{00000000-0005-0000-0000-0000817D0000}"/>
    <cellStyle name="Normal 4 2 5 8" xfId="39183" xr:uid="{00000000-0005-0000-0000-0000827D0000}"/>
    <cellStyle name="Normal 4 2 5 9" xfId="40681" xr:uid="{00000000-0005-0000-0000-0000837D0000}"/>
    <cellStyle name="Normal 4 2 6" xfId="11490" xr:uid="{00000000-0005-0000-0000-0000847D0000}"/>
    <cellStyle name="Normal 4 2 6 10" xfId="42927" xr:uid="{00000000-0005-0000-0000-0000857D0000}"/>
    <cellStyle name="Normal 4 2 6 11" xfId="44813" xr:uid="{00000000-0005-0000-0000-0000867D0000}"/>
    <cellStyle name="Normal 4 2 6 12" xfId="36469" xr:uid="{00000000-0005-0000-0000-0000877D0000}"/>
    <cellStyle name="Normal 4 2 6 2" xfId="14345" xr:uid="{00000000-0005-0000-0000-0000887D0000}"/>
    <cellStyle name="Normal 4 2 6 2 2" xfId="22242" xr:uid="{00000000-0005-0000-0000-0000897D0000}"/>
    <cellStyle name="Normal 4 2 6 2 2 2" xfId="27224" xr:uid="{00000000-0005-0000-0000-00008A7D0000}"/>
    <cellStyle name="Normal 4 2 6 2 2 3" xfId="31328" xr:uid="{00000000-0005-0000-0000-00008B7D0000}"/>
    <cellStyle name="Normal 4 2 6 2 3" xfId="17078" xr:uid="{00000000-0005-0000-0000-00008C7D0000}"/>
    <cellStyle name="Normal 4 2 6 2 4" xfId="24927" xr:uid="{00000000-0005-0000-0000-00008D7D0000}"/>
    <cellStyle name="Normal 4 2 6 2 5" xfId="36596" xr:uid="{00000000-0005-0000-0000-00008E7D0000}"/>
    <cellStyle name="Normal 4 2 6 3" xfId="20887" xr:uid="{00000000-0005-0000-0000-00008F7D0000}"/>
    <cellStyle name="Normal 4 2 6 3 2" xfId="36564" xr:uid="{00000000-0005-0000-0000-0000907D0000}"/>
    <cellStyle name="Normal 4 2 6 4" xfId="17077" xr:uid="{00000000-0005-0000-0000-0000917D0000}"/>
    <cellStyle name="Normal 4 2 6 4 2" xfId="36890" xr:uid="{00000000-0005-0000-0000-0000927D0000}"/>
    <cellStyle name="Normal 4 2 6 5" xfId="37035" xr:uid="{00000000-0005-0000-0000-0000937D0000}"/>
    <cellStyle name="Normal 4 2 6 6" xfId="37579" xr:uid="{00000000-0005-0000-0000-0000947D0000}"/>
    <cellStyle name="Normal 4 2 6 7" xfId="37240" xr:uid="{00000000-0005-0000-0000-0000957D0000}"/>
    <cellStyle name="Normal 4 2 6 8" xfId="39186" xr:uid="{00000000-0005-0000-0000-0000967D0000}"/>
    <cellStyle name="Normal 4 2 6 9" xfId="40682" xr:uid="{00000000-0005-0000-0000-0000977D0000}"/>
    <cellStyle name="Normal 4 2 7" xfId="11510" xr:uid="{00000000-0005-0000-0000-0000987D0000}"/>
    <cellStyle name="Normal 4 2 7 10" xfId="42928" xr:uid="{00000000-0005-0000-0000-0000997D0000}"/>
    <cellStyle name="Normal 4 2 7 11" xfId="44814" xr:uid="{00000000-0005-0000-0000-00009A7D0000}"/>
    <cellStyle name="Normal 4 2 7 12" xfId="36470" xr:uid="{00000000-0005-0000-0000-00009B7D0000}"/>
    <cellStyle name="Normal 4 2 7 2" xfId="14346" xr:uid="{00000000-0005-0000-0000-00009C7D0000}"/>
    <cellStyle name="Normal 4 2 7 2 2" xfId="22243" xr:uid="{00000000-0005-0000-0000-00009D7D0000}"/>
    <cellStyle name="Normal 4 2 7 2 2 2" xfId="27225" xr:uid="{00000000-0005-0000-0000-00009E7D0000}"/>
    <cellStyle name="Normal 4 2 7 2 2 3" xfId="31329" xr:uid="{00000000-0005-0000-0000-00009F7D0000}"/>
    <cellStyle name="Normal 4 2 7 2 3" xfId="17080" xr:uid="{00000000-0005-0000-0000-0000A07D0000}"/>
    <cellStyle name="Normal 4 2 7 2 4" xfId="24928" xr:uid="{00000000-0005-0000-0000-0000A17D0000}"/>
    <cellStyle name="Normal 4 2 7 2 5" xfId="36597" xr:uid="{00000000-0005-0000-0000-0000A27D0000}"/>
    <cellStyle name="Normal 4 2 7 3" xfId="20902" xr:uid="{00000000-0005-0000-0000-0000A37D0000}"/>
    <cellStyle name="Normal 4 2 7 3 2" xfId="36563" xr:uid="{00000000-0005-0000-0000-0000A47D0000}"/>
    <cellStyle name="Normal 4 2 7 4" xfId="17079" xr:uid="{00000000-0005-0000-0000-0000A57D0000}"/>
    <cellStyle name="Normal 4 2 7 4 2" xfId="36891" xr:uid="{00000000-0005-0000-0000-0000A67D0000}"/>
    <cellStyle name="Normal 4 2 7 5" xfId="37010" xr:uid="{00000000-0005-0000-0000-0000A77D0000}"/>
    <cellStyle name="Normal 4 2 7 6" xfId="37581" xr:uid="{00000000-0005-0000-0000-0000A87D0000}"/>
    <cellStyle name="Normal 4 2 7 7" xfId="37239" xr:uid="{00000000-0005-0000-0000-0000A97D0000}"/>
    <cellStyle name="Normal 4 2 7 8" xfId="39187" xr:uid="{00000000-0005-0000-0000-0000AA7D0000}"/>
    <cellStyle name="Normal 4 2 7 9" xfId="40683" xr:uid="{00000000-0005-0000-0000-0000AB7D0000}"/>
    <cellStyle name="Normal 4 2 8" xfId="9066" xr:uid="{00000000-0005-0000-0000-0000AC7D0000}"/>
    <cellStyle name="Normal 4 2 8 2" xfId="14347" xr:uid="{00000000-0005-0000-0000-0000AD7D0000}"/>
    <cellStyle name="Normal 4 2 8 2 2" xfId="22244" xr:uid="{00000000-0005-0000-0000-0000AE7D0000}"/>
    <cellStyle name="Normal 4 2 8 2 2 2" xfId="27226" xr:uid="{00000000-0005-0000-0000-0000AF7D0000}"/>
    <cellStyle name="Normal 4 2 8 2 2 3" xfId="31330" xr:uid="{00000000-0005-0000-0000-0000B07D0000}"/>
    <cellStyle name="Normal 4 2 8 2 3" xfId="17082" xr:uid="{00000000-0005-0000-0000-0000B17D0000}"/>
    <cellStyle name="Normal 4 2 8 2 4" xfId="24929" xr:uid="{00000000-0005-0000-0000-0000B27D0000}"/>
    <cellStyle name="Normal 4 2 8 3" xfId="19399" xr:uid="{00000000-0005-0000-0000-0000B37D0000}"/>
    <cellStyle name="Normal 4 2 8 4" xfId="17081" xr:uid="{00000000-0005-0000-0000-0000B47D0000}"/>
    <cellStyle name="Normal 4 2 9" xfId="14336" xr:uid="{00000000-0005-0000-0000-0000B57D0000}"/>
    <cellStyle name="Normal 4 2 9 2" xfId="22233" xr:uid="{00000000-0005-0000-0000-0000B67D0000}"/>
    <cellStyle name="Normal 4 2 9 2 2" xfId="27215" xr:uid="{00000000-0005-0000-0000-0000B77D0000}"/>
    <cellStyle name="Normal 4 2 9 2 3" xfId="31319" xr:uid="{00000000-0005-0000-0000-0000B87D0000}"/>
    <cellStyle name="Normal 4 2 9 3" xfId="17083" xr:uid="{00000000-0005-0000-0000-0000B97D0000}"/>
    <cellStyle name="Normal 4 2 9 4" xfId="24918" xr:uid="{00000000-0005-0000-0000-0000BA7D0000}"/>
    <cellStyle name="Normal 4 20" xfId="10799" xr:uid="{00000000-0005-0000-0000-0000BB7D0000}"/>
    <cellStyle name="Normal 4 20 2" xfId="14348" xr:uid="{00000000-0005-0000-0000-0000BC7D0000}"/>
    <cellStyle name="Normal 4 20 2 2" xfId="22245" xr:uid="{00000000-0005-0000-0000-0000BD7D0000}"/>
    <cellStyle name="Normal 4 20 2 2 2" xfId="27227" xr:uid="{00000000-0005-0000-0000-0000BE7D0000}"/>
    <cellStyle name="Normal 4 20 2 2 3" xfId="31331" xr:uid="{00000000-0005-0000-0000-0000BF7D0000}"/>
    <cellStyle name="Normal 4 20 2 3" xfId="17085" xr:uid="{00000000-0005-0000-0000-0000C07D0000}"/>
    <cellStyle name="Normal 4 20 2 4" xfId="24930" xr:uid="{00000000-0005-0000-0000-0000C17D0000}"/>
    <cellStyle name="Normal 4 20 3" xfId="20529" xr:uid="{00000000-0005-0000-0000-0000C27D0000}"/>
    <cellStyle name="Normal 4 20 4" xfId="17084" xr:uid="{00000000-0005-0000-0000-0000C37D0000}"/>
    <cellStyle name="Normal 4 21" xfId="10824" xr:uid="{00000000-0005-0000-0000-0000C47D0000}"/>
    <cellStyle name="Normal 4 21 2" xfId="14349" xr:uid="{00000000-0005-0000-0000-0000C57D0000}"/>
    <cellStyle name="Normal 4 21 2 2" xfId="22246" xr:uid="{00000000-0005-0000-0000-0000C67D0000}"/>
    <cellStyle name="Normal 4 21 2 2 2" xfId="27228" xr:uid="{00000000-0005-0000-0000-0000C77D0000}"/>
    <cellStyle name="Normal 4 21 2 2 3" xfId="31332" xr:uid="{00000000-0005-0000-0000-0000C87D0000}"/>
    <cellStyle name="Normal 4 21 2 3" xfId="17087" xr:uid="{00000000-0005-0000-0000-0000C97D0000}"/>
    <cellStyle name="Normal 4 21 2 4" xfId="24931" xr:uid="{00000000-0005-0000-0000-0000CA7D0000}"/>
    <cellStyle name="Normal 4 21 3" xfId="20540" xr:uid="{00000000-0005-0000-0000-0000CB7D0000}"/>
    <cellStyle name="Normal 4 21 4" xfId="17086" xr:uid="{00000000-0005-0000-0000-0000CC7D0000}"/>
    <cellStyle name="Normal 4 22" xfId="10851" xr:uid="{00000000-0005-0000-0000-0000CD7D0000}"/>
    <cellStyle name="Normal 4 22 2" xfId="14350" xr:uid="{00000000-0005-0000-0000-0000CE7D0000}"/>
    <cellStyle name="Normal 4 22 2 2" xfId="22247" xr:uid="{00000000-0005-0000-0000-0000CF7D0000}"/>
    <cellStyle name="Normal 4 22 2 2 2" xfId="27229" xr:uid="{00000000-0005-0000-0000-0000D07D0000}"/>
    <cellStyle name="Normal 4 22 2 2 3" xfId="31333" xr:uid="{00000000-0005-0000-0000-0000D17D0000}"/>
    <cellStyle name="Normal 4 22 2 3" xfId="17089" xr:uid="{00000000-0005-0000-0000-0000D27D0000}"/>
    <cellStyle name="Normal 4 22 2 4" xfId="24932" xr:uid="{00000000-0005-0000-0000-0000D37D0000}"/>
    <cellStyle name="Normal 4 22 3" xfId="20554" xr:uid="{00000000-0005-0000-0000-0000D47D0000}"/>
    <cellStyle name="Normal 4 22 4" xfId="17088" xr:uid="{00000000-0005-0000-0000-0000D57D0000}"/>
    <cellStyle name="Normal 4 23" xfId="10875" xr:uid="{00000000-0005-0000-0000-0000D67D0000}"/>
    <cellStyle name="Normal 4 23 2" xfId="14351" xr:uid="{00000000-0005-0000-0000-0000D77D0000}"/>
    <cellStyle name="Normal 4 23 2 2" xfId="22248" xr:uid="{00000000-0005-0000-0000-0000D87D0000}"/>
    <cellStyle name="Normal 4 23 2 2 2" xfId="27230" xr:uid="{00000000-0005-0000-0000-0000D97D0000}"/>
    <cellStyle name="Normal 4 23 2 2 3" xfId="31334" xr:uid="{00000000-0005-0000-0000-0000DA7D0000}"/>
    <cellStyle name="Normal 4 23 2 3" xfId="17091" xr:uid="{00000000-0005-0000-0000-0000DB7D0000}"/>
    <cellStyle name="Normal 4 23 2 4" xfId="24933" xr:uid="{00000000-0005-0000-0000-0000DC7D0000}"/>
    <cellStyle name="Normal 4 23 3" xfId="20565" xr:uid="{00000000-0005-0000-0000-0000DD7D0000}"/>
    <cellStyle name="Normal 4 23 4" xfId="17090" xr:uid="{00000000-0005-0000-0000-0000DE7D0000}"/>
    <cellStyle name="Normal 4 24" xfId="10901" xr:uid="{00000000-0005-0000-0000-0000DF7D0000}"/>
    <cellStyle name="Normal 4 24 2" xfId="14352" xr:uid="{00000000-0005-0000-0000-0000E07D0000}"/>
    <cellStyle name="Normal 4 24 2 2" xfId="22249" xr:uid="{00000000-0005-0000-0000-0000E17D0000}"/>
    <cellStyle name="Normal 4 24 2 2 2" xfId="27231" xr:uid="{00000000-0005-0000-0000-0000E27D0000}"/>
    <cellStyle name="Normal 4 24 2 2 3" xfId="31335" xr:uid="{00000000-0005-0000-0000-0000E37D0000}"/>
    <cellStyle name="Normal 4 24 2 3" xfId="17093" xr:uid="{00000000-0005-0000-0000-0000E47D0000}"/>
    <cellStyle name="Normal 4 24 2 4" xfId="24934" xr:uid="{00000000-0005-0000-0000-0000E57D0000}"/>
    <cellStyle name="Normal 4 24 3" xfId="20577" xr:uid="{00000000-0005-0000-0000-0000E67D0000}"/>
    <cellStyle name="Normal 4 24 4" xfId="17092" xr:uid="{00000000-0005-0000-0000-0000E77D0000}"/>
    <cellStyle name="Normal 4 25" xfId="10927" xr:uid="{00000000-0005-0000-0000-0000E87D0000}"/>
    <cellStyle name="Normal 4 25 2" xfId="14353" xr:uid="{00000000-0005-0000-0000-0000E97D0000}"/>
    <cellStyle name="Normal 4 25 2 2" xfId="22250" xr:uid="{00000000-0005-0000-0000-0000EA7D0000}"/>
    <cellStyle name="Normal 4 25 2 2 2" xfId="27232" xr:uid="{00000000-0005-0000-0000-0000EB7D0000}"/>
    <cellStyle name="Normal 4 25 2 2 3" xfId="31336" xr:uid="{00000000-0005-0000-0000-0000EC7D0000}"/>
    <cellStyle name="Normal 4 25 2 3" xfId="17095" xr:uid="{00000000-0005-0000-0000-0000ED7D0000}"/>
    <cellStyle name="Normal 4 25 2 4" xfId="24935" xr:uid="{00000000-0005-0000-0000-0000EE7D0000}"/>
    <cellStyle name="Normal 4 25 3" xfId="20588" xr:uid="{00000000-0005-0000-0000-0000EF7D0000}"/>
    <cellStyle name="Normal 4 25 4" xfId="17094" xr:uid="{00000000-0005-0000-0000-0000F07D0000}"/>
    <cellStyle name="Normal 4 26" xfId="10953" xr:uid="{00000000-0005-0000-0000-0000F17D0000}"/>
    <cellStyle name="Normal 4 26 2" xfId="14354" xr:uid="{00000000-0005-0000-0000-0000F27D0000}"/>
    <cellStyle name="Normal 4 26 2 2" xfId="22251" xr:uid="{00000000-0005-0000-0000-0000F37D0000}"/>
    <cellStyle name="Normal 4 26 2 2 2" xfId="27233" xr:uid="{00000000-0005-0000-0000-0000F47D0000}"/>
    <cellStyle name="Normal 4 26 2 2 3" xfId="31337" xr:uid="{00000000-0005-0000-0000-0000F57D0000}"/>
    <cellStyle name="Normal 4 26 2 3" xfId="17097" xr:uid="{00000000-0005-0000-0000-0000F67D0000}"/>
    <cellStyle name="Normal 4 26 2 4" xfId="24936" xr:uid="{00000000-0005-0000-0000-0000F77D0000}"/>
    <cellStyle name="Normal 4 26 3" xfId="20599" xr:uid="{00000000-0005-0000-0000-0000F87D0000}"/>
    <cellStyle name="Normal 4 26 4" xfId="17096" xr:uid="{00000000-0005-0000-0000-0000F97D0000}"/>
    <cellStyle name="Normal 4 27" xfId="10980" xr:uid="{00000000-0005-0000-0000-0000FA7D0000}"/>
    <cellStyle name="Normal 4 27 2" xfId="14355" xr:uid="{00000000-0005-0000-0000-0000FB7D0000}"/>
    <cellStyle name="Normal 4 27 2 2" xfId="22252" xr:uid="{00000000-0005-0000-0000-0000FC7D0000}"/>
    <cellStyle name="Normal 4 27 2 2 2" xfId="27234" xr:uid="{00000000-0005-0000-0000-0000FD7D0000}"/>
    <cellStyle name="Normal 4 27 2 2 3" xfId="31338" xr:uid="{00000000-0005-0000-0000-0000FE7D0000}"/>
    <cellStyle name="Normal 4 27 2 3" xfId="17099" xr:uid="{00000000-0005-0000-0000-0000FF7D0000}"/>
    <cellStyle name="Normal 4 27 2 4" xfId="24937" xr:uid="{00000000-0005-0000-0000-0000007E0000}"/>
    <cellStyle name="Normal 4 27 3" xfId="20612" xr:uid="{00000000-0005-0000-0000-0000017E0000}"/>
    <cellStyle name="Normal 4 27 4" xfId="17098" xr:uid="{00000000-0005-0000-0000-0000027E0000}"/>
    <cellStyle name="Normal 4 28" xfId="11010" xr:uid="{00000000-0005-0000-0000-0000037E0000}"/>
    <cellStyle name="Normal 4 28 2" xfId="14356" xr:uid="{00000000-0005-0000-0000-0000047E0000}"/>
    <cellStyle name="Normal 4 28 2 2" xfId="22253" xr:uid="{00000000-0005-0000-0000-0000057E0000}"/>
    <cellStyle name="Normal 4 28 2 2 2" xfId="27235" xr:uid="{00000000-0005-0000-0000-0000067E0000}"/>
    <cellStyle name="Normal 4 28 2 2 3" xfId="31339" xr:uid="{00000000-0005-0000-0000-0000077E0000}"/>
    <cellStyle name="Normal 4 28 2 3" xfId="17101" xr:uid="{00000000-0005-0000-0000-0000087E0000}"/>
    <cellStyle name="Normal 4 28 2 4" xfId="24938" xr:uid="{00000000-0005-0000-0000-0000097E0000}"/>
    <cellStyle name="Normal 4 28 3" xfId="20628" xr:uid="{00000000-0005-0000-0000-00000A7E0000}"/>
    <cellStyle name="Normal 4 28 4" xfId="17100" xr:uid="{00000000-0005-0000-0000-00000B7E0000}"/>
    <cellStyle name="Normal 4 29" xfId="11038" xr:uid="{00000000-0005-0000-0000-00000C7E0000}"/>
    <cellStyle name="Normal 4 29 2" xfId="14357" xr:uid="{00000000-0005-0000-0000-00000D7E0000}"/>
    <cellStyle name="Normal 4 29 2 2" xfId="22254" xr:uid="{00000000-0005-0000-0000-00000E7E0000}"/>
    <cellStyle name="Normal 4 29 2 2 2" xfId="27236" xr:uid="{00000000-0005-0000-0000-00000F7E0000}"/>
    <cellStyle name="Normal 4 29 2 2 3" xfId="31340" xr:uid="{00000000-0005-0000-0000-0000107E0000}"/>
    <cellStyle name="Normal 4 29 2 3" xfId="17103" xr:uid="{00000000-0005-0000-0000-0000117E0000}"/>
    <cellStyle name="Normal 4 29 2 4" xfId="24939" xr:uid="{00000000-0005-0000-0000-0000127E0000}"/>
    <cellStyle name="Normal 4 29 3" xfId="20640" xr:uid="{00000000-0005-0000-0000-0000137E0000}"/>
    <cellStyle name="Normal 4 29 4" xfId="17102" xr:uid="{00000000-0005-0000-0000-0000147E0000}"/>
    <cellStyle name="Normal 4 3" xfId="986" xr:uid="{00000000-0005-0000-0000-0000157E0000}"/>
    <cellStyle name="Normal 4 3 10" xfId="42929" xr:uid="{00000000-0005-0000-0000-0000167E0000}"/>
    <cellStyle name="Normal 4 3 11" xfId="44815" xr:uid="{00000000-0005-0000-0000-0000177E0000}"/>
    <cellStyle name="Normal 4 3 12" xfId="49408" xr:uid="{00000000-0005-0000-0000-0000187E0000}"/>
    <cellStyle name="Normal 4 3 2" xfId="6034" xr:uid="{00000000-0005-0000-0000-0000197E0000}"/>
    <cellStyle name="Normal 4 3 2 2" xfId="14359" xr:uid="{00000000-0005-0000-0000-00001A7E0000}"/>
    <cellStyle name="Normal 4 3 2 2 2" xfId="22256" xr:uid="{00000000-0005-0000-0000-00001B7E0000}"/>
    <cellStyle name="Normal 4 3 2 2 2 2" xfId="27238" xr:uid="{00000000-0005-0000-0000-00001C7E0000}"/>
    <cellStyle name="Normal 4 3 2 2 2 3" xfId="31342" xr:uid="{00000000-0005-0000-0000-00001D7E0000}"/>
    <cellStyle name="Normal 4 3 2 2 3" xfId="17106" xr:uid="{00000000-0005-0000-0000-00001E7E0000}"/>
    <cellStyle name="Normal 4 3 2 2 4" xfId="24941" xr:uid="{00000000-0005-0000-0000-00001F7E0000}"/>
    <cellStyle name="Normal 4 3 2 3" xfId="20371" xr:uid="{00000000-0005-0000-0000-0000207E0000}"/>
    <cellStyle name="Normal 4 3 2 4" xfId="17105" xr:uid="{00000000-0005-0000-0000-0000217E0000}"/>
    <cellStyle name="Normal 4 3 2 5" xfId="10462" xr:uid="{00000000-0005-0000-0000-0000227E0000}"/>
    <cellStyle name="Normal 4 3 2 6" xfId="36598" xr:uid="{00000000-0005-0000-0000-0000237E0000}"/>
    <cellStyle name="Normal 4 3 3" xfId="9068" xr:uid="{00000000-0005-0000-0000-0000247E0000}"/>
    <cellStyle name="Normal 4 3 3 2" xfId="14360" xr:uid="{00000000-0005-0000-0000-0000257E0000}"/>
    <cellStyle name="Normal 4 3 3 2 2" xfId="22257" xr:uid="{00000000-0005-0000-0000-0000267E0000}"/>
    <cellStyle name="Normal 4 3 3 2 2 2" xfId="27239" xr:uid="{00000000-0005-0000-0000-0000277E0000}"/>
    <cellStyle name="Normal 4 3 3 2 2 3" xfId="31343" xr:uid="{00000000-0005-0000-0000-0000287E0000}"/>
    <cellStyle name="Normal 4 3 3 2 3" xfId="17108" xr:uid="{00000000-0005-0000-0000-0000297E0000}"/>
    <cellStyle name="Normal 4 3 3 2 4" xfId="24942" xr:uid="{00000000-0005-0000-0000-00002A7E0000}"/>
    <cellStyle name="Normal 4 3 3 3" xfId="19401" xr:uid="{00000000-0005-0000-0000-00002B7E0000}"/>
    <cellStyle name="Normal 4 3 3 4" xfId="17107" xr:uid="{00000000-0005-0000-0000-00002C7E0000}"/>
    <cellStyle name="Normal 4 3 4" xfId="14358" xr:uid="{00000000-0005-0000-0000-00002D7E0000}"/>
    <cellStyle name="Normal 4 3 4 2" xfId="22255" xr:uid="{00000000-0005-0000-0000-00002E7E0000}"/>
    <cellStyle name="Normal 4 3 4 2 2" xfId="27237" xr:uid="{00000000-0005-0000-0000-00002F7E0000}"/>
    <cellStyle name="Normal 4 3 4 2 3" xfId="31341" xr:uid="{00000000-0005-0000-0000-0000307E0000}"/>
    <cellStyle name="Normal 4 3 4 3" xfId="17109" xr:uid="{00000000-0005-0000-0000-0000317E0000}"/>
    <cellStyle name="Normal 4 3 4 4" xfId="24940" xr:uid="{00000000-0005-0000-0000-0000327E0000}"/>
    <cellStyle name="Normal 4 3 4 5" xfId="36892" xr:uid="{00000000-0005-0000-0000-0000337E0000}"/>
    <cellStyle name="Normal 4 3 5" xfId="19071" xr:uid="{00000000-0005-0000-0000-0000347E0000}"/>
    <cellStyle name="Normal 4 3 5 2" xfId="37034" xr:uid="{00000000-0005-0000-0000-0000357E0000}"/>
    <cellStyle name="Normal 4 3 6" xfId="17104" xr:uid="{00000000-0005-0000-0000-0000367E0000}"/>
    <cellStyle name="Normal 4 3 6 2" xfId="37582" xr:uid="{00000000-0005-0000-0000-0000377E0000}"/>
    <cellStyle name="Normal 4 3 7" xfId="34073" xr:uid="{00000000-0005-0000-0000-0000387E0000}"/>
    <cellStyle name="Normal 4 3 7 2" xfId="37238" xr:uid="{00000000-0005-0000-0000-0000397E0000}"/>
    <cellStyle name="Normal 4 3 8" xfId="8123" xr:uid="{00000000-0005-0000-0000-00003A7E0000}"/>
    <cellStyle name="Normal 4 3 8 2" xfId="39189" xr:uid="{00000000-0005-0000-0000-00003B7E0000}"/>
    <cellStyle name="Normal 4 3 9" xfId="7955" xr:uid="{00000000-0005-0000-0000-00003C7E0000}"/>
    <cellStyle name="Normal 4 3 9 2" xfId="40684" xr:uid="{00000000-0005-0000-0000-00003D7E0000}"/>
    <cellStyle name="Normal 4 30" xfId="11045" xr:uid="{00000000-0005-0000-0000-00003E7E0000}"/>
    <cellStyle name="Normal 4 30 2" xfId="14361" xr:uid="{00000000-0005-0000-0000-00003F7E0000}"/>
    <cellStyle name="Normal 4 30 2 2" xfId="22258" xr:uid="{00000000-0005-0000-0000-0000407E0000}"/>
    <cellStyle name="Normal 4 30 2 2 2" xfId="27240" xr:uid="{00000000-0005-0000-0000-0000417E0000}"/>
    <cellStyle name="Normal 4 30 2 2 3" xfId="31344" xr:uid="{00000000-0005-0000-0000-0000427E0000}"/>
    <cellStyle name="Normal 4 30 2 3" xfId="17111" xr:uid="{00000000-0005-0000-0000-0000437E0000}"/>
    <cellStyle name="Normal 4 30 2 4" xfId="24943" xr:uid="{00000000-0005-0000-0000-0000447E0000}"/>
    <cellStyle name="Normal 4 30 3" xfId="20645" xr:uid="{00000000-0005-0000-0000-0000457E0000}"/>
    <cellStyle name="Normal 4 30 4" xfId="17110" xr:uid="{00000000-0005-0000-0000-0000467E0000}"/>
    <cellStyle name="Normal 4 31" xfId="11118" xr:uid="{00000000-0005-0000-0000-0000477E0000}"/>
    <cellStyle name="Normal 4 31 2" xfId="14362" xr:uid="{00000000-0005-0000-0000-0000487E0000}"/>
    <cellStyle name="Normal 4 31 2 2" xfId="22259" xr:uid="{00000000-0005-0000-0000-0000497E0000}"/>
    <cellStyle name="Normal 4 31 2 2 2" xfId="27241" xr:uid="{00000000-0005-0000-0000-00004A7E0000}"/>
    <cellStyle name="Normal 4 31 2 2 3" xfId="31345" xr:uid="{00000000-0005-0000-0000-00004B7E0000}"/>
    <cellStyle name="Normal 4 31 2 3" xfId="17113" xr:uid="{00000000-0005-0000-0000-00004C7E0000}"/>
    <cellStyle name="Normal 4 31 2 4" xfId="24944" xr:uid="{00000000-0005-0000-0000-00004D7E0000}"/>
    <cellStyle name="Normal 4 31 3" xfId="20675" xr:uid="{00000000-0005-0000-0000-00004E7E0000}"/>
    <cellStyle name="Normal 4 31 4" xfId="17112" xr:uid="{00000000-0005-0000-0000-00004F7E0000}"/>
    <cellStyle name="Normal 4 32" xfId="10989" xr:uid="{00000000-0005-0000-0000-0000507E0000}"/>
    <cellStyle name="Normal 4 32 2" xfId="14363" xr:uid="{00000000-0005-0000-0000-0000517E0000}"/>
    <cellStyle name="Normal 4 32 2 2" xfId="22260" xr:uid="{00000000-0005-0000-0000-0000527E0000}"/>
    <cellStyle name="Normal 4 32 2 2 2" xfId="27242" xr:uid="{00000000-0005-0000-0000-0000537E0000}"/>
    <cellStyle name="Normal 4 32 2 2 3" xfId="31346" xr:uid="{00000000-0005-0000-0000-0000547E0000}"/>
    <cellStyle name="Normal 4 32 2 3" xfId="17115" xr:uid="{00000000-0005-0000-0000-0000557E0000}"/>
    <cellStyle name="Normal 4 32 2 4" xfId="24945" xr:uid="{00000000-0005-0000-0000-0000567E0000}"/>
    <cellStyle name="Normal 4 32 3" xfId="20620" xr:uid="{00000000-0005-0000-0000-0000577E0000}"/>
    <cellStyle name="Normal 4 32 4" xfId="17114" xr:uid="{00000000-0005-0000-0000-0000587E0000}"/>
    <cellStyle name="Normal 4 33" xfId="11109" xr:uid="{00000000-0005-0000-0000-0000597E0000}"/>
    <cellStyle name="Normal 4 33 2" xfId="14364" xr:uid="{00000000-0005-0000-0000-00005A7E0000}"/>
    <cellStyle name="Normal 4 33 2 2" xfId="22261" xr:uid="{00000000-0005-0000-0000-00005B7E0000}"/>
    <cellStyle name="Normal 4 33 2 2 2" xfId="27243" xr:uid="{00000000-0005-0000-0000-00005C7E0000}"/>
    <cellStyle name="Normal 4 33 2 2 3" xfId="31347" xr:uid="{00000000-0005-0000-0000-00005D7E0000}"/>
    <cellStyle name="Normal 4 33 2 3" xfId="17117" xr:uid="{00000000-0005-0000-0000-00005E7E0000}"/>
    <cellStyle name="Normal 4 33 2 4" xfId="24946" xr:uid="{00000000-0005-0000-0000-00005F7E0000}"/>
    <cellStyle name="Normal 4 33 3" xfId="20667" xr:uid="{00000000-0005-0000-0000-0000607E0000}"/>
    <cellStyle name="Normal 4 33 4" xfId="17116" xr:uid="{00000000-0005-0000-0000-0000617E0000}"/>
    <cellStyle name="Normal 4 34" xfId="11165" xr:uid="{00000000-0005-0000-0000-0000627E0000}"/>
    <cellStyle name="Normal 4 34 2" xfId="14365" xr:uid="{00000000-0005-0000-0000-0000637E0000}"/>
    <cellStyle name="Normal 4 34 2 2" xfId="22262" xr:uid="{00000000-0005-0000-0000-0000647E0000}"/>
    <cellStyle name="Normal 4 34 2 2 2" xfId="27244" xr:uid="{00000000-0005-0000-0000-0000657E0000}"/>
    <cellStyle name="Normal 4 34 2 2 3" xfId="31348" xr:uid="{00000000-0005-0000-0000-0000667E0000}"/>
    <cellStyle name="Normal 4 34 2 3" xfId="17119" xr:uid="{00000000-0005-0000-0000-0000677E0000}"/>
    <cellStyle name="Normal 4 34 2 4" xfId="24947" xr:uid="{00000000-0005-0000-0000-0000687E0000}"/>
    <cellStyle name="Normal 4 34 3" xfId="20691" xr:uid="{00000000-0005-0000-0000-0000697E0000}"/>
    <cellStyle name="Normal 4 34 4" xfId="17118" xr:uid="{00000000-0005-0000-0000-00006A7E0000}"/>
    <cellStyle name="Normal 4 35" xfId="11193" xr:uid="{00000000-0005-0000-0000-00006B7E0000}"/>
    <cellStyle name="Normal 4 35 2" xfId="14366" xr:uid="{00000000-0005-0000-0000-00006C7E0000}"/>
    <cellStyle name="Normal 4 35 2 2" xfId="22263" xr:uid="{00000000-0005-0000-0000-00006D7E0000}"/>
    <cellStyle name="Normal 4 35 2 2 2" xfId="27245" xr:uid="{00000000-0005-0000-0000-00006E7E0000}"/>
    <cellStyle name="Normal 4 35 2 2 3" xfId="31349" xr:uid="{00000000-0005-0000-0000-00006F7E0000}"/>
    <cellStyle name="Normal 4 35 2 3" xfId="17121" xr:uid="{00000000-0005-0000-0000-0000707E0000}"/>
    <cellStyle name="Normal 4 35 2 4" xfId="24948" xr:uid="{00000000-0005-0000-0000-0000717E0000}"/>
    <cellStyle name="Normal 4 35 3" xfId="20707" xr:uid="{00000000-0005-0000-0000-0000727E0000}"/>
    <cellStyle name="Normal 4 35 4" xfId="17120" xr:uid="{00000000-0005-0000-0000-0000737E0000}"/>
    <cellStyle name="Normal 4 36" xfId="11219" xr:uid="{00000000-0005-0000-0000-0000747E0000}"/>
    <cellStyle name="Normal 4 36 2" xfId="14367" xr:uid="{00000000-0005-0000-0000-0000757E0000}"/>
    <cellStyle name="Normal 4 36 2 2" xfId="22264" xr:uid="{00000000-0005-0000-0000-0000767E0000}"/>
    <cellStyle name="Normal 4 36 2 2 2" xfId="27246" xr:uid="{00000000-0005-0000-0000-0000777E0000}"/>
    <cellStyle name="Normal 4 36 2 2 3" xfId="31350" xr:uid="{00000000-0005-0000-0000-0000787E0000}"/>
    <cellStyle name="Normal 4 36 2 3" xfId="17123" xr:uid="{00000000-0005-0000-0000-0000797E0000}"/>
    <cellStyle name="Normal 4 36 2 4" xfId="24949" xr:uid="{00000000-0005-0000-0000-00007A7E0000}"/>
    <cellStyle name="Normal 4 36 3" xfId="20721" xr:uid="{00000000-0005-0000-0000-00007B7E0000}"/>
    <cellStyle name="Normal 4 36 4" xfId="17122" xr:uid="{00000000-0005-0000-0000-00007C7E0000}"/>
    <cellStyle name="Normal 4 37" xfId="11241" xr:uid="{00000000-0005-0000-0000-00007D7E0000}"/>
    <cellStyle name="Normal 4 37 2" xfId="14368" xr:uid="{00000000-0005-0000-0000-00007E7E0000}"/>
    <cellStyle name="Normal 4 37 2 2" xfId="22265" xr:uid="{00000000-0005-0000-0000-00007F7E0000}"/>
    <cellStyle name="Normal 4 37 2 2 2" xfId="27247" xr:uid="{00000000-0005-0000-0000-0000807E0000}"/>
    <cellStyle name="Normal 4 37 2 2 3" xfId="31351" xr:uid="{00000000-0005-0000-0000-0000817E0000}"/>
    <cellStyle name="Normal 4 37 2 3" xfId="17125" xr:uid="{00000000-0005-0000-0000-0000827E0000}"/>
    <cellStyle name="Normal 4 37 2 4" xfId="24950" xr:uid="{00000000-0005-0000-0000-0000837E0000}"/>
    <cellStyle name="Normal 4 37 3" xfId="20734" xr:uid="{00000000-0005-0000-0000-0000847E0000}"/>
    <cellStyle name="Normal 4 37 4" xfId="17124" xr:uid="{00000000-0005-0000-0000-0000857E0000}"/>
    <cellStyle name="Normal 4 38" xfId="11994" xr:uid="{00000000-0005-0000-0000-0000867E0000}"/>
    <cellStyle name="Normal 4 38 2" xfId="14369" xr:uid="{00000000-0005-0000-0000-0000877E0000}"/>
    <cellStyle name="Normal 4 38 2 2" xfId="22266" xr:uid="{00000000-0005-0000-0000-0000887E0000}"/>
    <cellStyle name="Normal 4 38 2 2 2" xfId="27248" xr:uid="{00000000-0005-0000-0000-0000897E0000}"/>
    <cellStyle name="Normal 4 38 2 2 3" xfId="31352" xr:uid="{00000000-0005-0000-0000-00008A7E0000}"/>
    <cellStyle name="Normal 4 38 2 3" xfId="17127" xr:uid="{00000000-0005-0000-0000-00008B7E0000}"/>
    <cellStyle name="Normal 4 38 2 4" xfId="24951" xr:uid="{00000000-0005-0000-0000-00008C7E0000}"/>
    <cellStyle name="Normal 4 38 3" xfId="21336" xr:uid="{00000000-0005-0000-0000-00008D7E0000}"/>
    <cellStyle name="Normal 4 38 4" xfId="17126" xr:uid="{00000000-0005-0000-0000-00008E7E0000}"/>
    <cellStyle name="Normal 4 39" xfId="14324" xr:uid="{00000000-0005-0000-0000-00008F7E0000}"/>
    <cellStyle name="Normal 4 39 2" xfId="22221" xr:uid="{00000000-0005-0000-0000-0000907E0000}"/>
    <cellStyle name="Normal 4 39 2 2" xfId="27203" xr:uid="{00000000-0005-0000-0000-0000917E0000}"/>
    <cellStyle name="Normal 4 39 2 3" xfId="31307" xr:uid="{00000000-0005-0000-0000-0000927E0000}"/>
    <cellStyle name="Normal 4 39 3" xfId="17128" xr:uid="{00000000-0005-0000-0000-0000937E0000}"/>
    <cellStyle name="Normal 4 39 4" xfId="24906" xr:uid="{00000000-0005-0000-0000-0000947E0000}"/>
    <cellStyle name="Normal 4 4" xfId="987" xr:uid="{00000000-0005-0000-0000-0000957E0000}"/>
    <cellStyle name="Normal 4 4 2" xfId="6035" xr:uid="{00000000-0005-0000-0000-0000967E0000}"/>
    <cellStyle name="Normal 4 4 2 2" xfId="14371" xr:uid="{00000000-0005-0000-0000-0000977E0000}"/>
    <cellStyle name="Normal 4 4 2 2 2" xfId="22268" xr:uid="{00000000-0005-0000-0000-0000987E0000}"/>
    <cellStyle name="Normal 4 4 2 2 2 2" xfId="27250" xr:uid="{00000000-0005-0000-0000-0000997E0000}"/>
    <cellStyle name="Normal 4 4 2 2 2 3" xfId="31354" xr:uid="{00000000-0005-0000-0000-00009A7E0000}"/>
    <cellStyle name="Normal 4 4 2 2 3" xfId="17131" xr:uid="{00000000-0005-0000-0000-00009B7E0000}"/>
    <cellStyle name="Normal 4 4 2 2 4" xfId="24953" xr:uid="{00000000-0005-0000-0000-00009C7E0000}"/>
    <cellStyle name="Normal 4 4 2 3" xfId="19766" xr:uid="{00000000-0005-0000-0000-00009D7E0000}"/>
    <cellStyle name="Normal 4 4 2 4" xfId="17130" xr:uid="{00000000-0005-0000-0000-00009E7E0000}"/>
    <cellStyle name="Normal 4 4 3" xfId="14370" xr:uid="{00000000-0005-0000-0000-00009F7E0000}"/>
    <cellStyle name="Normal 4 4 3 2" xfId="22267" xr:uid="{00000000-0005-0000-0000-0000A07E0000}"/>
    <cellStyle name="Normal 4 4 3 2 2" xfId="27249" xr:uid="{00000000-0005-0000-0000-0000A17E0000}"/>
    <cellStyle name="Normal 4 4 3 2 3" xfId="31353" xr:uid="{00000000-0005-0000-0000-0000A27E0000}"/>
    <cellStyle name="Normal 4 4 3 3" xfId="17132" xr:uid="{00000000-0005-0000-0000-0000A37E0000}"/>
    <cellStyle name="Normal 4 4 3 4" xfId="24952" xr:uid="{00000000-0005-0000-0000-0000A47E0000}"/>
    <cellStyle name="Normal 4 4 4" xfId="19072" xr:uid="{00000000-0005-0000-0000-0000A57E0000}"/>
    <cellStyle name="Normal 4 4 5" xfId="17129" xr:uid="{00000000-0005-0000-0000-0000A67E0000}"/>
    <cellStyle name="Normal 4 4 6" xfId="8124" xr:uid="{00000000-0005-0000-0000-0000A77E0000}"/>
    <cellStyle name="Normal 4 40" xfId="19069" xr:uid="{00000000-0005-0000-0000-0000A87E0000}"/>
    <cellStyle name="Normal 4 41" xfId="17037" xr:uid="{00000000-0005-0000-0000-0000A97E0000}"/>
    <cellStyle name="Normal 4 42" xfId="8121" xr:uid="{00000000-0005-0000-0000-0000AA7E0000}"/>
    <cellStyle name="Normal 4 43" xfId="7954" xr:uid="{00000000-0005-0000-0000-0000AB7E0000}"/>
    <cellStyle name="Normal 4 44" xfId="49423" xr:uid="{00000000-0005-0000-0000-0000AC7E0000}"/>
    <cellStyle name="Normal 4 5" xfId="988" xr:uid="{00000000-0005-0000-0000-0000AD7E0000}"/>
    <cellStyle name="Normal 4 5 2" xfId="10457" xr:uid="{00000000-0005-0000-0000-0000AE7E0000}"/>
    <cellStyle name="Normal 4 5 2 2" xfId="14373" xr:uid="{00000000-0005-0000-0000-0000AF7E0000}"/>
    <cellStyle name="Normal 4 5 2 2 2" xfId="22270" xr:uid="{00000000-0005-0000-0000-0000B07E0000}"/>
    <cellStyle name="Normal 4 5 2 2 2 2" xfId="27252" xr:uid="{00000000-0005-0000-0000-0000B17E0000}"/>
    <cellStyle name="Normal 4 5 2 2 2 3" xfId="31356" xr:uid="{00000000-0005-0000-0000-0000B27E0000}"/>
    <cellStyle name="Normal 4 5 2 2 3" xfId="17135" xr:uid="{00000000-0005-0000-0000-0000B37E0000}"/>
    <cellStyle name="Normal 4 5 2 2 4" xfId="24955" xr:uid="{00000000-0005-0000-0000-0000B47E0000}"/>
    <cellStyle name="Normal 4 5 2 3" xfId="20367" xr:uid="{00000000-0005-0000-0000-0000B57E0000}"/>
    <cellStyle name="Normal 4 5 2 4" xfId="17134" xr:uid="{00000000-0005-0000-0000-0000B67E0000}"/>
    <cellStyle name="Normal 4 5 3" xfId="14372" xr:uid="{00000000-0005-0000-0000-0000B77E0000}"/>
    <cellStyle name="Normal 4 5 3 2" xfId="22269" xr:uid="{00000000-0005-0000-0000-0000B87E0000}"/>
    <cellStyle name="Normal 4 5 3 2 2" xfId="27251" xr:uid="{00000000-0005-0000-0000-0000B97E0000}"/>
    <cellStyle name="Normal 4 5 3 2 3" xfId="31355" xr:uid="{00000000-0005-0000-0000-0000BA7E0000}"/>
    <cellStyle name="Normal 4 5 3 3" xfId="17136" xr:uid="{00000000-0005-0000-0000-0000BB7E0000}"/>
    <cellStyle name="Normal 4 5 3 4" xfId="24954" xr:uid="{00000000-0005-0000-0000-0000BC7E0000}"/>
    <cellStyle name="Normal 4 5 4" xfId="19115" xr:uid="{00000000-0005-0000-0000-0000BD7E0000}"/>
    <cellStyle name="Normal 4 5 5" xfId="17133" xr:uid="{00000000-0005-0000-0000-0000BE7E0000}"/>
    <cellStyle name="Normal 4 5 6" xfId="8173" xr:uid="{00000000-0005-0000-0000-0000BF7E0000}"/>
    <cellStyle name="Normal 4 5 7" xfId="7956" xr:uid="{00000000-0005-0000-0000-0000C07E0000}"/>
    <cellStyle name="Normal 4 5 8" xfId="1742" xr:uid="{00000000-0005-0000-0000-0000C17E0000}"/>
    <cellStyle name="Normal 4 6" xfId="7957" xr:uid="{00000000-0005-0000-0000-0000C27E0000}"/>
    <cellStyle name="Normal 4 6 2" xfId="10498" xr:uid="{00000000-0005-0000-0000-0000C37E0000}"/>
    <cellStyle name="Normal 4 6 2 2" xfId="14375" xr:uid="{00000000-0005-0000-0000-0000C47E0000}"/>
    <cellStyle name="Normal 4 6 2 2 2" xfId="22272" xr:uid="{00000000-0005-0000-0000-0000C57E0000}"/>
    <cellStyle name="Normal 4 6 2 2 2 2" xfId="27254" xr:uid="{00000000-0005-0000-0000-0000C67E0000}"/>
    <cellStyle name="Normal 4 6 2 2 2 3" xfId="31358" xr:uid="{00000000-0005-0000-0000-0000C77E0000}"/>
    <cellStyle name="Normal 4 6 2 2 3" xfId="17139" xr:uid="{00000000-0005-0000-0000-0000C87E0000}"/>
    <cellStyle name="Normal 4 6 2 2 4" xfId="24957" xr:uid="{00000000-0005-0000-0000-0000C97E0000}"/>
    <cellStyle name="Normal 4 6 2 3" xfId="20397" xr:uid="{00000000-0005-0000-0000-0000CA7E0000}"/>
    <cellStyle name="Normal 4 6 2 4" xfId="17138" xr:uid="{00000000-0005-0000-0000-0000CB7E0000}"/>
    <cellStyle name="Normal 4 6 3" xfId="14374" xr:uid="{00000000-0005-0000-0000-0000CC7E0000}"/>
    <cellStyle name="Normal 4 6 3 2" xfId="22271" xr:uid="{00000000-0005-0000-0000-0000CD7E0000}"/>
    <cellStyle name="Normal 4 6 3 2 2" xfId="27253" xr:uid="{00000000-0005-0000-0000-0000CE7E0000}"/>
    <cellStyle name="Normal 4 6 3 2 3" xfId="31357" xr:uid="{00000000-0005-0000-0000-0000CF7E0000}"/>
    <cellStyle name="Normal 4 6 3 3" xfId="17140" xr:uid="{00000000-0005-0000-0000-0000D07E0000}"/>
    <cellStyle name="Normal 4 6 3 4" xfId="24956" xr:uid="{00000000-0005-0000-0000-0000D17E0000}"/>
    <cellStyle name="Normal 4 6 4" xfId="19116" xr:uid="{00000000-0005-0000-0000-0000D27E0000}"/>
    <cellStyle name="Normal 4 6 5" xfId="17137" xr:uid="{00000000-0005-0000-0000-0000D37E0000}"/>
    <cellStyle name="Normal 4 6 6" xfId="8174" xr:uid="{00000000-0005-0000-0000-0000D47E0000}"/>
    <cellStyle name="Normal 4 7" xfId="7958" xr:uid="{00000000-0005-0000-0000-0000D57E0000}"/>
    <cellStyle name="Normal 4 7 2" xfId="10492" xr:uid="{00000000-0005-0000-0000-0000D67E0000}"/>
    <cellStyle name="Normal 4 7 2 2" xfId="14377" xr:uid="{00000000-0005-0000-0000-0000D77E0000}"/>
    <cellStyle name="Normal 4 7 2 2 2" xfId="22274" xr:uid="{00000000-0005-0000-0000-0000D87E0000}"/>
    <cellStyle name="Normal 4 7 2 2 2 2" xfId="27256" xr:uid="{00000000-0005-0000-0000-0000D97E0000}"/>
    <cellStyle name="Normal 4 7 2 2 2 3" xfId="31360" xr:uid="{00000000-0005-0000-0000-0000DA7E0000}"/>
    <cellStyle name="Normal 4 7 2 2 3" xfId="17143" xr:uid="{00000000-0005-0000-0000-0000DB7E0000}"/>
    <cellStyle name="Normal 4 7 2 2 4" xfId="24959" xr:uid="{00000000-0005-0000-0000-0000DC7E0000}"/>
    <cellStyle name="Normal 4 7 2 3" xfId="20390" xr:uid="{00000000-0005-0000-0000-0000DD7E0000}"/>
    <cellStyle name="Normal 4 7 2 4" xfId="17142" xr:uid="{00000000-0005-0000-0000-0000DE7E0000}"/>
    <cellStyle name="Normal 4 7 3" xfId="14376" xr:uid="{00000000-0005-0000-0000-0000DF7E0000}"/>
    <cellStyle name="Normal 4 7 3 2" xfId="22273" xr:uid="{00000000-0005-0000-0000-0000E07E0000}"/>
    <cellStyle name="Normal 4 7 3 2 2" xfId="27255" xr:uid="{00000000-0005-0000-0000-0000E17E0000}"/>
    <cellStyle name="Normal 4 7 3 2 3" xfId="31359" xr:uid="{00000000-0005-0000-0000-0000E27E0000}"/>
    <cellStyle name="Normal 4 7 3 3" xfId="17144" xr:uid="{00000000-0005-0000-0000-0000E37E0000}"/>
    <cellStyle name="Normal 4 7 3 4" xfId="24958" xr:uid="{00000000-0005-0000-0000-0000E47E0000}"/>
    <cellStyle name="Normal 4 7 4" xfId="19114" xr:uid="{00000000-0005-0000-0000-0000E57E0000}"/>
    <cellStyle name="Normal 4 7 5" xfId="17141" xr:uid="{00000000-0005-0000-0000-0000E67E0000}"/>
    <cellStyle name="Normal 4 7 6" xfId="8172" xr:uid="{00000000-0005-0000-0000-0000E77E0000}"/>
    <cellStyle name="Normal 4 8" xfId="7959" xr:uid="{00000000-0005-0000-0000-0000E87E0000}"/>
    <cellStyle name="Normal 4 8 2" xfId="8343" xr:uid="{00000000-0005-0000-0000-0000E97E0000}"/>
    <cellStyle name="Normal 4 8 2 2" xfId="14379" xr:uid="{00000000-0005-0000-0000-0000EA7E0000}"/>
    <cellStyle name="Normal 4 8 2 2 2" xfId="22276" xr:uid="{00000000-0005-0000-0000-0000EB7E0000}"/>
    <cellStyle name="Normal 4 8 2 2 2 2" xfId="27258" xr:uid="{00000000-0005-0000-0000-0000EC7E0000}"/>
    <cellStyle name="Normal 4 8 2 2 2 3" xfId="31362" xr:uid="{00000000-0005-0000-0000-0000ED7E0000}"/>
    <cellStyle name="Normal 4 8 2 2 3" xfId="17147" xr:uid="{00000000-0005-0000-0000-0000EE7E0000}"/>
    <cellStyle name="Normal 4 8 2 2 4" xfId="24961" xr:uid="{00000000-0005-0000-0000-0000EF7E0000}"/>
    <cellStyle name="Normal 4 8 2 3" xfId="19198" xr:uid="{00000000-0005-0000-0000-0000F07E0000}"/>
    <cellStyle name="Normal 4 8 2 4" xfId="17146" xr:uid="{00000000-0005-0000-0000-0000F17E0000}"/>
    <cellStyle name="Normal 4 8 3" xfId="10501" xr:uid="{00000000-0005-0000-0000-0000F27E0000}"/>
    <cellStyle name="Normal 4 8 3 2" xfId="14380" xr:uid="{00000000-0005-0000-0000-0000F37E0000}"/>
    <cellStyle name="Normal 4 8 3 2 2" xfId="22277" xr:uid="{00000000-0005-0000-0000-0000F47E0000}"/>
    <cellStyle name="Normal 4 8 3 2 2 2" xfId="27259" xr:uid="{00000000-0005-0000-0000-0000F57E0000}"/>
    <cellStyle name="Normal 4 8 3 2 2 3" xfId="31363" xr:uid="{00000000-0005-0000-0000-0000F67E0000}"/>
    <cellStyle name="Normal 4 8 3 2 3" xfId="17149" xr:uid="{00000000-0005-0000-0000-0000F77E0000}"/>
    <cellStyle name="Normal 4 8 3 2 4" xfId="24962" xr:uid="{00000000-0005-0000-0000-0000F87E0000}"/>
    <cellStyle name="Normal 4 8 3 3" xfId="15125" xr:uid="{00000000-0005-0000-0000-0000F97E0000}"/>
    <cellStyle name="Normal 4 8 3 3 2" xfId="23020" xr:uid="{00000000-0005-0000-0000-0000FA7E0000}"/>
    <cellStyle name="Normal 4 8 3 3 3" xfId="17150" xr:uid="{00000000-0005-0000-0000-0000FB7E0000}"/>
    <cellStyle name="Normal 4 8 3 4" xfId="17151" xr:uid="{00000000-0005-0000-0000-0000FC7E0000}"/>
    <cellStyle name="Normal 4 8 3 5" xfId="20400" xr:uid="{00000000-0005-0000-0000-0000FD7E0000}"/>
    <cellStyle name="Normal 4 8 3 6" xfId="17148" xr:uid="{00000000-0005-0000-0000-0000FE7E0000}"/>
    <cellStyle name="Normal 4 8 4" xfId="14378" xr:uid="{00000000-0005-0000-0000-0000FF7E0000}"/>
    <cellStyle name="Normal 4 8 4 2" xfId="22275" xr:uid="{00000000-0005-0000-0000-0000007F0000}"/>
    <cellStyle name="Normal 4 8 4 2 2" xfId="27257" xr:uid="{00000000-0005-0000-0000-0000017F0000}"/>
    <cellStyle name="Normal 4 8 4 2 3" xfId="31361" xr:uid="{00000000-0005-0000-0000-0000027F0000}"/>
    <cellStyle name="Normal 4 8 4 3" xfId="17152" xr:uid="{00000000-0005-0000-0000-0000037F0000}"/>
    <cellStyle name="Normal 4 8 4 4" xfId="24960" xr:uid="{00000000-0005-0000-0000-0000047F0000}"/>
    <cellStyle name="Normal 4 8 5" xfId="19135" xr:uid="{00000000-0005-0000-0000-0000057F0000}"/>
    <cellStyle name="Normal 4 8 6" xfId="17145" xr:uid="{00000000-0005-0000-0000-0000067F0000}"/>
    <cellStyle name="Normal 4 9" xfId="8344" xr:uid="{00000000-0005-0000-0000-0000077F0000}"/>
    <cellStyle name="Normal 4 9 2" xfId="10478" xr:uid="{00000000-0005-0000-0000-0000087F0000}"/>
    <cellStyle name="Normal 4 9 2 2" xfId="14382" xr:uid="{00000000-0005-0000-0000-0000097F0000}"/>
    <cellStyle name="Normal 4 9 2 2 2" xfId="22279" xr:uid="{00000000-0005-0000-0000-00000A7F0000}"/>
    <cellStyle name="Normal 4 9 2 2 2 2" xfId="27261" xr:uid="{00000000-0005-0000-0000-00000B7F0000}"/>
    <cellStyle name="Normal 4 9 2 2 2 3" xfId="31365" xr:uid="{00000000-0005-0000-0000-00000C7F0000}"/>
    <cellStyle name="Normal 4 9 2 2 3" xfId="17155" xr:uid="{00000000-0005-0000-0000-00000D7F0000}"/>
    <cellStyle name="Normal 4 9 2 2 4" xfId="24964" xr:uid="{00000000-0005-0000-0000-00000E7F0000}"/>
    <cellStyle name="Normal 4 9 2 3" xfId="20379" xr:uid="{00000000-0005-0000-0000-00000F7F0000}"/>
    <cellStyle name="Normal 4 9 2 4" xfId="17154" xr:uid="{00000000-0005-0000-0000-0000107F0000}"/>
    <cellStyle name="Normal 4 9 3" xfId="14381" xr:uid="{00000000-0005-0000-0000-0000117F0000}"/>
    <cellStyle name="Normal 4 9 3 2" xfId="22278" xr:uid="{00000000-0005-0000-0000-0000127F0000}"/>
    <cellStyle name="Normal 4 9 3 2 2" xfId="27260" xr:uid="{00000000-0005-0000-0000-0000137F0000}"/>
    <cellStyle name="Normal 4 9 3 2 3" xfId="31364" xr:uid="{00000000-0005-0000-0000-0000147F0000}"/>
    <cellStyle name="Normal 4 9 3 3" xfId="17156" xr:uid="{00000000-0005-0000-0000-0000157F0000}"/>
    <cellStyle name="Normal 4 9 3 4" xfId="24963" xr:uid="{00000000-0005-0000-0000-0000167F0000}"/>
    <cellStyle name="Normal 4 9 4" xfId="19199" xr:uid="{00000000-0005-0000-0000-0000177F0000}"/>
    <cellStyle name="Normal 4 9 5" xfId="17153" xr:uid="{00000000-0005-0000-0000-0000187F0000}"/>
    <cellStyle name="Normal 4_01 TT38" xfId="1743" xr:uid="{00000000-0005-0000-0000-0000197F0000}"/>
    <cellStyle name="Normal 40" xfId="6036" xr:uid="{00000000-0005-0000-0000-00001A7F0000}"/>
    <cellStyle name="Normal 40 15" xfId="9069" xr:uid="{00000000-0005-0000-0000-00001B7F0000}"/>
    <cellStyle name="Normal 40 15 2" xfId="19402" xr:uid="{00000000-0005-0000-0000-00001C7F0000}"/>
    <cellStyle name="Normal 40 15 2 2" xfId="25763" xr:uid="{00000000-0005-0000-0000-00001D7F0000}"/>
    <cellStyle name="Normal 40 15 2 3" xfId="29725" xr:uid="{00000000-0005-0000-0000-00001E7F0000}"/>
    <cellStyle name="Normal 40 15 3" xfId="17158" xr:uid="{00000000-0005-0000-0000-00001F7F0000}"/>
    <cellStyle name="Normal 40 15 4" xfId="23455" xr:uid="{00000000-0005-0000-0000-0000207F0000}"/>
    <cellStyle name="Normal 40 2" xfId="20293" xr:uid="{00000000-0005-0000-0000-0000217F0000}"/>
    <cellStyle name="Normal 40 2 2" xfId="50507" xr:uid="{00000000-0005-0000-0000-0000227F0000}"/>
    <cellStyle name="Normal 40 3" xfId="17157" xr:uid="{00000000-0005-0000-0000-0000237F0000}"/>
    <cellStyle name="Normal 40 4" xfId="34074" xr:uid="{00000000-0005-0000-0000-0000247F0000}"/>
    <cellStyle name="Normal 40 5" xfId="10359" xr:uid="{00000000-0005-0000-0000-0000257F0000}"/>
    <cellStyle name="Normal 40 6" xfId="7960" xr:uid="{00000000-0005-0000-0000-0000267F0000}"/>
    <cellStyle name="Normal 41" xfId="6037" xr:uid="{00000000-0005-0000-0000-0000277F0000}"/>
    <cellStyle name="Normal 41 10" xfId="9849" xr:uid="{00000000-0005-0000-0000-0000287F0000}"/>
    <cellStyle name="Normal 41 11" xfId="7961" xr:uid="{00000000-0005-0000-0000-0000297F0000}"/>
    <cellStyle name="Normal 41 2" xfId="10468" xr:uid="{00000000-0005-0000-0000-00002A7F0000}"/>
    <cellStyle name="Normal 41 2 2" xfId="14384" xr:uid="{00000000-0005-0000-0000-00002B7F0000}"/>
    <cellStyle name="Normal 41 2 2 2" xfId="22281" xr:uid="{00000000-0005-0000-0000-00002C7F0000}"/>
    <cellStyle name="Normal 41 2 2 2 2" xfId="27263" xr:uid="{00000000-0005-0000-0000-00002D7F0000}"/>
    <cellStyle name="Normal 41 2 2 2 3" xfId="31367" xr:uid="{00000000-0005-0000-0000-00002E7F0000}"/>
    <cellStyle name="Normal 41 2 2 3" xfId="17161" xr:uid="{00000000-0005-0000-0000-00002F7F0000}"/>
    <cellStyle name="Normal 41 2 2 4" xfId="24966" xr:uid="{00000000-0005-0000-0000-0000307F0000}"/>
    <cellStyle name="Normal 41 2 3" xfId="20375" xr:uid="{00000000-0005-0000-0000-0000317F0000}"/>
    <cellStyle name="Normal 41 2 4" xfId="17160" xr:uid="{00000000-0005-0000-0000-0000327F0000}"/>
    <cellStyle name="Normal 41 3" xfId="11359" xr:uid="{00000000-0005-0000-0000-0000337F0000}"/>
    <cellStyle name="Normal 41 3 2" xfId="14385" xr:uid="{00000000-0005-0000-0000-0000347F0000}"/>
    <cellStyle name="Normal 41 3 2 2" xfId="22282" xr:uid="{00000000-0005-0000-0000-0000357F0000}"/>
    <cellStyle name="Normal 41 3 2 2 2" xfId="27264" xr:uid="{00000000-0005-0000-0000-0000367F0000}"/>
    <cellStyle name="Normal 41 3 2 2 3" xfId="31368" xr:uid="{00000000-0005-0000-0000-0000377F0000}"/>
    <cellStyle name="Normal 41 3 2 3" xfId="17163" xr:uid="{00000000-0005-0000-0000-0000387F0000}"/>
    <cellStyle name="Normal 41 3 2 4" xfId="24967" xr:uid="{00000000-0005-0000-0000-0000397F0000}"/>
    <cellStyle name="Normal 41 3 3" xfId="20800" xr:uid="{00000000-0005-0000-0000-00003A7F0000}"/>
    <cellStyle name="Normal 41 3 4" xfId="17162" xr:uid="{00000000-0005-0000-0000-00003B7F0000}"/>
    <cellStyle name="Normal 41 4" xfId="11446" xr:uid="{00000000-0005-0000-0000-00003C7F0000}"/>
    <cellStyle name="Normal 41 4 2" xfId="14386" xr:uid="{00000000-0005-0000-0000-00003D7F0000}"/>
    <cellStyle name="Normal 41 4 2 2" xfId="22283" xr:uid="{00000000-0005-0000-0000-00003E7F0000}"/>
    <cellStyle name="Normal 41 4 2 2 2" xfId="27265" xr:uid="{00000000-0005-0000-0000-00003F7F0000}"/>
    <cellStyle name="Normal 41 4 2 2 3" xfId="31369" xr:uid="{00000000-0005-0000-0000-0000407F0000}"/>
    <cellStyle name="Normal 41 4 2 3" xfId="17165" xr:uid="{00000000-0005-0000-0000-0000417F0000}"/>
    <cellStyle name="Normal 41 4 2 4" xfId="24968" xr:uid="{00000000-0005-0000-0000-0000427F0000}"/>
    <cellStyle name="Normal 41 4 3" xfId="20856" xr:uid="{00000000-0005-0000-0000-0000437F0000}"/>
    <cellStyle name="Normal 41 4 4" xfId="17164" xr:uid="{00000000-0005-0000-0000-0000447F0000}"/>
    <cellStyle name="Normal 41 5" xfId="11549" xr:uid="{00000000-0005-0000-0000-0000457F0000}"/>
    <cellStyle name="Normal 41 5 2" xfId="14387" xr:uid="{00000000-0005-0000-0000-0000467F0000}"/>
    <cellStyle name="Normal 41 5 2 2" xfId="22284" xr:uid="{00000000-0005-0000-0000-0000477F0000}"/>
    <cellStyle name="Normal 41 5 2 2 2" xfId="27266" xr:uid="{00000000-0005-0000-0000-0000487F0000}"/>
    <cellStyle name="Normal 41 5 2 2 3" xfId="31370" xr:uid="{00000000-0005-0000-0000-0000497F0000}"/>
    <cellStyle name="Normal 41 5 2 3" xfId="17167" xr:uid="{00000000-0005-0000-0000-00004A7F0000}"/>
    <cellStyle name="Normal 41 5 2 4" xfId="24969" xr:uid="{00000000-0005-0000-0000-00004B7F0000}"/>
    <cellStyle name="Normal 41 5 3" xfId="20929" xr:uid="{00000000-0005-0000-0000-00004C7F0000}"/>
    <cellStyle name="Normal 41 5 4" xfId="17166" xr:uid="{00000000-0005-0000-0000-00004D7F0000}"/>
    <cellStyle name="Normal 41 6" xfId="14383" xr:uid="{00000000-0005-0000-0000-00004E7F0000}"/>
    <cellStyle name="Normal 41 6 2" xfId="22280" xr:uid="{00000000-0005-0000-0000-00004F7F0000}"/>
    <cellStyle name="Normal 41 6 2 2" xfId="27262" xr:uid="{00000000-0005-0000-0000-0000507F0000}"/>
    <cellStyle name="Normal 41 6 2 3" xfId="31366" xr:uid="{00000000-0005-0000-0000-0000517F0000}"/>
    <cellStyle name="Normal 41 6 3" xfId="17168" xr:uid="{00000000-0005-0000-0000-0000527F0000}"/>
    <cellStyle name="Normal 41 6 4" xfId="24965" xr:uid="{00000000-0005-0000-0000-0000537F0000}"/>
    <cellStyle name="Normal 41 7" xfId="19932" xr:uid="{00000000-0005-0000-0000-0000547F0000}"/>
    <cellStyle name="Normal 41 8" xfId="17159" xr:uid="{00000000-0005-0000-0000-0000557F0000}"/>
    <cellStyle name="Normal 41 9" xfId="34075" xr:uid="{00000000-0005-0000-0000-0000567F0000}"/>
    <cellStyle name="Normal 42" xfId="6038" xr:uid="{00000000-0005-0000-0000-0000577F0000}"/>
    <cellStyle name="Normal 42 10" xfId="9806" xr:uid="{00000000-0005-0000-0000-0000587F0000}"/>
    <cellStyle name="Normal 42 11" xfId="7962" xr:uid="{00000000-0005-0000-0000-0000597F0000}"/>
    <cellStyle name="Normal 42 2" xfId="10466" xr:uid="{00000000-0005-0000-0000-00005A7F0000}"/>
    <cellStyle name="Normal 42 2 2" xfId="14389" xr:uid="{00000000-0005-0000-0000-00005B7F0000}"/>
    <cellStyle name="Normal 42 2 2 2" xfId="22286" xr:uid="{00000000-0005-0000-0000-00005C7F0000}"/>
    <cellStyle name="Normal 42 2 2 2 2" xfId="27268" xr:uid="{00000000-0005-0000-0000-00005D7F0000}"/>
    <cellStyle name="Normal 42 2 2 2 3" xfId="31372" xr:uid="{00000000-0005-0000-0000-00005E7F0000}"/>
    <cellStyle name="Normal 42 2 2 3" xfId="17171" xr:uid="{00000000-0005-0000-0000-00005F7F0000}"/>
    <cellStyle name="Normal 42 2 2 4" xfId="24971" xr:uid="{00000000-0005-0000-0000-0000607F0000}"/>
    <cellStyle name="Normal 42 2 3" xfId="20374" xr:uid="{00000000-0005-0000-0000-0000617F0000}"/>
    <cellStyle name="Normal 42 2 4" xfId="17170" xr:uid="{00000000-0005-0000-0000-0000627F0000}"/>
    <cellStyle name="Normal 42 2 5" xfId="50508" xr:uid="{00000000-0005-0000-0000-0000637F0000}"/>
    <cellStyle name="Normal 42 3" xfId="11357" xr:uid="{00000000-0005-0000-0000-0000647F0000}"/>
    <cellStyle name="Normal 42 3 2" xfId="14390" xr:uid="{00000000-0005-0000-0000-0000657F0000}"/>
    <cellStyle name="Normal 42 3 2 2" xfId="22287" xr:uid="{00000000-0005-0000-0000-0000667F0000}"/>
    <cellStyle name="Normal 42 3 2 2 2" xfId="27269" xr:uid="{00000000-0005-0000-0000-0000677F0000}"/>
    <cellStyle name="Normal 42 3 2 2 3" xfId="31373" xr:uid="{00000000-0005-0000-0000-0000687F0000}"/>
    <cellStyle name="Normal 42 3 2 3" xfId="17173" xr:uid="{00000000-0005-0000-0000-0000697F0000}"/>
    <cellStyle name="Normal 42 3 2 4" xfId="24972" xr:uid="{00000000-0005-0000-0000-00006A7F0000}"/>
    <cellStyle name="Normal 42 3 3" xfId="20799" xr:uid="{00000000-0005-0000-0000-00006B7F0000}"/>
    <cellStyle name="Normal 42 3 4" xfId="17172" xr:uid="{00000000-0005-0000-0000-00006C7F0000}"/>
    <cellStyle name="Normal 42 4" xfId="11469" xr:uid="{00000000-0005-0000-0000-00006D7F0000}"/>
    <cellStyle name="Normal 42 4 2" xfId="14391" xr:uid="{00000000-0005-0000-0000-00006E7F0000}"/>
    <cellStyle name="Normal 42 4 2 2" xfId="22288" xr:uid="{00000000-0005-0000-0000-00006F7F0000}"/>
    <cellStyle name="Normal 42 4 2 2 2" xfId="27270" xr:uid="{00000000-0005-0000-0000-0000707F0000}"/>
    <cellStyle name="Normal 42 4 2 2 3" xfId="31374" xr:uid="{00000000-0005-0000-0000-0000717F0000}"/>
    <cellStyle name="Normal 42 4 2 3" xfId="17175" xr:uid="{00000000-0005-0000-0000-0000727F0000}"/>
    <cellStyle name="Normal 42 4 2 4" xfId="24973" xr:uid="{00000000-0005-0000-0000-0000737F0000}"/>
    <cellStyle name="Normal 42 4 3" xfId="20873" xr:uid="{00000000-0005-0000-0000-0000747F0000}"/>
    <cellStyle name="Normal 42 4 4" xfId="17174" xr:uid="{00000000-0005-0000-0000-0000757F0000}"/>
    <cellStyle name="Normal 42 5" xfId="11382" xr:uid="{00000000-0005-0000-0000-0000767F0000}"/>
    <cellStyle name="Normal 42 5 2" xfId="14392" xr:uid="{00000000-0005-0000-0000-0000777F0000}"/>
    <cellStyle name="Normal 42 5 2 2" xfId="22289" xr:uid="{00000000-0005-0000-0000-0000787F0000}"/>
    <cellStyle name="Normal 42 5 2 2 2" xfId="27271" xr:uid="{00000000-0005-0000-0000-0000797F0000}"/>
    <cellStyle name="Normal 42 5 2 2 3" xfId="31375" xr:uid="{00000000-0005-0000-0000-00007A7F0000}"/>
    <cellStyle name="Normal 42 5 2 3" xfId="17177" xr:uid="{00000000-0005-0000-0000-00007B7F0000}"/>
    <cellStyle name="Normal 42 5 2 4" xfId="24974" xr:uid="{00000000-0005-0000-0000-00007C7F0000}"/>
    <cellStyle name="Normal 42 5 3" xfId="20816" xr:uid="{00000000-0005-0000-0000-00007D7F0000}"/>
    <cellStyle name="Normal 42 5 4" xfId="17176" xr:uid="{00000000-0005-0000-0000-00007E7F0000}"/>
    <cellStyle name="Normal 42 6" xfId="14388" xr:uid="{00000000-0005-0000-0000-00007F7F0000}"/>
    <cellStyle name="Normal 42 6 2" xfId="22285" xr:uid="{00000000-0005-0000-0000-0000807F0000}"/>
    <cellStyle name="Normal 42 6 2 2" xfId="27267" xr:uid="{00000000-0005-0000-0000-0000817F0000}"/>
    <cellStyle name="Normal 42 6 2 3" xfId="31371" xr:uid="{00000000-0005-0000-0000-0000827F0000}"/>
    <cellStyle name="Normal 42 6 3" xfId="17178" xr:uid="{00000000-0005-0000-0000-0000837F0000}"/>
    <cellStyle name="Normal 42 6 4" xfId="24970" xr:uid="{00000000-0005-0000-0000-0000847F0000}"/>
    <cellStyle name="Normal 42 7" xfId="19911" xr:uid="{00000000-0005-0000-0000-0000857F0000}"/>
    <cellStyle name="Normal 42 8" xfId="17169" xr:uid="{00000000-0005-0000-0000-0000867F0000}"/>
    <cellStyle name="Normal 42 9" xfId="34076" xr:uid="{00000000-0005-0000-0000-0000877F0000}"/>
    <cellStyle name="Normal 43" xfId="6039" xr:uid="{00000000-0005-0000-0000-0000887F0000}"/>
    <cellStyle name="Normal 43 10" xfId="9844" xr:uid="{00000000-0005-0000-0000-0000897F0000}"/>
    <cellStyle name="Normal 43 11" xfId="7963" xr:uid="{00000000-0005-0000-0000-00008A7F0000}"/>
    <cellStyle name="Normal 43 2" xfId="6040" xr:uid="{00000000-0005-0000-0000-00008B7F0000}"/>
    <cellStyle name="Normal 43 2 2" xfId="14394" xr:uid="{00000000-0005-0000-0000-00008C7F0000}"/>
    <cellStyle name="Normal 43 2 2 2" xfId="22291" xr:uid="{00000000-0005-0000-0000-00008D7F0000}"/>
    <cellStyle name="Normal 43 2 2 2 2" xfId="27273" xr:uid="{00000000-0005-0000-0000-00008E7F0000}"/>
    <cellStyle name="Normal 43 2 2 2 3" xfId="31377" xr:uid="{00000000-0005-0000-0000-00008F7F0000}"/>
    <cellStyle name="Normal 43 2 2 3" xfId="17181" xr:uid="{00000000-0005-0000-0000-0000907F0000}"/>
    <cellStyle name="Normal 43 2 2 4" xfId="24976" xr:uid="{00000000-0005-0000-0000-0000917F0000}"/>
    <cellStyle name="Normal 43 2 3" xfId="20349" xr:uid="{00000000-0005-0000-0000-0000927F0000}"/>
    <cellStyle name="Normal 43 2 4" xfId="17180" xr:uid="{00000000-0005-0000-0000-0000937F0000}"/>
    <cellStyle name="Normal 43 3" xfId="11331" xr:uid="{00000000-0005-0000-0000-0000947F0000}"/>
    <cellStyle name="Normal 43 3 2" xfId="14395" xr:uid="{00000000-0005-0000-0000-0000957F0000}"/>
    <cellStyle name="Normal 43 3 2 2" xfId="22292" xr:uid="{00000000-0005-0000-0000-0000967F0000}"/>
    <cellStyle name="Normal 43 3 2 2 2" xfId="27274" xr:uid="{00000000-0005-0000-0000-0000977F0000}"/>
    <cellStyle name="Normal 43 3 2 2 3" xfId="31378" xr:uid="{00000000-0005-0000-0000-0000987F0000}"/>
    <cellStyle name="Normal 43 3 2 3" xfId="17183" xr:uid="{00000000-0005-0000-0000-0000997F0000}"/>
    <cellStyle name="Normal 43 3 2 4" xfId="24977" xr:uid="{00000000-0005-0000-0000-00009A7F0000}"/>
    <cellStyle name="Normal 43 3 3" xfId="20781" xr:uid="{00000000-0005-0000-0000-00009B7F0000}"/>
    <cellStyle name="Normal 43 3 4" xfId="17182" xr:uid="{00000000-0005-0000-0000-00009C7F0000}"/>
    <cellStyle name="Normal 43 3 5" xfId="50509" xr:uid="{00000000-0005-0000-0000-00009D7F0000}"/>
    <cellStyle name="Normal 43 4" xfId="8148" xr:uid="{00000000-0005-0000-0000-00009E7F0000}"/>
    <cellStyle name="Normal 43 4 2" xfId="11394" xr:uid="{00000000-0005-0000-0000-00009F7F0000}"/>
    <cellStyle name="Normal 43 4 2 2" xfId="14397" xr:uid="{00000000-0005-0000-0000-0000A07F0000}"/>
    <cellStyle name="Normal 43 4 2 2 2" xfId="22294" xr:uid="{00000000-0005-0000-0000-0000A17F0000}"/>
    <cellStyle name="Normal 43 4 2 2 2 2" xfId="27276" xr:uid="{00000000-0005-0000-0000-0000A27F0000}"/>
    <cellStyle name="Normal 43 4 2 2 2 3" xfId="31380" xr:uid="{00000000-0005-0000-0000-0000A37F0000}"/>
    <cellStyle name="Normal 43 4 2 2 3" xfId="17186" xr:uid="{00000000-0005-0000-0000-0000A47F0000}"/>
    <cellStyle name="Normal 43 4 2 2 4" xfId="24979" xr:uid="{00000000-0005-0000-0000-0000A57F0000}"/>
    <cellStyle name="Normal 43 4 2 3" xfId="20820" xr:uid="{00000000-0005-0000-0000-0000A67F0000}"/>
    <cellStyle name="Normal 43 4 2 4" xfId="17185" xr:uid="{00000000-0005-0000-0000-0000A77F0000}"/>
    <cellStyle name="Normal 43 4 3" xfId="14396" xr:uid="{00000000-0005-0000-0000-0000A87F0000}"/>
    <cellStyle name="Normal 43 4 3 2" xfId="22293" xr:uid="{00000000-0005-0000-0000-0000A97F0000}"/>
    <cellStyle name="Normal 43 4 3 2 2" xfId="27275" xr:uid="{00000000-0005-0000-0000-0000AA7F0000}"/>
    <cellStyle name="Normal 43 4 3 2 3" xfId="31379" xr:uid="{00000000-0005-0000-0000-0000AB7F0000}"/>
    <cellStyle name="Normal 43 4 3 3" xfId="17187" xr:uid="{00000000-0005-0000-0000-0000AC7F0000}"/>
    <cellStyle name="Normal 43 4 3 4" xfId="24978" xr:uid="{00000000-0005-0000-0000-0000AD7F0000}"/>
    <cellStyle name="Normal 43 4 4" xfId="19099" xr:uid="{00000000-0005-0000-0000-0000AE7F0000}"/>
    <cellStyle name="Normal 43 4 5" xfId="17184" xr:uid="{00000000-0005-0000-0000-0000AF7F0000}"/>
    <cellStyle name="Normal 43 5" xfId="11568" xr:uid="{00000000-0005-0000-0000-0000B07F0000}"/>
    <cellStyle name="Normal 43 5 2" xfId="14398" xr:uid="{00000000-0005-0000-0000-0000B17F0000}"/>
    <cellStyle name="Normal 43 5 2 2" xfId="22295" xr:uid="{00000000-0005-0000-0000-0000B27F0000}"/>
    <cellStyle name="Normal 43 5 2 2 2" xfId="27277" xr:uid="{00000000-0005-0000-0000-0000B37F0000}"/>
    <cellStyle name="Normal 43 5 2 2 3" xfId="31381" xr:uid="{00000000-0005-0000-0000-0000B47F0000}"/>
    <cellStyle name="Normal 43 5 2 3" xfId="17189" xr:uid="{00000000-0005-0000-0000-0000B57F0000}"/>
    <cellStyle name="Normal 43 5 2 4" xfId="24980" xr:uid="{00000000-0005-0000-0000-0000B67F0000}"/>
    <cellStyle name="Normal 43 5 3" xfId="20942" xr:uid="{00000000-0005-0000-0000-0000B77F0000}"/>
    <cellStyle name="Normal 43 5 4" xfId="17188" xr:uid="{00000000-0005-0000-0000-0000B87F0000}"/>
    <cellStyle name="Normal 43 6" xfId="14393" xr:uid="{00000000-0005-0000-0000-0000B97F0000}"/>
    <cellStyle name="Normal 43 6 2" xfId="22290" xr:uid="{00000000-0005-0000-0000-0000BA7F0000}"/>
    <cellStyle name="Normal 43 6 2 2" xfId="27272" xr:uid="{00000000-0005-0000-0000-0000BB7F0000}"/>
    <cellStyle name="Normal 43 6 2 3" xfId="31376" xr:uid="{00000000-0005-0000-0000-0000BC7F0000}"/>
    <cellStyle name="Normal 43 6 3" xfId="17190" xr:uid="{00000000-0005-0000-0000-0000BD7F0000}"/>
    <cellStyle name="Normal 43 6 4" xfId="24975" xr:uid="{00000000-0005-0000-0000-0000BE7F0000}"/>
    <cellStyle name="Normal 43 7" xfId="19930" xr:uid="{00000000-0005-0000-0000-0000BF7F0000}"/>
    <cellStyle name="Normal 43 8" xfId="17179" xr:uid="{00000000-0005-0000-0000-0000C07F0000}"/>
    <cellStyle name="Normal 43 9" xfId="34077" xr:uid="{00000000-0005-0000-0000-0000C17F0000}"/>
    <cellStyle name="Normal 44" xfId="6041" xr:uid="{00000000-0005-0000-0000-0000C27F0000}"/>
    <cellStyle name="Normal 44 10" xfId="9860" xr:uid="{00000000-0005-0000-0000-0000C37F0000}"/>
    <cellStyle name="Normal 44 11" xfId="7964" xr:uid="{00000000-0005-0000-0000-0000C47F0000}"/>
    <cellStyle name="Normal 44 2" xfId="6042" xr:uid="{00000000-0005-0000-0000-0000C57F0000}"/>
    <cellStyle name="Normal 44 2 2" xfId="14400" xr:uid="{00000000-0005-0000-0000-0000C67F0000}"/>
    <cellStyle name="Normal 44 2 2 2" xfId="22297" xr:uid="{00000000-0005-0000-0000-0000C77F0000}"/>
    <cellStyle name="Normal 44 2 2 2 2" xfId="27279" xr:uid="{00000000-0005-0000-0000-0000C87F0000}"/>
    <cellStyle name="Normal 44 2 2 2 3" xfId="31383" xr:uid="{00000000-0005-0000-0000-0000C97F0000}"/>
    <cellStyle name="Normal 44 2 2 3" xfId="17193" xr:uid="{00000000-0005-0000-0000-0000CA7F0000}"/>
    <cellStyle name="Normal 44 2 2 4" xfId="24982" xr:uid="{00000000-0005-0000-0000-0000CB7F0000}"/>
    <cellStyle name="Normal 44 2 3" xfId="20746" xr:uid="{00000000-0005-0000-0000-0000CC7F0000}"/>
    <cellStyle name="Normal 44 2 4" xfId="17192" xr:uid="{00000000-0005-0000-0000-0000CD7F0000}"/>
    <cellStyle name="Normal 44 2 5" xfId="34079" xr:uid="{00000000-0005-0000-0000-0000CE7F0000}"/>
    <cellStyle name="Normal 44 2 6" xfId="11265" xr:uid="{00000000-0005-0000-0000-0000CF7F0000}"/>
    <cellStyle name="Normal 44 3" xfId="11591" xr:uid="{00000000-0005-0000-0000-0000D07F0000}"/>
    <cellStyle name="Normal 44 3 2" xfId="14401" xr:uid="{00000000-0005-0000-0000-0000D17F0000}"/>
    <cellStyle name="Normal 44 3 2 2" xfId="22298" xr:uid="{00000000-0005-0000-0000-0000D27F0000}"/>
    <cellStyle name="Normal 44 3 2 2 2" xfId="27280" xr:uid="{00000000-0005-0000-0000-0000D37F0000}"/>
    <cellStyle name="Normal 44 3 2 2 3" xfId="31384" xr:uid="{00000000-0005-0000-0000-0000D47F0000}"/>
    <cellStyle name="Normal 44 3 2 3" xfId="17195" xr:uid="{00000000-0005-0000-0000-0000D57F0000}"/>
    <cellStyle name="Normal 44 3 2 4" xfId="24983" xr:uid="{00000000-0005-0000-0000-0000D67F0000}"/>
    <cellStyle name="Normal 44 3 3" xfId="20955" xr:uid="{00000000-0005-0000-0000-0000D77F0000}"/>
    <cellStyle name="Normal 44 3 4" xfId="17194" xr:uid="{00000000-0005-0000-0000-0000D87F0000}"/>
    <cellStyle name="Normal 44 4" xfId="11610" xr:uid="{00000000-0005-0000-0000-0000D97F0000}"/>
    <cellStyle name="Normal 44 4 2" xfId="14402" xr:uid="{00000000-0005-0000-0000-0000DA7F0000}"/>
    <cellStyle name="Normal 44 4 2 2" xfId="22299" xr:uid="{00000000-0005-0000-0000-0000DB7F0000}"/>
    <cellStyle name="Normal 44 4 2 2 2" xfId="27281" xr:uid="{00000000-0005-0000-0000-0000DC7F0000}"/>
    <cellStyle name="Normal 44 4 2 2 3" xfId="31385" xr:uid="{00000000-0005-0000-0000-0000DD7F0000}"/>
    <cellStyle name="Normal 44 4 2 3" xfId="17197" xr:uid="{00000000-0005-0000-0000-0000DE7F0000}"/>
    <cellStyle name="Normal 44 4 2 4" xfId="24984" xr:uid="{00000000-0005-0000-0000-0000DF7F0000}"/>
    <cellStyle name="Normal 44 4 3" xfId="20968" xr:uid="{00000000-0005-0000-0000-0000E07F0000}"/>
    <cellStyle name="Normal 44 4 4" xfId="17196" xr:uid="{00000000-0005-0000-0000-0000E17F0000}"/>
    <cellStyle name="Normal 44 5" xfId="11613" xr:uid="{00000000-0005-0000-0000-0000E27F0000}"/>
    <cellStyle name="Normal 44 5 2" xfId="14403" xr:uid="{00000000-0005-0000-0000-0000E37F0000}"/>
    <cellStyle name="Normal 44 5 2 2" xfId="22300" xr:uid="{00000000-0005-0000-0000-0000E47F0000}"/>
    <cellStyle name="Normal 44 5 2 2 2" xfId="27282" xr:uid="{00000000-0005-0000-0000-0000E57F0000}"/>
    <cellStyle name="Normal 44 5 2 2 3" xfId="31386" xr:uid="{00000000-0005-0000-0000-0000E67F0000}"/>
    <cellStyle name="Normal 44 5 2 3" xfId="17199" xr:uid="{00000000-0005-0000-0000-0000E77F0000}"/>
    <cellStyle name="Normal 44 5 2 4" xfId="24985" xr:uid="{00000000-0005-0000-0000-0000E87F0000}"/>
    <cellStyle name="Normal 44 5 3" xfId="20971" xr:uid="{00000000-0005-0000-0000-0000E97F0000}"/>
    <cellStyle name="Normal 44 5 4" xfId="17198" xr:uid="{00000000-0005-0000-0000-0000EA7F0000}"/>
    <cellStyle name="Normal 44 6" xfId="14399" xr:uid="{00000000-0005-0000-0000-0000EB7F0000}"/>
    <cellStyle name="Normal 44 6 2" xfId="22296" xr:uid="{00000000-0005-0000-0000-0000EC7F0000}"/>
    <cellStyle name="Normal 44 6 2 2" xfId="27278" xr:uid="{00000000-0005-0000-0000-0000ED7F0000}"/>
    <cellStyle name="Normal 44 6 2 3" xfId="31382" xr:uid="{00000000-0005-0000-0000-0000EE7F0000}"/>
    <cellStyle name="Normal 44 6 3" xfId="17200" xr:uid="{00000000-0005-0000-0000-0000EF7F0000}"/>
    <cellStyle name="Normal 44 6 4" xfId="24981" xr:uid="{00000000-0005-0000-0000-0000F07F0000}"/>
    <cellStyle name="Normal 44 7" xfId="19938" xr:uid="{00000000-0005-0000-0000-0000F17F0000}"/>
    <cellStyle name="Normal 44 8" xfId="17191" xr:uid="{00000000-0005-0000-0000-0000F27F0000}"/>
    <cellStyle name="Normal 44 9" xfId="34078" xr:uid="{00000000-0005-0000-0000-0000F37F0000}"/>
    <cellStyle name="Normal 45" xfId="6043" xr:uid="{00000000-0005-0000-0000-0000F47F0000}"/>
    <cellStyle name="Normal 45 10" xfId="9863" xr:uid="{00000000-0005-0000-0000-0000F57F0000}"/>
    <cellStyle name="Normal 45 11" xfId="7965" xr:uid="{00000000-0005-0000-0000-0000F67F0000}"/>
    <cellStyle name="Normal 45 2" xfId="6044" xr:uid="{00000000-0005-0000-0000-0000F77F0000}"/>
    <cellStyle name="Normal 45 2 2" xfId="14405" xr:uid="{00000000-0005-0000-0000-0000F87F0000}"/>
    <cellStyle name="Normal 45 2 2 2" xfId="22302" xr:uid="{00000000-0005-0000-0000-0000F97F0000}"/>
    <cellStyle name="Normal 45 2 2 2 2" xfId="27284" xr:uid="{00000000-0005-0000-0000-0000FA7F0000}"/>
    <cellStyle name="Normal 45 2 2 2 3" xfId="31388" xr:uid="{00000000-0005-0000-0000-0000FB7F0000}"/>
    <cellStyle name="Normal 45 2 2 3" xfId="17203" xr:uid="{00000000-0005-0000-0000-0000FC7F0000}"/>
    <cellStyle name="Normal 45 2 2 4" xfId="24987" xr:uid="{00000000-0005-0000-0000-0000FD7F0000}"/>
    <cellStyle name="Normal 45 2 3" xfId="20747" xr:uid="{00000000-0005-0000-0000-0000FE7F0000}"/>
    <cellStyle name="Normal 45 2 4" xfId="17202" xr:uid="{00000000-0005-0000-0000-0000FF7F0000}"/>
    <cellStyle name="Normal 45 2 5" xfId="11266" xr:uid="{00000000-0005-0000-0000-000000800000}"/>
    <cellStyle name="Normal 45 3" xfId="6045" xr:uid="{00000000-0005-0000-0000-000001800000}"/>
    <cellStyle name="Normal 45 3 2" xfId="14406" xr:uid="{00000000-0005-0000-0000-000002800000}"/>
    <cellStyle name="Normal 45 3 2 2" xfId="22303" xr:uid="{00000000-0005-0000-0000-000003800000}"/>
    <cellStyle name="Normal 45 3 2 2 2" xfId="27285" xr:uid="{00000000-0005-0000-0000-000004800000}"/>
    <cellStyle name="Normal 45 3 2 2 3" xfId="31389" xr:uid="{00000000-0005-0000-0000-000005800000}"/>
    <cellStyle name="Normal 45 3 2 3" xfId="17205" xr:uid="{00000000-0005-0000-0000-000006800000}"/>
    <cellStyle name="Normal 45 3 2 4" xfId="24988" xr:uid="{00000000-0005-0000-0000-000007800000}"/>
    <cellStyle name="Normal 45 3 3" xfId="20956" xr:uid="{00000000-0005-0000-0000-000008800000}"/>
    <cellStyle name="Normal 45 3 4" xfId="17204" xr:uid="{00000000-0005-0000-0000-000009800000}"/>
    <cellStyle name="Normal 45 3 5" xfId="34081" xr:uid="{00000000-0005-0000-0000-00000A800000}"/>
    <cellStyle name="Normal 45 3 6" xfId="11592" xr:uid="{00000000-0005-0000-0000-00000B800000}"/>
    <cellStyle name="Normal 45 4" xfId="11611" xr:uid="{00000000-0005-0000-0000-00000C800000}"/>
    <cellStyle name="Normal 45 4 2" xfId="14407" xr:uid="{00000000-0005-0000-0000-00000D800000}"/>
    <cellStyle name="Normal 45 4 2 2" xfId="22304" xr:uid="{00000000-0005-0000-0000-00000E800000}"/>
    <cellStyle name="Normal 45 4 2 2 2" xfId="27286" xr:uid="{00000000-0005-0000-0000-00000F800000}"/>
    <cellStyle name="Normal 45 4 2 2 3" xfId="31390" xr:uid="{00000000-0005-0000-0000-000010800000}"/>
    <cellStyle name="Normal 45 4 2 3" xfId="17207" xr:uid="{00000000-0005-0000-0000-000011800000}"/>
    <cellStyle name="Normal 45 4 2 4" xfId="24989" xr:uid="{00000000-0005-0000-0000-000012800000}"/>
    <cellStyle name="Normal 45 4 3" xfId="20969" xr:uid="{00000000-0005-0000-0000-000013800000}"/>
    <cellStyle name="Normal 45 4 4" xfId="17206" xr:uid="{00000000-0005-0000-0000-000014800000}"/>
    <cellStyle name="Normal 45 5" xfId="11614" xr:uid="{00000000-0005-0000-0000-000015800000}"/>
    <cellStyle name="Normal 45 5 2" xfId="14408" xr:uid="{00000000-0005-0000-0000-000016800000}"/>
    <cellStyle name="Normal 45 5 2 2" xfId="22305" xr:uid="{00000000-0005-0000-0000-000017800000}"/>
    <cellStyle name="Normal 45 5 2 2 2" xfId="27287" xr:uid="{00000000-0005-0000-0000-000018800000}"/>
    <cellStyle name="Normal 45 5 2 2 3" xfId="31391" xr:uid="{00000000-0005-0000-0000-000019800000}"/>
    <cellStyle name="Normal 45 5 2 3" xfId="17209" xr:uid="{00000000-0005-0000-0000-00001A800000}"/>
    <cellStyle name="Normal 45 5 2 4" xfId="24990" xr:uid="{00000000-0005-0000-0000-00001B800000}"/>
    <cellStyle name="Normal 45 5 3" xfId="20972" xr:uid="{00000000-0005-0000-0000-00001C800000}"/>
    <cellStyle name="Normal 45 5 4" xfId="17208" xr:uid="{00000000-0005-0000-0000-00001D800000}"/>
    <cellStyle name="Normal 45 6" xfId="14404" xr:uid="{00000000-0005-0000-0000-00001E800000}"/>
    <cellStyle name="Normal 45 6 2" xfId="22301" xr:uid="{00000000-0005-0000-0000-00001F800000}"/>
    <cellStyle name="Normal 45 6 2 2" xfId="27283" xr:uid="{00000000-0005-0000-0000-000020800000}"/>
    <cellStyle name="Normal 45 6 2 3" xfId="31387" xr:uid="{00000000-0005-0000-0000-000021800000}"/>
    <cellStyle name="Normal 45 6 3" xfId="17210" xr:uid="{00000000-0005-0000-0000-000022800000}"/>
    <cellStyle name="Normal 45 6 4" xfId="24986" xr:uid="{00000000-0005-0000-0000-000023800000}"/>
    <cellStyle name="Normal 45 7" xfId="19941" xr:uid="{00000000-0005-0000-0000-000024800000}"/>
    <cellStyle name="Normal 45 8" xfId="17201" xr:uid="{00000000-0005-0000-0000-000025800000}"/>
    <cellStyle name="Normal 45 9" xfId="34080" xr:uid="{00000000-0005-0000-0000-000026800000}"/>
    <cellStyle name="Normal 46" xfId="6046" xr:uid="{00000000-0005-0000-0000-000027800000}"/>
    <cellStyle name="Normal 46 10" xfId="9912" xr:uid="{00000000-0005-0000-0000-000028800000}"/>
    <cellStyle name="Normal 46 11" xfId="7966" xr:uid="{00000000-0005-0000-0000-000029800000}"/>
    <cellStyle name="Normal 46 2" xfId="6047" xr:uid="{00000000-0005-0000-0000-00002A800000}"/>
    <cellStyle name="Normal 46 2 2" xfId="14410" xr:uid="{00000000-0005-0000-0000-00002B800000}"/>
    <cellStyle name="Normal 46 2 2 2" xfId="22307" xr:uid="{00000000-0005-0000-0000-00002C800000}"/>
    <cellStyle name="Normal 46 2 2 2 2" xfId="27289" xr:uid="{00000000-0005-0000-0000-00002D800000}"/>
    <cellStyle name="Normal 46 2 2 2 3" xfId="31393" xr:uid="{00000000-0005-0000-0000-00002E800000}"/>
    <cellStyle name="Normal 46 2 2 3" xfId="17213" xr:uid="{00000000-0005-0000-0000-00002F800000}"/>
    <cellStyle name="Normal 46 2 2 4" xfId="24992" xr:uid="{00000000-0005-0000-0000-000030800000}"/>
    <cellStyle name="Normal 46 2 3" xfId="20748" xr:uid="{00000000-0005-0000-0000-000031800000}"/>
    <cellStyle name="Normal 46 2 4" xfId="17212" xr:uid="{00000000-0005-0000-0000-000032800000}"/>
    <cellStyle name="Normal 46 2 5" xfId="34083" xr:uid="{00000000-0005-0000-0000-000033800000}"/>
    <cellStyle name="Normal 46 2 6" xfId="11267" xr:uid="{00000000-0005-0000-0000-000034800000}"/>
    <cellStyle name="Normal 46 3" xfId="11593" xr:uid="{00000000-0005-0000-0000-000035800000}"/>
    <cellStyle name="Normal 46 3 2" xfId="14411" xr:uid="{00000000-0005-0000-0000-000036800000}"/>
    <cellStyle name="Normal 46 3 2 2" xfId="22308" xr:uid="{00000000-0005-0000-0000-000037800000}"/>
    <cellStyle name="Normal 46 3 2 2 2" xfId="27290" xr:uid="{00000000-0005-0000-0000-000038800000}"/>
    <cellStyle name="Normal 46 3 2 2 3" xfId="31394" xr:uid="{00000000-0005-0000-0000-000039800000}"/>
    <cellStyle name="Normal 46 3 2 3" xfId="17215" xr:uid="{00000000-0005-0000-0000-00003A800000}"/>
    <cellStyle name="Normal 46 3 2 4" xfId="24993" xr:uid="{00000000-0005-0000-0000-00003B800000}"/>
    <cellStyle name="Normal 46 3 3" xfId="20957" xr:uid="{00000000-0005-0000-0000-00003C800000}"/>
    <cellStyle name="Normal 46 3 4" xfId="17214" xr:uid="{00000000-0005-0000-0000-00003D800000}"/>
    <cellStyle name="Normal 46 4" xfId="11612" xr:uid="{00000000-0005-0000-0000-00003E800000}"/>
    <cellStyle name="Normal 46 4 2" xfId="14412" xr:uid="{00000000-0005-0000-0000-00003F800000}"/>
    <cellStyle name="Normal 46 4 2 2" xfId="22309" xr:uid="{00000000-0005-0000-0000-000040800000}"/>
    <cellStyle name="Normal 46 4 2 2 2" xfId="27291" xr:uid="{00000000-0005-0000-0000-000041800000}"/>
    <cellStyle name="Normal 46 4 2 2 3" xfId="31395" xr:uid="{00000000-0005-0000-0000-000042800000}"/>
    <cellStyle name="Normal 46 4 2 3" xfId="17217" xr:uid="{00000000-0005-0000-0000-000043800000}"/>
    <cellStyle name="Normal 46 4 2 4" xfId="24994" xr:uid="{00000000-0005-0000-0000-000044800000}"/>
    <cellStyle name="Normal 46 4 3" xfId="20970" xr:uid="{00000000-0005-0000-0000-000045800000}"/>
    <cellStyle name="Normal 46 4 4" xfId="17216" xr:uid="{00000000-0005-0000-0000-000046800000}"/>
    <cellStyle name="Normal 46 5" xfId="11615" xr:uid="{00000000-0005-0000-0000-000047800000}"/>
    <cellStyle name="Normal 46 5 2" xfId="14413" xr:uid="{00000000-0005-0000-0000-000048800000}"/>
    <cellStyle name="Normal 46 5 2 2" xfId="22310" xr:uid="{00000000-0005-0000-0000-000049800000}"/>
    <cellStyle name="Normal 46 5 2 2 2" xfId="27292" xr:uid="{00000000-0005-0000-0000-00004A800000}"/>
    <cellStyle name="Normal 46 5 2 2 3" xfId="31396" xr:uid="{00000000-0005-0000-0000-00004B800000}"/>
    <cellStyle name="Normal 46 5 2 3" xfId="17219" xr:uid="{00000000-0005-0000-0000-00004C800000}"/>
    <cellStyle name="Normal 46 5 2 4" xfId="24995" xr:uid="{00000000-0005-0000-0000-00004D800000}"/>
    <cellStyle name="Normal 46 5 3" xfId="20973" xr:uid="{00000000-0005-0000-0000-00004E800000}"/>
    <cellStyle name="Normal 46 5 4" xfId="17218" xr:uid="{00000000-0005-0000-0000-00004F800000}"/>
    <cellStyle name="Normal 46 6" xfId="14409" xr:uid="{00000000-0005-0000-0000-000050800000}"/>
    <cellStyle name="Normal 46 6 2" xfId="22306" xr:uid="{00000000-0005-0000-0000-000051800000}"/>
    <cellStyle name="Normal 46 6 2 2" xfId="27288" xr:uid="{00000000-0005-0000-0000-000052800000}"/>
    <cellStyle name="Normal 46 6 2 3" xfId="31392" xr:uid="{00000000-0005-0000-0000-000053800000}"/>
    <cellStyle name="Normal 46 6 3" xfId="17220" xr:uid="{00000000-0005-0000-0000-000054800000}"/>
    <cellStyle name="Normal 46 6 4" xfId="24991" xr:uid="{00000000-0005-0000-0000-000055800000}"/>
    <cellStyle name="Normal 46 7" xfId="19975" xr:uid="{00000000-0005-0000-0000-000056800000}"/>
    <cellStyle name="Normal 46 8" xfId="17211" xr:uid="{00000000-0005-0000-0000-000057800000}"/>
    <cellStyle name="Normal 46 9" xfId="34082" xr:uid="{00000000-0005-0000-0000-000058800000}"/>
    <cellStyle name="Normal 47" xfId="6048" xr:uid="{00000000-0005-0000-0000-000059800000}"/>
    <cellStyle name="Normal 47 2" xfId="6049" xr:uid="{00000000-0005-0000-0000-00005A800000}"/>
    <cellStyle name="Normal 47 2 2" xfId="22311" xr:uid="{00000000-0005-0000-0000-00005B800000}"/>
    <cellStyle name="Normal 47 2 2 2" xfId="27293" xr:uid="{00000000-0005-0000-0000-00005C800000}"/>
    <cellStyle name="Normal 47 2 2 3" xfId="31397" xr:uid="{00000000-0005-0000-0000-00005D800000}"/>
    <cellStyle name="Normal 47 2 3" xfId="17222" xr:uid="{00000000-0005-0000-0000-00005E800000}"/>
    <cellStyle name="Normal 47 2 4" xfId="24996" xr:uid="{00000000-0005-0000-0000-00005F800000}"/>
    <cellStyle name="Normal 47 2 5" xfId="34085" xr:uid="{00000000-0005-0000-0000-000060800000}"/>
    <cellStyle name="Normal 47 2 6" xfId="14414" xr:uid="{00000000-0005-0000-0000-000061800000}"/>
    <cellStyle name="Normal 47 3" xfId="19976" xr:uid="{00000000-0005-0000-0000-000062800000}"/>
    <cellStyle name="Normal 47 4" xfId="17221" xr:uid="{00000000-0005-0000-0000-000063800000}"/>
    <cellStyle name="Normal 47 5" xfId="34084" xr:uid="{00000000-0005-0000-0000-000064800000}"/>
    <cellStyle name="Normal 47 6" xfId="9913" xr:uid="{00000000-0005-0000-0000-000065800000}"/>
    <cellStyle name="Normal 47 7" xfId="6050" xr:uid="{00000000-0005-0000-0000-000066800000}"/>
    <cellStyle name="Normal 47 8" xfId="7967" xr:uid="{00000000-0005-0000-0000-000067800000}"/>
    <cellStyle name="Normal 48" xfId="6051" xr:uid="{00000000-0005-0000-0000-000068800000}"/>
    <cellStyle name="Normal 48 2" xfId="6052" xr:uid="{00000000-0005-0000-0000-000069800000}"/>
    <cellStyle name="Normal 48 2 2" xfId="22312" xr:uid="{00000000-0005-0000-0000-00006A800000}"/>
    <cellStyle name="Normal 48 2 2 2" xfId="27294" xr:uid="{00000000-0005-0000-0000-00006B800000}"/>
    <cellStyle name="Normal 48 2 2 3" xfId="31398" xr:uid="{00000000-0005-0000-0000-00006C800000}"/>
    <cellStyle name="Normal 48 2 3" xfId="17224" xr:uid="{00000000-0005-0000-0000-00006D800000}"/>
    <cellStyle name="Normal 48 2 4" xfId="24997" xr:uid="{00000000-0005-0000-0000-00006E800000}"/>
    <cellStyle name="Normal 48 2 5" xfId="34087" xr:uid="{00000000-0005-0000-0000-00006F800000}"/>
    <cellStyle name="Normal 48 2 6" xfId="14415" xr:uid="{00000000-0005-0000-0000-000070800000}"/>
    <cellStyle name="Normal 48 3" xfId="19922" xr:uid="{00000000-0005-0000-0000-000071800000}"/>
    <cellStyle name="Normal 48 4" xfId="17223" xr:uid="{00000000-0005-0000-0000-000072800000}"/>
    <cellStyle name="Normal 48 5" xfId="34086" xr:uid="{00000000-0005-0000-0000-000073800000}"/>
    <cellStyle name="Normal 48 6" xfId="9828" xr:uid="{00000000-0005-0000-0000-000074800000}"/>
    <cellStyle name="Normal 48 7" xfId="7968" xr:uid="{00000000-0005-0000-0000-000075800000}"/>
    <cellStyle name="Normal 49" xfId="6053" xr:uid="{00000000-0005-0000-0000-000076800000}"/>
    <cellStyle name="Normal 49 2" xfId="6054" xr:uid="{00000000-0005-0000-0000-000077800000}"/>
    <cellStyle name="Normal 49 2 2" xfId="6055" xr:uid="{00000000-0005-0000-0000-000078800000}"/>
    <cellStyle name="Normal 49 2 2 2" xfId="27295" xr:uid="{00000000-0005-0000-0000-000079800000}"/>
    <cellStyle name="Normal 49 2 2 3" xfId="31399" xr:uid="{00000000-0005-0000-0000-00007A800000}"/>
    <cellStyle name="Normal 49 2 2 4" xfId="34090" xr:uid="{00000000-0005-0000-0000-00007B800000}"/>
    <cellStyle name="Normal 49 2 2 5" xfId="22313" xr:uid="{00000000-0005-0000-0000-00007C800000}"/>
    <cellStyle name="Normal 49 2 3" xfId="17226" xr:uid="{00000000-0005-0000-0000-00007D800000}"/>
    <cellStyle name="Normal 49 2 4" xfId="24998" xr:uid="{00000000-0005-0000-0000-00007E800000}"/>
    <cellStyle name="Normal 49 2 5" xfId="34089" xr:uid="{00000000-0005-0000-0000-00007F800000}"/>
    <cellStyle name="Normal 49 2 6" xfId="14416" xr:uid="{00000000-0005-0000-0000-000080800000}"/>
    <cellStyle name="Normal 49 3" xfId="6056" xr:uid="{00000000-0005-0000-0000-000081800000}"/>
    <cellStyle name="Normal 49 3 2" xfId="34091" xr:uid="{00000000-0005-0000-0000-000082800000}"/>
    <cellStyle name="Normal 49 3 3" xfId="19898" xr:uid="{00000000-0005-0000-0000-000083800000}"/>
    <cellStyle name="Normal 49 4" xfId="17225" xr:uid="{00000000-0005-0000-0000-000084800000}"/>
    <cellStyle name="Normal 49 5" xfId="34088" xr:uid="{00000000-0005-0000-0000-000085800000}"/>
    <cellStyle name="Normal 49 6" xfId="9778" xr:uid="{00000000-0005-0000-0000-000086800000}"/>
    <cellStyle name="Normal 49 7" xfId="7969" xr:uid="{00000000-0005-0000-0000-000087800000}"/>
    <cellStyle name="Normal 5" xfId="1744" xr:uid="{00000000-0005-0000-0000-000088800000}"/>
    <cellStyle name="Normal 5 10" xfId="6058" xr:uid="{00000000-0005-0000-0000-000089800000}"/>
    <cellStyle name="Normal 5 10 2" xfId="10292" xr:uid="{00000000-0005-0000-0000-00008A800000}"/>
    <cellStyle name="Normal 5 10 2 2" xfId="11733" xr:uid="{00000000-0005-0000-0000-00008B800000}"/>
    <cellStyle name="Normal 5 10 2 2 2" xfId="21091" xr:uid="{00000000-0005-0000-0000-00008C800000}"/>
    <cellStyle name="Normal 5 10 2 2 2 2" xfId="26168" xr:uid="{00000000-0005-0000-0000-00008D800000}"/>
    <cellStyle name="Normal 5 10 2 2 2 3" xfId="30263" xr:uid="{00000000-0005-0000-0000-00008E800000}"/>
    <cellStyle name="Normal 5 10 2 2 3" xfId="17230" xr:uid="{00000000-0005-0000-0000-00008F800000}"/>
    <cellStyle name="Normal 5 10 2 2 4" xfId="23861" xr:uid="{00000000-0005-0000-0000-000090800000}"/>
    <cellStyle name="Normal 5 10 2 3" xfId="20235" xr:uid="{00000000-0005-0000-0000-000091800000}"/>
    <cellStyle name="Normal 5 10 2 3 2" xfId="25861" xr:uid="{00000000-0005-0000-0000-000092800000}"/>
    <cellStyle name="Normal 5 10 2 3 3" xfId="29901" xr:uid="{00000000-0005-0000-0000-000093800000}"/>
    <cellStyle name="Normal 5 10 2 4" xfId="17229" xr:uid="{00000000-0005-0000-0000-000094800000}"/>
    <cellStyle name="Normal 5 10 2 5" xfId="23554" xr:uid="{00000000-0005-0000-0000-000095800000}"/>
    <cellStyle name="Normal 5 10 3" xfId="10561" xr:uid="{00000000-0005-0000-0000-000096800000}"/>
    <cellStyle name="Normal 5 10 3 2" xfId="11828" xr:uid="{00000000-0005-0000-0000-000097800000}"/>
    <cellStyle name="Normal 5 10 3 2 2" xfId="21186" xr:uid="{00000000-0005-0000-0000-000098800000}"/>
    <cellStyle name="Normal 5 10 3 2 2 2" xfId="26262" xr:uid="{00000000-0005-0000-0000-000099800000}"/>
    <cellStyle name="Normal 5 10 3 2 2 3" xfId="30357" xr:uid="{00000000-0005-0000-0000-00009A800000}"/>
    <cellStyle name="Normal 5 10 3 2 3" xfId="17232" xr:uid="{00000000-0005-0000-0000-00009B800000}"/>
    <cellStyle name="Normal 5 10 3 2 4" xfId="23955" xr:uid="{00000000-0005-0000-0000-00009C800000}"/>
    <cellStyle name="Normal 5 10 3 3" xfId="20422" xr:uid="{00000000-0005-0000-0000-00009D800000}"/>
    <cellStyle name="Normal 5 10 3 3 2" xfId="25964" xr:uid="{00000000-0005-0000-0000-00009E800000}"/>
    <cellStyle name="Normal 5 10 3 3 3" xfId="30004" xr:uid="{00000000-0005-0000-0000-00009F800000}"/>
    <cellStyle name="Normal 5 10 3 4" xfId="17231" xr:uid="{00000000-0005-0000-0000-0000A0800000}"/>
    <cellStyle name="Normal 5 10 3 5" xfId="23657" xr:uid="{00000000-0005-0000-0000-0000A1800000}"/>
    <cellStyle name="Normal 5 10 4" xfId="11407" xr:uid="{00000000-0005-0000-0000-0000A2800000}"/>
    <cellStyle name="Normal 5 10 4 2" xfId="11932" xr:uid="{00000000-0005-0000-0000-0000A3800000}"/>
    <cellStyle name="Normal 5 10 4 2 2" xfId="21290" xr:uid="{00000000-0005-0000-0000-0000A4800000}"/>
    <cellStyle name="Normal 5 10 4 2 2 2" xfId="26364" xr:uid="{00000000-0005-0000-0000-0000A5800000}"/>
    <cellStyle name="Normal 5 10 4 2 2 3" xfId="30461" xr:uid="{00000000-0005-0000-0000-0000A6800000}"/>
    <cellStyle name="Normal 5 10 4 2 3" xfId="17234" xr:uid="{00000000-0005-0000-0000-0000A7800000}"/>
    <cellStyle name="Normal 5 10 4 2 4" xfId="24057" xr:uid="{00000000-0005-0000-0000-0000A8800000}"/>
    <cellStyle name="Normal 5 10 4 3" xfId="20829" xr:uid="{00000000-0005-0000-0000-0000A9800000}"/>
    <cellStyle name="Normal 5 10 4 3 2" xfId="26069" xr:uid="{00000000-0005-0000-0000-0000AA800000}"/>
    <cellStyle name="Normal 5 10 4 3 3" xfId="30111" xr:uid="{00000000-0005-0000-0000-0000AB800000}"/>
    <cellStyle name="Normal 5 10 4 4" xfId="17233" xr:uid="{00000000-0005-0000-0000-0000AC800000}"/>
    <cellStyle name="Normal 5 10 4 5" xfId="23763" xr:uid="{00000000-0005-0000-0000-0000AD800000}"/>
    <cellStyle name="Normal 5 10 5" xfId="11360" xr:uid="{00000000-0005-0000-0000-0000AE800000}"/>
    <cellStyle name="Normal 5 10 5 2" xfId="11925" xr:uid="{00000000-0005-0000-0000-0000AF800000}"/>
    <cellStyle name="Normal 5 10 5 2 2" xfId="21283" xr:uid="{00000000-0005-0000-0000-0000B0800000}"/>
    <cellStyle name="Normal 5 10 5 2 2 2" xfId="26357" xr:uid="{00000000-0005-0000-0000-0000B1800000}"/>
    <cellStyle name="Normal 5 10 5 2 2 3" xfId="30454" xr:uid="{00000000-0005-0000-0000-0000B2800000}"/>
    <cellStyle name="Normal 5 10 5 2 3" xfId="17236" xr:uid="{00000000-0005-0000-0000-0000B3800000}"/>
    <cellStyle name="Normal 5 10 5 2 4" xfId="24050" xr:uid="{00000000-0005-0000-0000-0000B4800000}"/>
    <cellStyle name="Normal 5 10 5 3" xfId="20801" xr:uid="{00000000-0005-0000-0000-0000B5800000}"/>
    <cellStyle name="Normal 5 10 5 3 2" xfId="26061" xr:uid="{00000000-0005-0000-0000-0000B6800000}"/>
    <cellStyle name="Normal 5 10 5 3 3" xfId="30103" xr:uid="{00000000-0005-0000-0000-0000B7800000}"/>
    <cellStyle name="Normal 5 10 5 4" xfId="17235" xr:uid="{00000000-0005-0000-0000-0000B8800000}"/>
    <cellStyle name="Normal 5 10 5 5" xfId="23755" xr:uid="{00000000-0005-0000-0000-0000B9800000}"/>
    <cellStyle name="Normal 5 10 6" xfId="19956" xr:uid="{00000000-0005-0000-0000-0000BA800000}"/>
    <cellStyle name="Normal 5 10 7" xfId="17228" xr:uid="{00000000-0005-0000-0000-0000BB800000}"/>
    <cellStyle name="Normal 5 10 8" xfId="34092" xr:uid="{00000000-0005-0000-0000-0000BC800000}"/>
    <cellStyle name="Normal 5 10 9" xfId="9881" xr:uid="{00000000-0005-0000-0000-0000BD800000}"/>
    <cellStyle name="Normal 5 11" xfId="6059" xr:uid="{00000000-0005-0000-0000-0000BE800000}"/>
    <cellStyle name="Normal 5 11 2" xfId="10295" xr:uid="{00000000-0005-0000-0000-0000BF800000}"/>
    <cellStyle name="Normal 5 11 2 2" xfId="11734" xr:uid="{00000000-0005-0000-0000-0000C0800000}"/>
    <cellStyle name="Normal 5 11 2 2 2" xfId="21092" xr:uid="{00000000-0005-0000-0000-0000C1800000}"/>
    <cellStyle name="Normal 5 11 2 2 2 2" xfId="26169" xr:uid="{00000000-0005-0000-0000-0000C2800000}"/>
    <cellStyle name="Normal 5 11 2 2 2 3" xfId="30264" xr:uid="{00000000-0005-0000-0000-0000C3800000}"/>
    <cellStyle name="Normal 5 11 2 2 3" xfId="17239" xr:uid="{00000000-0005-0000-0000-0000C4800000}"/>
    <cellStyle name="Normal 5 11 2 2 4" xfId="23862" xr:uid="{00000000-0005-0000-0000-0000C5800000}"/>
    <cellStyle name="Normal 5 11 2 3" xfId="20237" xr:uid="{00000000-0005-0000-0000-0000C6800000}"/>
    <cellStyle name="Normal 5 11 2 3 2" xfId="25862" xr:uid="{00000000-0005-0000-0000-0000C7800000}"/>
    <cellStyle name="Normal 5 11 2 3 3" xfId="29902" xr:uid="{00000000-0005-0000-0000-0000C8800000}"/>
    <cellStyle name="Normal 5 11 2 4" xfId="17238" xr:uid="{00000000-0005-0000-0000-0000C9800000}"/>
    <cellStyle name="Normal 5 11 2 5" xfId="23555" xr:uid="{00000000-0005-0000-0000-0000CA800000}"/>
    <cellStyle name="Normal 5 11 3" xfId="10866" xr:uid="{00000000-0005-0000-0000-0000CB800000}"/>
    <cellStyle name="Normal 5 11 3 2" xfId="11860" xr:uid="{00000000-0005-0000-0000-0000CC800000}"/>
    <cellStyle name="Normal 5 11 3 2 2" xfId="21218" xr:uid="{00000000-0005-0000-0000-0000CD800000}"/>
    <cellStyle name="Normal 5 11 3 2 2 2" xfId="26293" xr:uid="{00000000-0005-0000-0000-0000CE800000}"/>
    <cellStyle name="Normal 5 11 3 2 2 3" xfId="30389" xr:uid="{00000000-0005-0000-0000-0000CF800000}"/>
    <cellStyle name="Normal 5 11 3 2 3" xfId="17241" xr:uid="{00000000-0005-0000-0000-0000D0800000}"/>
    <cellStyle name="Normal 5 11 3 2 4" xfId="23986" xr:uid="{00000000-0005-0000-0000-0000D1800000}"/>
    <cellStyle name="Normal 5 11 3 3" xfId="20562" xr:uid="{00000000-0005-0000-0000-0000D2800000}"/>
    <cellStyle name="Normal 5 11 3 3 2" xfId="25996" xr:uid="{00000000-0005-0000-0000-0000D3800000}"/>
    <cellStyle name="Normal 5 11 3 3 3" xfId="30037" xr:uid="{00000000-0005-0000-0000-0000D4800000}"/>
    <cellStyle name="Normal 5 11 3 4" xfId="17240" xr:uid="{00000000-0005-0000-0000-0000D5800000}"/>
    <cellStyle name="Normal 5 11 3 5" xfId="23689" xr:uid="{00000000-0005-0000-0000-0000D6800000}"/>
    <cellStyle name="Normal 5 11 4" xfId="11585" xr:uid="{00000000-0005-0000-0000-0000D7800000}"/>
    <cellStyle name="Normal 5 11 4 2" xfId="11957" xr:uid="{00000000-0005-0000-0000-0000D8800000}"/>
    <cellStyle name="Normal 5 11 4 2 2" xfId="21315" xr:uid="{00000000-0005-0000-0000-0000D9800000}"/>
    <cellStyle name="Normal 5 11 4 2 2 2" xfId="26385" xr:uid="{00000000-0005-0000-0000-0000DA800000}"/>
    <cellStyle name="Normal 5 11 4 2 2 3" xfId="30485" xr:uid="{00000000-0005-0000-0000-0000DB800000}"/>
    <cellStyle name="Normal 5 11 4 2 3" xfId="17243" xr:uid="{00000000-0005-0000-0000-0000DC800000}"/>
    <cellStyle name="Normal 5 11 4 2 4" xfId="24078" xr:uid="{00000000-0005-0000-0000-0000DD800000}"/>
    <cellStyle name="Normal 5 11 4 3" xfId="20951" xr:uid="{00000000-0005-0000-0000-0000DE800000}"/>
    <cellStyle name="Normal 5 11 4 3 2" xfId="26095" xr:uid="{00000000-0005-0000-0000-0000DF800000}"/>
    <cellStyle name="Normal 5 11 4 3 3" xfId="30140" xr:uid="{00000000-0005-0000-0000-0000E0800000}"/>
    <cellStyle name="Normal 5 11 4 4" xfId="17242" xr:uid="{00000000-0005-0000-0000-0000E1800000}"/>
    <cellStyle name="Normal 5 11 4 5" xfId="23789" xr:uid="{00000000-0005-0000-0000-0000E2800000}"/>
    <cellStyle name="Normal 5 11 5" xfId="11607" xr:uid="{00000000-0005-0000-0000-0000E3800000}"/>
    <cellStyle name="Normal 5 11 5 2" xfId="11962" xr:uid="{00000000-0005-0000-0000-0000E4800000}"/>
    <cellStyle name="Normal 5 11 5 2 2" xfId="21320" xr:uid="{00000000-0005-0000-0000-0000E5800000}"/>
    <cellStyle name="Normal 5 11 5 2 2 2" xfId="26390" xr:uid="{00000000-0005-0000-0000-0000E6800000}"/>
    <cellStyle name="Normal 5 11 5 2 2 3" xfId="30490" xr:uid="{00000000-0005-0000-0000-0000E7800000}"/>
    <cellStyle name="Normal 5 11 5 2 3" xfId="17245" xr:uid="{00000000-0005-0000-0000-0000E8800000}"/>
    <cellStyle name="Normal 5 11 5 2 4" xfId="24083" xr:uid="{00000000-0005-0000-0000-0000E9800000}"/>
    <cellStyle name="Normal 5 11 5 3" xfId="20965" xr:uid="{00000000-0005-0000-0000-0000EA800000}"/>
    <cellStyle name="Normal 5 11 5 3 2" xfId="26100" xr:uid="{00000000-0005-0000-0000-0000EB800000}"/>
    <cellStyle name="Normal 5 11 5 3 3" xfId="30145" xr:uid="{00000000-0005-0000-0000-0000EC800000}"/>
    <cellStyle name="Normal 5 11 5 4" xfId="17244" xr:uid="{00000000-0005-0000-0000-0000ED800000}"/>
    <cellStyle name="Normal 5 11 5 5" xfId="23794" xr:uid="{00000000-0005-0000-0000-0000EE800000}"/>
    <cellStyle name="Normal 5 11 6" xfId="6060" xr:uid="{00000000-0005-0000-0000-0000EF800000}"/>
    <cellStyle name="Normal 5 11 6 2" xfId="34094" xr:uid="{00000000-0005-0000-0000-0000F0800000}"/>
    <cellStyle name="Normal 5 11 6 3" xfId="19906" xr:uid="{00000000-0005-0000-0000-0000F1800000}"/>
    <cellStyle name="Normal 5 11 7" xfId="17237" xr:uid="{00000000-0005-0000-0000-0000F2800000}"/>
    <cellStyle name="Normal 5 11 8" xfId="34093" xr:uid="{00000000-0005-0000-0000-0000F3800000}"/>
    <cellStyle name="Normal 5 11 9" xfId="9799" xr:uid="{00000000-0005-0000-0000-0000F4800000}"/>
    <cellStyle name="Normal 5 12" xfId="6061" xr:uid="{00000000-0005-0000-0000-0000F5800000}"/>
    <cellStyle name="Normal 5 12 2" xfId="11665" xr:uid="{00000000-0005-0000-0000-0000F6800000}"/>
    <cellStyle name="Normal 5 12 2 2" xfId="21023" xr:uid="{00000000-0005-0000-0000-0000F7800000}"/>
    <cellStyle name="Normal 5 12 2 2 2" xfId="26140" xr:uid="{00000000-0005-0000-0000-0000F8800000}"/>
    <cellStyle name="Normal 5 12 2 2 3" xfId="30195" xr:uid="{00000000-0005-0000-0000-0000F9800000}"/>
    <cellStyle name="Normal 5 12 2 3" xfId="17247" xr:uid="{00000000-0005-0000-0000-0000FA800000}"/>
    <cellStyle name="Normal 5 12 2 4" xfId="23833" xr:uid="{00000000-0005-0000-0000-0000FB800000}"/>
    <cellStyle name="Normal 5 12 3" xfId="19971" xr:uid="{00000000-0005-0000-0000-0000FC800000}"/>
    <cellStyle name="Normal 5 12 3 2" xfId="25826" xr:uid="{00000000-0005-0000-0000-0000FD800000}"/>
    <cellStyle name="Normal 5 12 3 3" xfId="29828" xr:uid="{00000000-0005-0000-0000-0000FE800000}"/>
    <cellStyle name="Normal 5 12 4" xfId="17246" xr:uid="{00000000-0005-0000-0000-0000FF800000}"/>
    <cellStyle name="Normal 5 12 5" xfId="23518" xr:uid="{00000000-0005-0000-0000-000000810000}"/>
    <cellStyle name="Normal 5 12 6" xfId="34095" xr:uid="{00000000-0005-0000-0000-000001810000}"/>
    <cellStyle name="Normal 5 12 7" xfId="9900" xr:uid="{00000000-0005-0000-0000-000002810000}"/>
    <cellStyle name="Normal 5 13" xfId="6062" xr:uid="{00000000-0005-0000-0000-000003810000}"/>
    <cellStyle name="Normal 5 13 2" xfId="11654" xr:uid="{00000000-0005-0000-0000-000004810000}"/>
    <cellStyle name="Normal 5 13 2 2" xfId="21012" xr:uid="{00000000-0005-0000-0000-000005810000}"/>
    <cellStyle name="Normal 5 13 2 2 2" xfId="26136" xr:uid="{00000000-0005-0000-0000-000006810000}"/>
    <cellStyle name="Normal 5 13 2 2 3" xfId="30184" xr:uid="{00000000-0005-0000-0000-000007810000}"/>
    <cellStyle name="Normal 5 13 2 3" xfId="17249" xr:uid="{00000000-0005-0000-0000-000008810000}"/>
    <cellStyle name="Normal 5 13 2 4" xfId="23829" xr:uid="{00000000-0005-0000-0000-000009810000}"/>
    <cellStyle name="Normal 5 13 3" xfId="19926" xr:uid="{00000000-0005-0000-0000-00000A810000}"/>
    <cellStyle name="Normal 5 13 3 2" xfId="25823" xr:uid="{00000000-0005-0000-0000-00000B810000}"/>
    <cellStyle name="Normal 5 13 3 3" xfId="29818" xr:uid="{00000000-0005-0000-0000-00000C810000}"/>
    <cellStyle name="Normal 5 13 4" xfId="17248" xr:uid="{00000000-0005-0000-0000-00000D810000}"/>
    <cellStyle name="Normal 5 13 5" xfId="23515" xr:uid="{00000000-0005-0000-0000-00000E810000}"/>
    <cellStyle name="Normal 5 13 6" xfId="34096" xr:uid="{00000000-0005-0000-0000-00000F810000}"/>
    <cellStyle name="Normal 5 13 7" xfId="9839" xr:uid="{00000000-0005-0000-0000-000010810000}"/>
    <cellStyle name="Normal 5 14" xfId="6063" xr:uid="{00000000-0005-0000-0000-000011810000}"/>
    <cellStyle name="Normal 5 14 2" xfId="11649" xr:uid="{00000000-0005-0000-0000-000012810000}"/>
    <cellStyle name="Normal 5 14 2 2" xfId="21007" xr:uid="{00000000-0005-0000-0000-000013810000}"/>
    <cellStyle name="Normal 5 14 2 2 2" xfId="26132" xr:uid="{00000000-0005-0000-0000-000014810000}"/>
    <cellStyle name="Normal 5 14 2 2 3" xfId="30179" xr:uid="{00000000-0005-0000-0000-000015810000}"/>
    <cellStyle name="Normal 5 14 2 3" xfId="17251" xr:uid="{00000000-0005-0000-0000-000016810000}"/>
    <cellStyle name="Normal 5 14 2 4" xfId="23825" xr:uid="{00000000-0005-0000-0000-000017810000}"/>
    <cellStyle name="Normal 5 14 3" xfId="19903" xr:uid="{00000000-0005-0000-0000-000018810000}"/>
    <cellStyle name="Normal 5 14 3 2" xfId="25819" xr:uid="{00000000-0005-0000-0000-000019810000}"/>
    <cellStyle name="Normal 5 14 3 3" xfId="29813" xr:uid="{00000000-0005-0000-0000-00001A810000}"/>
    <cellStyle name="Normal 5 14 4" xfId="17250" xr:uid="{00000000-0005-0000-0000-00001B810000}"/>
    <cellStyle name="Normal 5 14 5" xfId="23511" xr:uid="{00000000-0005-0000-0000-00001C810000}"/>
    <cellStyle name="Normal 5 14 6" xfId="34097" xr:uid="{00000000-0005-0000-0000-00001D810000}"/>
    <cellStyle name="Normal 5 14 7" xfId="9796" xr:uid="{00000000-0005-0000-0000-00001E810000}"/>
    <cellStyle name="Normal 5 15" xfId="6064" xr:uid="{00000000-0005-0000-0000-00001F810000}"/>
    <cellStyle name="Normal 5 15 2" xfId="11656" xr:uid="{00000000-0005-0000-0000-000020810000}"/>
    <cellStyle name="Normal 5 15 2 2" xfId="21014" xr:uid="{00000000-0005-0000-0000-000021810000}"/>
    <cellStyle name="Normal 5 15 2 2 2" xfId="26138" xr:uid="{00000000-0005-0000-0000-000022810000}"/>
    <cellStyle name="Normal 5 15 2 2 3" xfId="30186" xr:uid="{00000000-0005-0000-0000-000023810000}"/>
    <cellStyle name="Normal 5 15 2 3" xfId="17253" xr:uid="{00000000-0005-0000-0000-000024810000}"/>
    <cellStyle name="Normal 5 15 2 4" xfId="23831" xr:uid="{00000000-0005-0000-0000-000025810000}"/>
    <cellStyle name="Normal 5 15 3" xfId="19927" xr:uid="{00000000-0005-0000-0000-000026810000}"/>
    <cellStyle name="Normal 5 15 3 2" xfId="25824" xr:uid="{00000000-0005-0000-0000-000027810000}"/>
    <cellStyle name="Normal 5 15 3 3" xfId="29819" xr:uid="{00000000-0005-0000-0000-000028810000}"/>
    <cellStyle name="Normal 5 15 4" xfId="17252" xr:uid="{00000000-0005-0000-0000-000029810000}"/>
    <cellStyle name="Normal 5 15 5" xfId="23516" xr:uid="{00000000-0005-0000-0000-00002A810000}"/>
    <cellStyle name="Normal 5 15 6" xfId="34098" xr:uid="{00000000-0005-0000-0000-00002B810000}"/>
    <cellStyle name="Normal 5 15 7" xfId="9840" xr:uid="{00000000-0005-0000-0000-00002C810000}"/>
    <cellStyle name="Normal 5 16" xfId="6065" xr:uid="{00000000-0005-0000-0000-00002D810000}"/>
    <cellStyle name="Normal 5 16 2" xfId="11664" xr:uid="{00000000-0005-0000-0000-00002E810000}"/>
    <cellStyle name="Normal 5 16 2 2" xfId="21022" xr:uid="{00000000-0005-0000-0000-00002F810000}"/>
    <cellStyle name="Normal 5 16 2 2 2" xfId="26139" xr:uid="{00000000-0005-0000-0000-000030810000}"/>
    <cellStyle name="Normal 5 16 2 2 3" xfId="30194" xr:uid="{00000000-0005-0000-0000-000031810000}"/>
    <cellStyle name="Normal 5 16 2 3" xfId="17255" xr:uid="{00000000-0005-0000-0000-000032810000}"/>
    <cellStyle name="Normal 5 16 2 4" xfId="23832" xr:uid="{00000000-0005-0000-0000-000033810000}"/>
    <cellStyle name="Normal 5 16 3" xfId="19968" xr:uid="{00000000-0005-0000-0000-000034810000}"/>
    <cellStyle name="Normal 5 16 3 2" xfId="25825" xr:uid="{00000000-0005-0000-0000-000035810000}"/>
    <cellStyle name="Normal 5 16 3 3" xfId="29827" xr:uid="{00000000-0005-0000-0000-000036810000}"/>
    <cellStyle name="Normal 5 16 4" xfId="17254" xr:uid="{00000000-0005-0000-0000-000037810000}"/>
    <cellStyle name="Normal 5 16 5" xfId="23517" xr:uid="{00000000-0005-0000-0000-000038810000}"/>
    <cellStyle name="Normal 5 16 6" xfId="34099" xr:uid="{00000000-0005-0000-0000-000039810000}"/>
    <cellStyle name="Normal 5 16 7" xfId="9896" xr:uid="{00000000-0005-0000-0000-00003A810000}"/>
    <cellStyle name="Normal 5 17" xfId="6066" xr:uid="{00000000-0005-0000-0000-00003B810000}"/>
    <cellStyle name="Normal 5 17 2" xfId="11650" xr:uid="{00000000-0005-0000-0000-00003C810000}"/>
    <cellStyle name="Normal 5 17 2 2" xfId="21008" xr:uid="{00000000-0005-0000-0000-00003D810000}"/>
    <cellStyle name="Normal 5 17 2 2 2" xfId="26133" xr:uid="{00000000-0005-0000-0000-00003E810000}"/>
    <cellStyle name="Normal 5 17 2 2 3" xfId="30180" xr:uid="{00000000-0005-0000-0000-00003F810000}"/>
    <cellStyle name="Normal 5 17 2 3" xfId="17257" xr:uid="{00000000-0005-0000-0000-000040810000}"/>
    <cellStyle name="Normal 5 17 2 4" xfId="23826" xr:uid="{00000000-0005-0000-0000-000041810000}"/>
    <cellStyle name="Normal 5 17 3" xfId="19915" xr:uid="{00000000-0005-0000-0000-000042810000}"/>
    <cellStyle name="Normal 5 17 3 2" xfId="25820" xr:uid="{00000000-0005-0000-0000-000043810000}"/>
    <cellStyle name="Normal 5 17 3 3" xfId="29814" xr:uid="{00000000-0005-0000-0000-000044810000}"/>
    <cellStyle name="Normal 5 17 4" xfId="17256" xr:uid="{00000000-0005-0000-0000-000045810000}"/>
    <cellStyle name="Normal 5 17 5" xfId="23512" xr:uid="{00000000-0005-0000-0000-000046810000}"/>
    <cellStyle name="Normal 5 17 6" xfId="34100" xr:uid="{00000000-0005-0000-0000-000047810000}"/>
    <cellStyle name="Normal 5 17 7" xfId="9811" xr:uid="{00000000-0005-0000-0000-000048810000}"/>
    <cellStyle name="Normal 5 18" xfId="6057" xr:uid="{00000000-0005-0000-0000-000049810000}"/>
    <cellStyle name="Normal 5 18 2" xfId="11667" xr:uid="{00000000-0005-0000-0000-00004A810000}"/>
    <cellStyle name="Normal 5 18 2 2" xfId="21025" xr:uid="{00000000-0005-0000-0000-00004B810000}"/>
    <cellStyle name="Normal 5 18 2 2 2" xfId="26141" xr:uid="{00000000-0005-0000-0000-00004C810000}"/>
    <cellStyle name="Normal 5 18 2 2 3" xfId="30197" xr:uid="{00000000-0005-0000-0000-00004D810000}"/>
    <cellStyle name="Normal 5 18 2 3" xfId="17259" xr:uid="{00000000-0005-0000-0000-00004E810000}"/>
    <cellStyle name="Normal 5 18 2 4" xfId="23834" xr:uid="{00000000-0005-0000-0000-00004F810000}"/>
    <cellStyle name="Normal 5 18 3" xfId="20056" xr:uid="{00000000-0005-0000-0000-000050810000}"/>
    <cellStyle name="Normal 5 18 3 2" xfId="25827" xr:uid="{00000000-0005-0000-0000-000051810000}"/>
    <cellStyle name="Normal 5 18 3 3" xfId="29830" xr:uid="{00000000-0005-0000-0000-000052810000}"/>
    <cellStyle name="Normal 5 18 4" xfId="17258" xr:uid="{00000000-0005-0000-0000-000053810000}"/>
    <cellStyle name="Normal 5 18 5" xfId="23519" xr:uid="{00000000-0005-0000-0000-000054810000}"/>
    <cellStyle name="Normal 5 18 6" xfId="10069" xr:uid="{00000000-0005-0000-0000-000055810000}"/>
    <cellStyle name="Normal 5 19" xfId="10114" xr:uid="{00000000-0005-0000-0000-000056810000}"/>
    <cellStyle name="Normal 5 19 2" xfId="11677" xr:uid="{00000000-0005-0000-0000-000057810000}"/>
    <cellStyle name="Normal 5 19 2 2" xfId="21035" xr:uid="{00000000-0005-0000-0000-000058810000}"/>
    <cellStyle name="Normal 5 19 2 2 2" xfId="26143" xr:uid="{00000000-0005-0000-0000-000059810000}"/>
    <cellStyle name="Normal 5 19 2 2 3" xfId="30207" xr:uid="{00000000-0005-0000-0000-00005A810000}"/>
    <cellStyle name="Normal 5 19 2 3" xfId="17261" xr:uid="{00000000-0005-0000-0000-00005B810000}"/>
    <cellStyle name="Normal 5 19 2 4" xfId="23836" xr:uid="{00000000-0005-0000-0000-00005C810000}"/>
    <cellStyle name="Normal 5 19 3" xfId="20087" xr:uid="{00000000-0005-0000-0000-00005D810000}"/>
    <cellStyle name="Normal 5 19 3 2" xfId="25830" xr:uid="{00000000-0005-0000-0000-00005E810000}"/>
    <cellStyle name="Normal 5 19 3 3" xfId="29840" xr:uid="{00000000-0005-0000-0000-00005F810000}"/>
    <cellStyle name="Normal 5 19 4" xfId="17260" xr:uid="{00000000-0005-0000-0000-000060810000}"/>
    <cellStyle name="Normal 5 19 5" xfId="23521" xr:uid="{00000000-0005-0000-0000-000061810000}"/>
    <cellStyle name="Normal 5 2" xfId="989" xr:uid="{00000000-0005-0000-0000-000062810000}"/>
    <cellStyle name="Normal 5 2 10" xfId="9626" xr:uid="{00000000-0005-0000-0000-000063810000}"/>
    <cellStyle name="Normal 5 2 10 2" xfId="11993" xr:uid="{00000000-0005-0000-0000-000064810000}"/>
    <cellStyle name="Normal 5 2 10 2 2" xfId="14418" xr:uid="{00000000-0005-0000-0000-000065810000}"/>
    <cellStyle name="Normal 5 2 10 2 2 2" xfId="22315" xr:uid="{00000000-0005-0000-0000-000066810000}"/>
    <cellStyle name="Normal 5 2 10 2 2 2 2" xfId="27297" xr:uid="{00000000-0005-0000-0000-000067810000}"/>
    <cellStyle name="Normal 5 2 10 2 2 2 3" xfId="31401" xr:uid="{00000000-0005-0000-0000-000068810000}"/>
    <cellStyle name="Normal 5 2 10 2 2 3" xfId="17265" xr:uid="{00000000-0005-0000-0000-000069810000}"/>
    <cellStyle name="Normal 5 2 10 2 2 4" xfId="25000" xr:uid="{00000000-0005-0000-0000-00006A810000}"/>
    <cellStyle name="Normal 5 2 10 2 3" xfId="21335" xr:uid="{00000000-0005-0000-0000-00006B810000}"/>
    <cellStyle name="Normal 5 2 10 2 4" xfId="17264" xr:uid="{00000000-0005-0000-0000-00006C810000}"/>
    <cellStyle name="Normal 5 2 10 3" xfId="14417" xr:uid="{00000000-0005-0000-0000-00006D810000}"/>
    <cellStyle name="Normal 5 2 10 3 2" xfId="22314" xr:uid="{00000000-0005-0000-0000-00006E810000}"/>
    <cellStyle name="Normal 5 2 10 3 2 2" xfId="27296" xr:uid="{00000000-0005-0000-0000-00006F810000}"/>
    <cellStyle name="Normal 5 2 10 3 2 3" xfId="31400" xr:uid="{00000000-0005-0000-0000-000070810000}"/>
    <cellStyle name="Normal 5 2 10 3 3" xfId="17266" xr:uid="{00000000-0005-0000-0000-000071810000}"/>
    <cellStyle name="Normal 5 2 10 3 4" xfId="24999" xr:uid="{00000000-0005-0000-0000-000072810000}"/>
    <cellStyle name="Normal 5 2 10 4" xfId="19812" xr:uid="{00000000-0005-0000-0000-000073810000}"/>
    <cellStyle name="Normal 5 2 10 5" xfId="17263" xr:uid="{00000000-0005-0000-0000-000074810000}"/>
    <cellStyle name="Normal 5 2 11" xfId="10750" xr:uid="{00000000-0005-0000-0000-000075810000}"/>
    <cellStyle name="Normal 5 2 11 2" xfId="14419" xr:uid="{00000000-0005-0000-0000-000076810000}"/>
    <cellStyle name="Normal 5 2 11 2 2" xfId="22316" xr:uid="{00000000-0005-0000-0000-000077810000}"/>
    <cellStyle name="Normal 5 2 11 2 2 2" xfId="27298" xr:uid="{00000000-0005-0000-0000-000078810000}"/>
    <cellStyle name="Normal 5 2 11 2 2 3" xfId="31402" xr:uid="{00000000-0005-0000-0000-000079810000}"/>
    <cellStyle name="Normal 5 2 11 2 3" xfId="17268" xr:uid="{00000000-0005-0000-0000-00007A810000}"/>
    <cellStyle name="Normal 5 2 11 2 4" xfId="25001" xr:uid="{00000000-0005-0000-0000-00007B810000}"/>
    <cellStyle name="Normal 5 2 11 3" xfId="20506" xr:uid="{00000000-0005-0000-0000-00007C810000}"/>
    <cellStyle name="Normal 5 2 11 4" xfId="17267" xr:uid="{00000000-0005-0000-0000-00007D810000}"/>
    <cellStyle name="Normal 5 2 12" xfId="10776" xr:uid="{00000000-0005-0000-0000-00007E810000}"/>
    <cellStyle name="Normal 5 2 12 2" xfId="14420" xr:uid="{00000000-0005-0000-0000-00007F810000}"/>
    <cellStyle name="Normal 5 2 12 2 2" xfId="22317" xr:uid="{00000000-0005-0000-0000-000080810000}"/>
    <cellStyle name="Normal 5 2 12 2 2 2" xfId="27299" xr:uid="{00000000-0005-0000-0000-000081810000}"/>
    <cellStyle name="Normal 5 2 12 2 2 3" xfId="31403" xr:uid="{00000000-0005-0000-0000-000082810000}"/>
    <cellStyle name="Normal 5 2 12 2 3" xfId="17270" xr:uid="{00000000-0005-0000-0000-000083810000}"/>
    <cellStyle name="Normal 5 2 12 2 4" xfId="25002" xr:uid="{00000000-0005-0000-0000-000084810000}"/>
    <cellStyle name="Normal 5 2 12 3" xfId="20519" xr:uid="{00000000-0005-0000-0000-000085810000}"/>
    <cellStyle name="Normal 5 2 12 4" xfId="17269" xr:uid="{00000000-0005-0000-0000-000086810000}"/>
    <cellStyle name="Normal 5 2 13" xfId="10801" xr:uid="{00000000-0005-0000-0000-000087810000}"/>
    <cellStyle name="Normal 5 2 13 2" xfId="14421" xr:uid="{00000000-0005-0000-0000-000088810000}"/>
    <cellStyle name="Normal 5 2 13 2 2" xfId="22318" xr:uid="{00000000-0005-0000-0000-000089810000}"/>
    <cellStyle name="Normal 5 2 13 2 2 2" xfId="27300" xr:uid="{00000000-0005-0000-0000-00008A810000}"/>
    <cellStyle name="Normal 5 2 13 2 2 3" xfId="31404" xr:uid="{00000000-0005-0000-0000-00008B810000}"/>
    <cellStyle name="Normal 5 2 13 2 3" xfId="17272" xr:uid="{00000000-0005-0000-0000-00008C810000}"/>
    <cellStyle name="Normal 5 2 13 2 4" xfId="25003" xr:uid="{00000000-0005-0000-0000-00008D810000}"/>
    <cellStyle name="Normal 5 2 13 3" xfId="20531" xr:uid="{00000000-0005-0000-0000-00008E810000}"/>
    <cellStyle name="Normal 5 2 13 4" xfId="17271" xr:uid="{00000000-0005-0000-0000-00008F810000}"/>
    <cellStyle name="Normal 5 2 14" xfId="10826" xr:uid="{00000000-0005-0000-0000-000090810000}"/>
    <cellStyle name="Normal 5 2 14 2" xfId="14422" xr:uid="{00000000-0005-0000-0000-000091810000}"/>
    <cellStyle name="Normal 5 2 14 2 2" xfId="22319" xr:uid="{00000000-0005-0000-0000-000092810000}"/>
    <cellStyle name="Normal 5 2 14 2 2 2" xfId="27301" xr:uid="{00000000-0005-0000-0000-000093810000}"/>
    <cellStyle name="Normal 5 2 14 2 2 3" xfId="31405" xr:uid="{00000000-0005-0000-0000-000094810000}"/>
    <cellStyle name="Normal 5 2 14 2 3" xfId="17274" xr:uid="{00000000-0005-0000-0000-000095810000}"/>
    <cellStyle name="Normal 5 2 14 2 4" xfId="25004" xr:uid="{00000000-0005-0000-0000-000096810000}"/>
    <cellStyle name="Normal 5 2 14 3" xfId="20542" xr:uid="{00000000-0005-0000-0000-000097810000}"/>
    <cellStyle name="Normal 5 2 14 4" xfId="17273" xr:uid="{00000000-0005-0000-0000-000098810000}"/>
    <cellStyle name="Normal 5 2 15" xfId="10853" xr:uid="{00000000-0005-0000-0000-000099810000}"/>
    <cellStyle name="Normal 5 2 15 2" xfId="14423" xr:uid="{00000000-0005-0000-0000-00009A810000}"/>
    <cellStyle name="Normal 5 2 15 2 2" xfId="22320" xr:uid="{00000000-0005-0000-0000-00009B810000}"/>
    <cellStyle name="Normal 5 2 15 2 2 2" xfId="27302" xr:uid="{00000000-0005-0000-0000-00009C810000}"/>
    <cellStyle name="Normal 5 2 15 2 2 3" xfId="31406" xr:uid="{00000000-0005-0000-0000-00009D810000}"/>
    <cellStyle name="Normal 5 2 15 2 3" xfId="17276" xr:uid="{00000000-0005-0000-0000-00009E810000}"/>
    <cellStyle name="Normal 5 2 15 2 4" xfId="25005" xr:uid="{00000000-0005-0000-0000-00009F810000}"/>
    <cellStyle name="Normal 5 2 15 3" xfId="20556" xr:uid="{00000000-0005-0000-0000-0000A0810000}"/>
    <cellStyle name="Normal 5 2 15 4" xfId="17275" xr:uid="{00000000-0005-0000-0000-0000A1810000}"/>
    <cellStyle name="Normal 5 2 16" xfId="10877" xr:uid="{00000000-0005-0000-0000-0000A2810000}"/>
    <cellStyle name="Normal 5 2 16 2" xfId="14424" xr:uid="{00000000-0005-0000-0000-0000A3810000}"/>
    <cellStyle name="Normal 5 2 16 2 2" xfId="22321" xr:uid="{00000000-0005-0000-0000-0000A4810000}"/>
    <cellStyle name="Normal 5 2 16 2 2 2" xfId="27303" xr:uid="{00000000-0005-0000-0000-0000A5810000}"/>
    <cellStyle name="Normal 5 2 16 2 2 3" xfId="31407" xr:uid="{00000000-0005-0000-0000-0000A6810000}"/>
    <cellStyle name="Normal 5 2 16 2 3" xfId="17278" xr:uid="{00000000-0005-0000-0000-0000A7810000}"/>
    <cellStyle name="Normal 5 2 16 2 4" xfId="25006" xr:uid="{00000000-0005-0000-0000-0000A8810000}"/>
    <cellStyle name="Normal 5 2 16 3" xfId="20567" xr:uid="{00000000-0005-0000-0000-0000A9810000}"/>
    <cellStyle name="Normal 5 2 16 4" xfId="17277" xr:uid="{00000000-0005-0000-0000-0000AA810000}"/>
    <cellStyle name="Normal 5 2 17" xfId="10903" xr:uid="{00000000-0005-0000-0000-0000AB810000}"/>
    <cellStyle name="Normal 5 2 17 2" xfId="14425" xr:uid="{00000000-0005-0000-0000-0000AC810000}"/>
    <cellStyle name="Normal 5 2 17 2 2" xfId="22322" xr:uid="{00000000-0005-0000-0000-0000AD810000}"/>
    <cellStyle name="Normal 5 2 17 2 2 2" xfId="27304" xr:uid="{00000000-0005-0000-0000-0000AE810000}"/>
    <cellStyle name="Normal 5 2 17 2 2 3" xfId="31408" xr:uid="{00000000-0005-0000-0000-0000AF810000}"/>
    <cellStyle name="Normal 5 2 17 2 3" xfId="17280" xr:uid="{00000000-0005-0000-0000-0000B0810000}"/>
    <cellStyle name="Normal 5 2 17 2 4" xfId="25007" xr:uid="{00000000-0005-0000-0000-0000B1810000}"/>
    <cellStyle name="Normal 5 2 17 3" xfId="20579" xr:uid="{00000000-0005-0000-0000-0000B2810000}"/>
    <cellStyle name="Normal 5 2 17 4" xfId="17279" xr:uid="{00000000-0005-0000-0000-0000B3810000}"/>
    <cellStyle name="Normal 5 2 18" xfId="10929" xr:uid="{00000000-0005-0000-0000-0000B4810000}"/>
    <cellStyle name="Normal 5 2 18 2" xfId="14426" xr:uid="{00000000-0005-0000-0000-0000B5810000}"/>
    <cellStyle name="Normal 5 2 18 2 2" xfId="22323" xr:uid="{00000000-0005-0000-0000-0000B6810000}"/>
    <cellStyle name="Normal 5 2 18 2 2 2" xfId="27305" xr:uid="{00000000-0005-0000-0000-0000B7810000}"/>
    <cellStyle name="Normal 5 2 18 2 2 3" xfId="31409" xr:uid="{00000000-0005-0000-0000-0000B8810000}"/>
    <cellStyle name="Normal 5 2 18 2 3" xfId="17282" xr:uid="{00000000-0005-0000-0000-0000B9810000}"/>
    <cellStyle name="Normal 5 2 18 2 4" xfId="25008" xr:uid="{00000000-0005-0000-0000-0000BA810000}"/>
    <cellStyle name="Normal 5 2 18 3" xfId="20590" xr:uid="{00000000-0005-0000-0000-0000BB810000}"/>
    <cellStyle name="Normal 5 2 18 4" xfId="17281" xr:uid="{00000000-0005-0000-0000-0000BC810000}"/>
    <cellStyle name="Normal 5 2 19" xfId="10955" xr:uid="{00000000-0005-0000-0000-0000BD810000}"/>
    <cellStyle name="Normal 5 2 19 2" xfId="14427" xr:uid="{00000000-0005-0000-0000-0000BE810000}"/>
    <cellStyle name="Normal 5 2 19 2 2" xfId="22324" xr:uid="{00000000-0005-0000-0000-0000BF810000}"/>
    <cellStyle name="Normal 5 2 19 2 2 2" xfId="27306" xr:uid="{00000000-0005-0000-0000-0000C0810000}"/>
    <cellStyle name="Normal 5 2 19 2 2 3" xfId="31410" xr:uid="{00000000-0005-0000-0000-0000C1810000}"/>
    <cellStyle name="Normal 5 2 19 2 3" xfId="17284" xr:uid="{00000000-0005-0000-0000-0000C2810000}"/>
    <cellStyle name="Normal 5 2 19 2 4" xfId="25009" xr:uid="{00000000-0005-0000-0000-0000C3810000}"/>
    <cellStyle name="Normal 5 2 19 3" xfId="20601" xr:uid="{00000000-0005-0000-0000-0000C4810000}"/>
    <cellStyle name="Normal 5 2 19 4" xfId="17283" xr:uid="{00000000-0005-0000-0000-0000C5810000}"/>
    <cellStyle name="Normal 5 2 2" xfId="1745" xr:uid="{00000000-0005-0000-0000-0000C6810000}"/>
    <cellStyle name="Normal 5 2 2 10" xfId="9072" xr:uid="{00000000-0005-0000-0000-0000C7810000}"/>
    <cellStyle name="Normal 5 2 2 10 2" xfId="14428" xr:uid="{00000000-0005-0000-0000-0000C8810000}"/>
    <cellStyle name="Normal 5 2 2 10 2 2" xfId="22325" xr:uid="{00000000-0005-0000-0000-0000C9810000}"/>
    <cellStyle name="Normal 5 2 2 10 2 2 2" xfId="27307" xr:uid="{00000000-0005-0000-0000-0000CA810000}"/>
    <cellStyle name="Normal 5 2 2 10 2 2 3" xfId="31411" xr:uid="{00000000-0005-0000-0000-0000CB810000}"/>
    <cellStyle name="Normal 5 2 2 10 2 3" xfId="17287" xr:uid="{00000000-0005-0000-0000-0000CC810000}"/>
    <cellStyle name="Normal 5 2 2 10 2 4" xfId="25010" xr:uid="{00000000-0005-0000-0000-0000CD810000}"/>
    <cellStyle name="Normal 5 2 2 10 3" xfId="19405" xr:uid="{00000000-0005-0000-0000-0000CE810000}"/>
    <cellStyle name="Normal 5 2 2 10 4" xfId="17286" xr:uid="{00000000-0005-0000-0000-0000CF810000}"/>
    <cellStyle name="Normal 5 2 2 11" xfId="19200" xr:uid="{00000000-0005-0000-0000-0000D0810000}"/>
    <cellStyle name="Normal 5 2 2 11 2" xfId="25748" xr:uid="{00000000-0005-0000-0000-0000D1810000}"/>
    <cellStyle name="Normal 5 2 2 11 3" xfId="29710" xr:uid="{00000000-0005-0000-0000-0000D2810000}"/>
    <cellStyle name="Normal 5 2 2 12" xfId="17285" xr:uid="{00000000-0005-0000-0000-0000D3810000}"/>
    <cellStyle name="Normal 5 2 2 13" xfId="23439" xr:uid="{00000000-0005-0000-0000-0000D4810000}"/>
    <cellStyle name="Normal 5 2 2 14" xfId="34101" xr:uid="{00000000-0005-0000-0000-0000D5810000}"/>
    <cellStyle name="Normal 5 2 2 15" xfId="8347" xr:uid="{00000000-0005-0000-0000-0000D6810000}"/>
    <cellStyle name="Normal 5 2 2 16" xfId="7970" xr:uid="{00000000-0005-0000-0000-0000D7810000}"/>
    <cellStyle name="Normal 5 2 2 2" xfId="6068" xr:uid="{00000000-0005-0000-0000-0000D8810000}"/>
    <cellStyle name="Normal 5 2 2 2 2" xfId="9961" xr:uid="{00000000-0005-0000-0000-0000D9810000}"/>
    <cellStyle name="Normal 5 2 2 2 2 2" xfId="14430" xr:uid="{00000000-0005-0000-0000-0000DA810000}"/>
    <cellStyle name="Normal 5 2 2 2 2 2 2" xfId="22327" xr:uid="{00000000-0005-0000-0000-0000DB810000}"/>
    <cellStyle name="Normal 5 2 2 2 2 2 2 2" xfId="27309" xr:uid="{00000000-0005-0000-0000-0000DC810000}"/>
    <cellStyle name="Normal 5 2 2 2 2 2 2 3" xfId="31413" xr:uid="{00000000-0005-0000-0000-0000DD810000}"/>
    <cellStyle name="Normal 5 2 2 2 2 2 3" xfId="17290" xr:uid="{00000000-0005-0000-0000-0000DE810000}"/>
    <cellStyle name="Normal 5 2 2 2 2 2 4" xfId="25012" xr:uid="{00000000-0005-0000-0000-0000DF810000}"/>
    <cellStyle name="Normal 5 2 2 2 2 3" xfId="19997" xr:uid="{00000000-0005-0000-0000-0000E0810000}"/>
    <cellStyle name="Normal 5 2 2 2 2 4" xfId="17289" xr:uid="{00000000-0005-0000-0000-0000E1810000}"/>
    <cellStyle name="Normal 5 2 2 2 3" xfId="10035" xr:uid="{00000000-0005-0000-0000-0000E2810000}"/>
    <cellStyle name="Normal 5 2 2 2 3 2" xfId="14431" xr:uid="{00000000-0005-0000-0000-0000E3810000}"/>
    <cellStyle name="Normal 5 2 2 2 3 2 2" xfId="22328" xr:uid="{00000000-0005-0000-0000-0000E4810000}"/>
    <cellStyle name="Normal 5 2 2 2 3 2 2 2" xfId="27310" xr:uid="{00000000-0005-0000-0000-0000E5810000}"/>
    <cellStyle name="Normal 5 2 2 2 3 2 2 3" xfId="31414" xr:uid="{00000000-0005-0000-0000-0000E6810000}"/>
    <cellStyle name="Normal 5 2 2 2 3 2 3" xfId="17292" xr:uid="{00000000-0005-0000-0000-0000E7810000}"/>
    <cellStyle name="Normal 5 2 2 2 3 2 4" xfId="25013" xr:uid="{00000000-0005-0000-0000-0000E8810000}"/>
    <cellStyle name="Normal 5 2 2 2 3 3" xfId="20036" xr:uid="{00000000-0005-0000-0000-0000E9810000}"/>
    <cellStyle name="Normal 5 2 2 2 3 4" xfId="17291" xr:uid="{00000000-0005-0000-0000-0000EA810000}"/>
    <cellStyle name="Normal 5 2 2 2 4" xfId="14429" xr:uid="{00000000-0005-0000-0000-0000EB810000}"/>
    <cellStyle name="Normal 5 2 2 2 4 2" xfId="22326" xr:uid="{00000000-0005-0000-0000-0000EC810000}"/>
    <cellStyle name="Normal 5 2 2 2 4 2 2" xfId="27308" xr:uid="{00000000-0005-0000-0000-0000ED810000}"/>
    <cellStyle name="Normal 5 2 2 2 4 2 3" xfId="31412" xr:uid="{00000000-0005-0000-0000-0000EE810000}"/>
    <cellStyle name="Normal 5 2 2 2 4 3" xfId="17293" xr:uid="{00000000-0005-0000-0000-0000EF810000}"/>
    <cellStyle name="Normal 5 2 2 2 4 4" xfId="25011" xr:uid="{00000000-0005-0000-0000-0000F0810000}"/>
    <cellStyle name="Normal 5 2 2 2 5" xfId="19777" xr:uid="{00000000-0005-0000-0000-0000F1810000}"/>
    <cellStyle name="Normal 5 2 2 2 6" xfId="17288" xr:uid="{00000000-0005-0000-0000-0000F2810000}"/>
    <cellStyle name="Normal 5 2 2 2 7" xfId="34102" xr:uid="{00000000-0005-0000-0000-0000F3810000}"/>
    <cellStyle name="Normal 5 2 2 2 8" xfId="9586" xr:uid="{00000000-0005-0000-0000-0000F4810000}"/>
    <cellStyle name="Normal 5 2 2 2 9" xfId="36471" xr:uid="{00000000-0005-0000-0000-0000F5810000}"/>
    <cellStyle name="Normal 5 2 2 3" xfId="6069" xr:uid="{00000000-0005-0000-0000-0000F6810000}"/>
    <cellStyle name="Normal 5 2 2 3 2" xfId="14432" xr:uid="{00000000-0005-0000-0000-0000F7810000}"/>
    <cellStyle name="Normal 5 2 2 3 2 2" xfId="22329" xr:uid="{00000000-0005-0000-0000-0000F8810000}"/>
    <cellStyle name="Normal 5 2 2 3 2 2 2" xfId="27311" xr:uid="{00000000-0005-0000-0000-0000F9810000}"/>
    <cellStyle name="Normal 5 2 2 3 2 2 3" xfId="31415" xr:uid="{00000000-0005-0000-0000-0000FA810000}"/>
    <cellStyle name="Normal 5 2 2 3 2 3" xfId="17295" xr:uid="{00000000-0005-0000-0000-0000FB810000}"/>
    <cellStyle name="Normal 5 2 2 3 2 4" xfId="25014" xr:uid="{00000000-0005-0000-0000-0000FC810000}"/>
    <cellStyle name="Normal 5 2 2 3 3" xfId="19951" xr:uid="{00000000-0005-0000-0000-0000FD810000}"/>
    <cellStyle name="Normal 5 2 2 3 4" xfId="17294" xr:uid="{00000000-0005-0000-0000-0000FE810000}"/>
    <cellStyle name="Normal 5 2 2 3 5" xfId="34103" xr:uid="{00000000-0005-0000-0000-0000FF810000}"/>
    <cellStyle name="Normal 5 2 2 3 6" xfId="9873" xr:uid="{00000000-0005-0000-0000-000000820000}"/>
    <cellStyle name="Normal 5 2 2 3 7" xfId="36472" xr:uid="{00000000-0005-0000-0000-000001820000}"/>
    <cellStyle name="Normal 5 2 2 4" xfId="6070" xr:uid="{00000000-0005-0000-0000-000002820000}"/>
    <cellStyle name="Normal 5 2 2 4 2" xfId="14433" xr:uid="{00000000-0005-0000-0000-000003820000}"/>
    <cellStyle name="Normal 5 2 2 4 2 2" xfId="22330" xr:uid="{00000000-0005-0000-0000-000004820000}"/>
    <cellStyle name="Normal 5 2 2 4 2 2 2" xfId="27312" xr:uid="{00000000-0005-0000-0000-000005820000}"/>
    <cellStyle name="Normal 5 2 2 4 2 2 3" xfId="31416" xr:uid="{00000000-0005-0000-0000-000006820000}"/>
    <cellStyle name="Normal 5 2 2 4 2 3" xfId="17297" xr:uid="{00000000-0005-0000-0000-000007820000}"/>
    <cellStyle name="Normal 5 2 2 4 2 4" xfId="25015" xr:uid="{00000000-0005-0000-0000-000008820000}"/>
    <cellStyle name="Normal 5 2 2 4 3" xfId="19931" xr:uid="{00000000-0005-0000-0000-000009820000}"/>
    <cellStyle name="Normal 5 2 2 4 4" xfId="17296" xr:uid="{00000000-0005-0000-0000-00000A820000}"/>
    <cellStyle name="Normal 5 2 2 4 5" xfId="34104" xr:uid="{00000000-0005-0000-0000-00000B820000}"/>
    <cellStyle name="Normal 5 2 2 4 6" xfId="9848" xr:uid="{00000000-0005-0000-0000-00000C820000}"/>
    <cellStyle name="Normal 5 2 2 4 7" xfId="36473" xr:uid="{00000000-0005-0000-0000-00000D820000}"/>
    <cellStyle name="Normal 5 2 2 5" xfId="6071" xr:uid="{00000000-0005-0000-0000-00000E820000}"/>
    <cellStyle name="Normal 5 2 2 5 2" xfId="14434" xr:uid="{00000000-0005-0000-0000-00000F820000}"/>
    <cellStyle name="Normal 5 2 2 5 2 2" xfId="22331" xr:uid="{00000000-0005-0000-0000-000010820000}"/>
    <cellStyle name="Normal 5 2 2 5 2 2 2" xfId="27313" xr:uid="{00000000-0005-0000-0000-000011820000}"/>
    <cellStyle name="Normal 5 2 2 5 2 2 3" xfId="31417" xr:uid="{00000000-0005-0000-0000-000012820000}"/>
    <cellStyle name="Normal 5 2 2 5 2 3" xfId="17299" xr:uid="{00000000-0005-0000-0000-000013820000}"/>
    <cellStyle name="Normal 5 2 2 5 2 4" xfId="25016" xr:uid="{00000000-0005-0000-0000-000014820000}"/>
    <cellStyle name="Normal 5 2 2 5 3" xfId="20373" xr:uid="{00000000-0005-0000-0000-000015820000}"/>
    <cellStyle name="Normal 5 2 2 5 4" xfId="17298" xr:uid="{00000000-0005-0000-0000-000016820000}"/>
    <cellStyle name="Normal 5 2 2 5 5" xfId="34105" xr:uid="{00000000-0005-0000-0000-000017820000}"/>
    <cellStyle name="Normal 5 2 2 5 6" xfId="10464" xr:uid="{00000000-0005-0000-0000-000018820000}"/>
    <cellStyle name="Normal 5 2 2 5 7" xfId="36474" xr:uid="{00000000-0005-0000-0000-000019820000}"/>
    <cellStyle name="Normal 5 2 2 6" xfId="6072" xr:uid="{00000000-0005-0000-0000-00001A820000}"/>
    <cellStyle name="Normal 5 2 2 6 2" xfId="14435" xr:uid="{00000000-0005-0000-0000-00001B820000}"/>
    <cellStyle name="Normal 5 2 2 6 2 2" xfId="22332" xr:uid="{00000000-0005-0000-0000-00001C820000}"/>
    <cellStyle name="Normal 5 2 2 6 2 2 2" xfId="27314" xr:uid="{00000000-0005-0000-0000-00001D820000}"/>
    <cellStyle name="Normal 5 2 2 6 2 2 3" xfId="31418" xr:uid="{00000000-0005-0000-0000-00001E820000}"/>
    <cellStyle name="Normal 5 2 2 6 2 3" xfId="17301" xr:uid="{00000000-0005-0000-0000-00001F820000}"/>
    <cellStyle name="Normal 5 2 2 6 2 4" xfId="25017" xr:uid="{00000000-0005-0000-0000-000020820000}"/>
    <cellStyle name="Normal 5 2 2 6 3" xfId="20798" xr:uid="{00000000-0005-0000-0000-000021820000}"/>
    <cellStyle name="Normal 5 2 2 6 4" xfId="17300" xr:uid="{00000000-0005-0000-0000-000022820000}"/>
    <cellStyle name="Normal 5 2 2 6 5" xfId="34106" xr:uid="{00000000-0005-0000-0000-000023820000}"/>
    <cellStyle name="Normal 5 2 2 6 6" xfId="11356" xr:uid="{00000000-0005-0000-0000-000024820000}"/>
    <cellStyle name="Normal 5 2 2 6 7" xfId="36475" xr:uid="{00000000-0005-0000-0000-000025820000}"/>
    <cellStyle name="Normal 5 2 2 7" xfId="6073" xr:uid="{00000000-0005-0000-0000-000026820000}"/>
    <cellStyle name="Normal 5 2 2 7 2" xfId="14436" xr:uid="{00000000-0005-0000-0000-000027820000}"/>
    <cellStyle name="Normal 5 2 2 7 2 2" xfId="22333" xr:uid="{00000000-0005-0000-0000-000028820000}"/>
    <cellStyle name="Normal 5 2 2 7 2 2 2" xfId="27315" xr:uid="{00000000-0005-0000-0000-000029820000}"/>
    <cellStyle name="Normal 5 2 2 7 2 2 3" xfId="31419" xr:uid="{00000000-0005-0000-0000-00002A820000}"/>
    <cellStyle name="Normal 5 2 2 7 2 3" xfId="17303" xr:uid="{00000000-0005-0000-0000-00002B820000}"/>
    <cellStyle name="Normal 5 2 2 7 2 4" xfId="25018" xr:uid="{00000000-0005-0000-0000-00002C820000}"/>
    <cellStyle name="Normal 5 2 2 7 3" xfId="20890" xr:uid="{00000000-0005-0000-0000-00002D820000}"/>
    <cellStyle name="Normal 5 2 2 7 4" xfId="17302" xr:uid="{00000000-0005-0000-0000-00002E820000}"/>
    <cellStyle name="Normal 5 2 2 7 5" xfId="34107" xr:uid="{00000000-0005-0000-0000-00002F820000}"/>
    <cellStyle name="Normal 5 2 2 7 6" xfId="11493" xr:uid="{00000000-0005-0000-0000-000030820000}"/>
    <cellStyle name="Normal 5 2 2 8" xfId="6074" xr:uid="{00000000-0005-0000-0000-000031820000}"/>
    <cellStyle name="Normal 5 2 2 8 2" xfId="14437" xr:uid="{00000000-0005-0000-0000-000032820000}"/>
    <cellStyle name="Normal 5 2 2 8 2 2" xfId="22334" xr:uid="{00000000-0005-0000-0000-000033820000}"/>
    <cellStyle name="Normal 5 2 2 8 2 2 2" xfId="27316" xr:uid="{00000000-0005-0000-0000-000034820000}"/>
    <cellStyle name="Normal 5 2 2 8 2 2 3" xfId="31420" xr:uid="{00000000-0005-0000-0000-000035820000}"/>
    <cellStyle name="Normal 5 2 2 8 2 3" xfId="17305" xr:uid="{00000000-0005-0000-0000-000036820000}"/>
    <cellStyle name="Normal 5 2 2 8 2 4" xfId="25019" xr:uid="{00000000-0005-0000-0000-000037820000}"/>
    <cellStyle name="Normal 5 2 2 8 3" xfId="20791" xr:uid="{00000000-0005-0000-0000-000038820000}"/>
    <cellStyle name="Normal 5 2 2 8 4" xfId="17304" xr:uid="{00000000-0005-0000-0000-000039820000}"/>
    <cellStyle name="Normal 5 2 2 8 5" xfId="34108" xr:uid="{00000000-0005-0000-0000-00003A820000}"/>
    <cellStyle name="Normal 5 2 2 8 6" xfId="11349" xr:uid="{00000000-0005-0000-0000-00003B820000}"/>
    <cellStyle name="Normal 5 2 2 9" xfId="6067" xr:uid="{00000000-0005-0000-0000-00003C820000}"/>
    <cellStyle name="Normal 5 2 2 9 2" xfId="14438" xr:uid="{00000000-0005-0000-0000-00003D820000}"/>
    <cellStyle name="Normal 5 2 2 9 2 2" xfId="22335" xr:uid="{00000000-0005-0000-0000-00003E820000}"/>
    <cellStyle name="Normal 5 2 2 9 2 2 2" xfId="27317" xr:uid="{00000000-0005-0000-0000-00003F820000}"/>
    <cellStyle name="Normal 5 2 2 9 2 2 3" xfId="31421" xr:uid="{00000000-0005-0000-0000-000040820000}"/>
    <cellStyle name="Normal 5 2 2 9 2 3" xfId="17307" xr:uid="{00000000-0005-0000-0000-000041820000}"/>
    <cellStyle name="Normal 5 2 2 9 2 4" xfId="25020" xr:uid="{00000000-0005-0000-0000-000042820000}"/>
    <cellStyle name="Normal 5 2 2 9 3" xfId="21402" xr:uid="{00000000-0005-0000-0000-000043820000}"/>
    <cellStyle name="Normal 5 2 2 9 4" xfId="17306" xr:uid="{00000000-0005-0000-0000-000044820000}"/>
    <cellStyle name="Normal 5 2 2 9 5" xfId="12137" xr:uid="{00000000-0005-0000-0000-000045820000}"/>
    <cellStyle name="Normal 5 2 20" xfId="10982" xr:uid="{00000000-0005-0000-0000-000046820000}"/>
    <cellStyle name="Normal 5 2 20 2" xfId="14439" xr:uid="{00000000-0005-0000-0000-000047820000}"/>
    <cellStyle name="Normal 5 2 20 2 2" xfId="22336" xr:uid="{00000000-0005-0000-0000-000048820000}"/>
    <cellStyle name="Normal 5 2 20 2 2 2" xfId="27318" xr:uid="{00000000-0005-0000-0000-000049820000}"/>
    <cellStyle name="Normal 5 2 20 2 2 3" xfId="31422" xr:uid="{00000000-0005-0000-0000-00004A820000}"/>
    <cellStyle name="Normal 5 2 20 2 3" xfId="17309" xr:uid="{00000000-0005-0000-0000-00004B820000}"/>
    <cellStyle name="Normal 5 2 20 2 4" xfId="25021" xr:uid="{00000000-0005-0000-0000-00004C820000}"/>
    <cellStyle name="Normal 5 2 20 3" xfId="20614" xr:uid="{00000000-0005-0000-0000-00004D820000}"/>
    <cellStyle name="Normal 5 2 20 4" xfId="17308" xr:uid="{00000000-0005-0000-0000-00004E820000}"/>
    <cellStyle name="Normal 5 2 21" xfId="11012" xr:uid="{00000000-0005-0000-0000-00004F820000}"/>
    <cellStyle name="Normal 5 2 21 2" xfId="14440" xr:uid="{00000000-0005-0000-0000-000050820000}"/>
    <cellStyle name="Normal 5 2 21 2 2" xfId="22337" xr:uid="{00000000-0005-0000-0000-000051820000}"/>
    <cellStyle name="Normal 5 2 21 2 2 2" xfId="27319" xr:uid="{00000000-0005-0000-0000-000052820000}"/>
    <cellStyle name="Normal 5 2 21 2 2 3" xfId="31423" xr:uid="{00000000-0005-0000-0000-000053820000}"/>
    <cellStyle name="Normal 5 2 21 2 3" xfId="17311" xr:uid="{00000000-0005-0000-0000-000054820000}"/>
    <cellStyle name="Normal 5 2 21 2 4" xfId="25022" xr:uid="{00000000-0005-0000-0000-000055820000}"/>
    <cellStyle name="Normal 5 2 21 3" xfId="20630" xr:uid="{00000000-0005-0000-0000-000056820000}"/>
    <cellStyle name="Normal 5 2 21 4" xfId="17310" xr:uid="{00000000-0005-0000-0000-000057820000}"/>
    <cellStyle name="Normal 5 2 22" xfId="11040" xr:uid="{00000000-0005-0000-0000-000058820000}"/>
    <cellStyle name="Normal 5 2 22 2" xfId="14441" xr:uid="{00000000-0005-0000-0000-000059820000}"/>
    <cellStyle name="Normal 5 2 22 2 2" xfId="22338" xr:uid="{00000000-0005-0000-0000-00005A820000}"/>
    <cellStyle name="Normal 5 2 22 2 2 2" xfId="27320" xr:uid="{00000000-0005-0000-0000-00005B820000}"/>
    <cellStyle name="Normal 5 2 22 2 2 3" xfId="31424" xr:uid="{00000000-0005-0000-0000-00005C820000}"/>
    <cellStyle name="Normal 5 2 22 2 3" xfId="17313" xr:uid="{00000000-0005-0000-0000-00005D820000}"/>
    <cellStyle name="Normal 5 2 22 2 4" xfId="25023" xr:uid="{00000000-0005-0000-0000-00005E820000}"/>
    <cellStyle name="Normal 5 2 22 3" xfId="20642" xr:uid="{00000000-0005-0000-0000-00005F820000}"/>
    <cellStyle name="Normal 5 2 22 4" xfId="17312" xr:uid="{00000000-0005-0000-0000-000060820000}"/>
    <cellStyle name="Normal 5 2 23" xfId="11071" xr:uid="{00000000-0005-0000-0000-000061820000}"/>
    <cellStyle name="Normal 5 2 23 2" xfId="14442" xr:uid="{00000000-0005-0000-0000-000062820000}"/>
    <cellStyle name="Normal 5 2 23 2 2" xfId="22339" xr:uid="{00000000-0005-0000-0000-000063820000}"/>
    <cellStyle name="Normal 5 2 23 2 2 2" xfId="27321" xr:uid="{00000000-0005-0000-0000-000064820000}"/>
    <cellStyle name="Normal 5 2 23 2 2 3" xfId="31425" xr:uid="{00000000-0005-0000-0000-000065820000}"/>
    <cellStyle name="Normal 5 2 23 2 3" xfId="17315" xr:uid="{00000000-0005-0000-0000-000066820000}"/>
    <cellStyle name="Normal 5 2 23 2 4" xfId="25024" xr:uid="{00000000-0005-0000-0000-000067820000}"/>
    <cellStyle name="Normal 5 2 23 3" xfId="20660" xr:uid="{00000000-0005-0000-0000-000068820000}"/>
    <cellStyle name="Normal 5 2 23 4" xfId="17314" xr:uid="{00000000-0005-0000-0000-000069820000}"/>
    <cellStyle name="Normal 5 2 24" xfId="11107" xr:uid="{00000000-0005-0000-0000-00006A820000}"/>
    <cellStyle name="Normal 5 2 24 2" xfId="14443" xr:uid="{00000000-0005-0000-0000-00006B820000}"/>
    <cellStyle name="Normal 5 2 24 2 2" xfId="22340" xr:uid="{00000000-0005-0000-0000-00006C820000}"/>
    <cellStyle name="Normal 5 2 24 2 2 2" xfId="27322" xr:uid="{00000000-0005-0000-0000-00006D820000}"/>
    <cellStyle name="Normal 5 2 24 2 2 3" xfId="31426" xr:uid="{00000000-0005-0000-0000-00006E820000}"/>
    <cellStyle name="Normal 5 2 24 2 3" xfId="17317" xr:uid="{00000000-0005-0000-0000-00006F820000}"/>
    <cellStyle name="Normal 5 2 24 2 4" xfId="25025" xr:uid="{00000000-0005-0000-0000-000070820000}"/>
    <cellStyle name="Normal 5 2 24 3" xfId="20665" xr:uid="{00000000-0005-0000-0000-000071820000}"/>
    <cellStyle name="Normal 5 2 24 4" xfId="17316" xr:uid="{00000000-0005-0000-0000-000072820000}"/>
    <cellStyle name="Normal 5 2 25" xfId="11120" xr:uid="{00000000-0005-0000-0000-000073820000}"/>
    <cellStyle name="Normal 5 2 25 2" xfId="14444" xr:uid="{00000000-0005-0000-0000-000074820000}"/>
    <cellStyle name="Normal 5 2 25 2 2" xfId="22341" xr:uid="{00000000-0005-0000-0000-000075820000}"/>
    <cellStyle name="Normal 5 2 25 2 2 2" xfId="27323" xr:uid="{00000000-0005-0000-0000-000076820000}"/>
    <cellStyle name="Normal 5 2 25 2 2 3" xfId="31427" xr:uid="{00000000-0005-0000-0000-000077820000}"/>
    <cellStyle name="Normal 5 2 25 2 3" xfId="17319" xr:uid="{00000000-0005-0000-0000-000078820000}"/>
    <cellStyle name="Normal 5 2 25 2 4" xfId="25026" xr:uid="{00000000-0005-0000-0000-000079820000}"/>
    <cellStyle name="Normal 5 2 25 3" xfId="20677" xr:uid="{00000000-0005-0000-0000-00007A820000}"/>
    <cellStyle name="Normal 5 2 25 4" xfId="17318" xr:uid="{00000000-0005-0000-0000-00007B820000}"/>
    <cellStyle name="Normal 5 2 26" xfId="11059" xr:uid="{00000000-0005-0000-0000-00007C820000}"/>
    <cellStyle name="Normal 5 2 26 2" xfId="14445" xr:uid="{00000000-0005-0000-0000-00007D820000}"/>
    <cellStyle name="Normal 5 2 26 2 2" xfId="22342" xr:uid="{00000000-0005-0000-0000-00007E820000}"/>
    <cellStyle name="Normal 5 2 26 2 2 2" xfId="27324" xr:uid="{00000000-0005-0000-0000-00007F820000}"/>
    <cellStyle name="Normal 5 2 26 2 2 3" xfId="31428" xr:uid="{00000000-0005-0000-0000-000080820000}"/>
    <cellStyle name="Normal 5 2 26 2 3" xfId="17321" xr:uid="{00000000-0005-0000-0000-000081820000}"/>
    <cellStyle name="Normal 5 2 26 2 4" xfId="25027" xr:uid="{00000000-0005-0000-0000-000082820000}"/>
    <cellStyle name="Normal 5 2 26 3" xfId="20652" xr:uid="{00000000-0005-0000-0000-000083820000}"/>
    <cellStyle name="Normal 5 2 26 4" xfId="17320" xr:uid="{00000000-0005-0000-0000-000084820000}"/>
    <cellStyle name="Normal 5 2 27" xfId="11167" xr:uid="{00000000-0005-0000-0000-000085820000}"/>
    <cellStyle name="Normal 5 2 27 2" xfId="14446" xr:uid="{00000000-0005-0000-0000-000086820000}"/>
    <cellStyle name="Normal 5 2 27 2 2" xfId="22343" xr:uid="{00000000-0005-0000-0000-000087820000}"/>
    <cellStyle name="Normal 5 2 27 2 2 2" xfId="27325" xr:uid="{00000000-0005-0000-0000-000088820000}"/>
    <cellStyle name="Normal 5 2 27 2 2 3" xfId="31429" xr:uid="{00000000-0005-0000-0000-000089820000}"/>
    <cellStyle name="Normal 5 2 27 2 3" xfId="17323" xr:uid="{00000000-0005-0000-0000-00008A820000}"/>
    <cellStyle name="Normal 5 2 27 2 4" xfId="25028" xr:uid="{00000000-0005-0000-0000-00008B820000}"/>
    <cellStyle name="Normal 5 2 27 3" xfId="20693" xr:uid="{00000000-0005-0000-0000-00008C820000}"/>
    <cellStyle name="Normal 5 2 27 4" xfId="17322" xr:uid="{00000000-0005-0000-0000-00008D820000}"/>
    <cellStyle name="Normal 5 2 28" xfId="11195" xr:uid="{00000000-0005-0000-0000-00008E820000}"/>
    <cellStyle name="Normal 5 2 28 2" xfId="14447" xr:uid="{00000000-0005-0000-0000-00008F820000}"/>
    <cellStyle name="Normal 5 2 28 2 2" xfId="22344" xr:uid="{00000000-0005-0000-0000-000090820000}"/>
    <cellStyle name="Normal 5 2 28 2 2 2" xfId="27326" xr:uid="{00000000-0005-0000-0000-000091820000}"/>
    <cellStyle name="Normal 5 2 28 2 2 3" xfId="31430" xr:uid="{00000000-0005-0000-0000-000092820000}"/>
    <cellStyle name="Normal 5 2 28 2 3" xfId="17325" xr:uid="{00000000-0005-0000-0000-000093820000}"/>
    <cellStyle name="Normal 5 2 28 2 4" xfId="25029" xr:uid="{00000000-0005-0000-0000-000094820000}"/>
    <cellStyle name="Normal 5 2 28 3" xfId="20709" xr:uid="{00000000-0005-0000-0000-000095820000}"/>
    <cellStyle name="Normal 5 2 28 4" xfId="17324" xr:uid="{00000000-0005-0000-0000-000096820000}"/>
    <cellStyle name="Normal 5 2 29" xfId="11221" xr:uid="{00000000-0005-0000-0000-000097820000}"/>
    <cellStyle name="Normal 5 2 29 2" xfId="14448" xr:uid="{00000000-0005-0000-0000-000098820000}"/>
    <cellStyle name="Normal 5 2 29 2 2" xfId="22345" xr:uid="{00000000-0005-0000-0000-000099820000}"/>
    <cellStyle name="Normal 5 2 29 2 2 2" xfId="27327" xr:uid="{00000000-0005-0000-0000-00009A820000}"/>
    <cellStyle name="Normal 5 2 29 2 2 3" xfId="31431" xr:uid="{00000000-0005-0000-0000-00009B820000}"/>
    <cellStyle name="Normal 5 2 29 2 3" xfId="17327" xr:uid="{00000000-0005-0000-0000-00009C820000}"/>
    <cellStyle name="Normal 5 2 29 2 4" xfId="25030" xr:uid="{00000000-0005-0000-0000-00009D820000}"/>
    <cellStyle name="Normal 5 2 29 3" xfId="20723" xr:uid="{00000000-0005-0000-0000-00009E820000}"/>
    <cellStyle name="Normal 5 2 29 4" xfId="17326" xr:uid="{00000000-0005-0000-0000-00009F820000}"/>
    <cellStyle name="Normal 5 2 3" xfId="6075" xr:uid="{00000000-0005-0000-0000-0000A0820000}"/>
    <cellStyle name="Normal 5 2 3 10" xfId="19201" xr:uid="{00000000-0005-0000-0000-0000A1820000}"/>
    <cellStyle name="Normal 5 2 3 10 2" xfId="25749" xr:uid="{00000000-0005-0000-0000-0000A2820000}"/>
    <cellStyle name="Normal 5 2 3 10 3" xfId="29711" xr:uid="{00000000-0005-0000-0000-0000A3820000}"/>
    <cellStyle name="Normal 5 2 3 11" xfId="17328" xr:uid="{00000000-0005-0000-0000-0000A4820000}"/>
    <cellStyle name="Normal 5 2 3 12" xfId="23440" xr:uid="{00000000-0005-0000-0000-0000A5820000}"/>
    <cellStyle name="Normal 5 2 3 13" xfId="34109" xr:uid="{00000000-0005-0000-0000-0000A6820000}"/>
    <cellStyle name="Normal 5 2 3 14" xfId="8348" xr:uid="{00000000-0005-0000-0000-0000A7820000}"/>
    <cellStyle name="Normal 5 2 3 15" xfId="7971" xr:uid="{00000000-0005-0000-0000-0000A8820000}"/>
    <cellStyle name="Normal 5 2 3 16" xfId="49410" xr:uid="{00000000-0005-0000-0000-0000A9820000}"/>
    <cellStyle name="Normal 5 2 3 2" xfId="9646" xr:uid="{00000000-0005-0000-0000-0000AA820000}"/>
    <cellStyle name="Normal 5 2 3 2 2" xfId="9969" xr:uid="{00000000-0005-0000-0000-0000AB820000}"/>
    <cellStyle name="Normal 5 2 3 2 2 2" xfId="14450" xr:uid="{00000000-0005-0000-0000-0000AC820000}"/>
    <cellStyle name="Normal 5 2 3 2 2 2 2" xfId="22347" xr:uid="{00000000-0005-0000-0000-0000AD820000}"/>
    <cellStyle name="Normal 5 2 3 2 2 2 2 2" xfId="27329" xr:uid="{00000000-0005-0000-0000-0000AE820000}"/>
    <cellStyle name="Normal 5 2 3 2 2 2 2 3" xfId="31433" xr:uid="{00000000-0005-0000-0000-0000AF820000}"/>
    <cellStyle name="Normal 5 2 3 2 2 2 3" xfId="17331" xr:uid="{00000000-0005-0000-0000-0000B0820000}"/>
    <cellStyle name="Normal 5 2 3 2 2 2 4" xfId="25032" xr:uid="{00000000-0005-0000-0000-0000B1820000}"/>
    <cellStyle name="Normal 5 2 3 2 2 3" xfId="20004" xr:uid="{00000000-0005-0000-0000-0000B2820000}"/>
    <cellStyle name="Normal 5 2 3 2 2 4" xfId="17330" xr:uid="{00000000-0005-0000-0000-0000B3820000}"/>
    <cellStyle name="Normal 5 2 3 2 3" xfId="10040" xr:uid="{00000000-0005-0000-0000-0000B4820000}"/>
    <cellStyle name="Normal 5 2 3 2 3 2" xfId="14451" xr:uid="{00000000-0005-0000-0000-0000B5820000}"/>
    <cellStyle name="Normal 5 2 3 2 3 2 2" xfId="22348" xr:uid="{00000000-0005-0000-0000-0000B6820000}"/>
    <cellStyle name="Normal 5 2 3 2 3 2 2 2" xfId="27330" xr:uid="{00000000-0005-0000-0000-0000B7820000}"/>
    <cellStyle name="Normal 5 2 3 2 3 2 2 3" xfId="31434" xr:uid="{00000000-0005-0000-0000-0000B8820000}"/>
    <cellStyle name="Normal 5 2 3 2 3 2 3" xfId="17333" xr:uid="{00000000-0005-0000-0000-0000B9820000}"/>
    <cellStyle name="Normal 5 2 3 2 3 2 4" xfId="25033" xr:uid="{00000000-0005-0000-0000-0000BA820000}"/>
    <cellStyle name="Normal 5 2 3 2 3 3" xfId="20040" xr:uid="{00000000-0005-0000-0000-0000BB820000}"/>
    <cellStyle name="Normal 5 2 3 2 3 4" xfId="17332" xr:uid="{00000000-0005-0000-0000-0000BC820000}"/>
    <cellStyle name="Normal 5 2 3 2 4" xfId="14449" xr:uid="{00000000-0005-0000-0000-0000BD820000}"/>
    <cellStyle name="Normal 5 2 3 2 4 2" xfId="22346" xr:uid="{00000000-0005-0000-0000-0000BE820000}"/>
    <cellStyle name="Normal 5 2 3 2 4 2 2" xfId="27328" xr:uid="{00000000-0005-0000-0000-0000BF820000}"/>
    <cellStyle name="Normal 5 2 3 2 4 2 3" xfId="31432" xr:uid="{00000000-0005-0000-0000-0000C0820000}"/>
    <cellStyle name="Normal 5 2 3 2 4 3" xfId="17334" xr:uid="{00000000-0005-0000-0000-0000C1820000}"/>
    <cellStyle name="Normal 5 2 3 2 4 4" xfId="25031" xr:uid="{00000000-0005-0000-0000-0000C2820000}"/>
    <cellStyle name="Normal 5 2 3 2 5" xfId="19828" xr:uid="{00000000-0005-0000-0000-0000C3820000}"/>
    <cellStyle name="Normal 5 2 3 2 6" xfId="17329" xr:uid="{00000000-0005-0000-0000-0000C4820000}"/>
    <cellStyle name="Normal 5 2 3 3" xfId="9857" xr:uid="{00000000-0005-0000-0000-0000C5820000}"/>
    <cellStyle name="Normal 5 2 3 3 2" xfId="14452" xr:uid="{00000000-0005-0000-0000-0000C6820000}"/>
    <cellStyle name="Normal 5 2 3 3 2 2" xfId="22349" xr:uid="{00000000-0005-0000-0000-0000C7820000}"/>
    <cellStyle name="Normal 5 2 3 3 2 2 2" xfId="27331" xr:uid="{00000000-0005-0000-0000-0000C8820000}"/>
    <cellStyle name="Normal 5 2 3 3 2 2 3" xfId="31435" xr:uid="{00000000-0005-0000-0000-0000C9820000}"/>
    <cellStyle name="Normal 5 2 3 3 2 3" xfId="17336" xr:uid="{00000000-0005-0000-0000-0000CA820000}"/>
    <cellStyle name="Normal 5 2 3 3 2 4" xfId="25034" xr:uid="{00000000-0005-0000-0000-0000CB820000}"/>
    <cellStyle name="Normal 5 2 3 3 3" xfId="19935" xr:uid="{00000000-0005-0000-0000-0000CC820000}"/>
    <cellStyle name="Normal 5 2 3 3 4" xfId="17335" xr:uid="{00000000-0005-0000-0000-0000CD820000}"/>
    <cellStyle name="Normal 5 2 3 4" xfId="9888" xr:uid="{00000000-0005-0000-0000-0000CE820000}"/>
    <cellStyle name="Normal 5 2 3 4 2" xfId="14453" xr:uid="{00000000-0005-0000-0000-0000CF820000}"/>
    <cellStyle name="Normal 5 2 3 4 2 2" xfId="22350" xr:uid="{00000000-0005-0000-0000-0000D0820000}"/>
    <cellStyle name="Normal 5 2 3 4 2 2 2" xfId="27332" xr:uid="{00000000-0005-0000-0000-0000D1820000}"/>
    <cellStyle name="Normal 5 2 3 4 2 2 3" xfId="31436" xr:uid="{00000000-0005-0000-0000-0000D2820000}"/>
    <cellStyle name="Normal 5 2 3 4 2 3" xfId="17338" xr:uid="{00000000-0005-0000-0000-0000D3820000}"/>
    <cellStyle name="Normal 5 2 3 4 2 4" xfId="25035" xr:uid="{00000000-0005-0000-0000-0000D4820000}"/>
    <cellStyle name="Normal 5 2 3 4 3" xfId="19962" xr:uid="{00000000-0005-0000-0000-0000D5820000}"/>
    <cellStyle name="Normal 5 2 3 4 4" xfId="17337" xr:uid="{00000000-0005-0000-0000-0000D6820000}"/>
    <cellStyle name="Normal 5 2 3 5" xfId="10479" xr:uid="{00000000-0005-0000-0000-0000D7820000}"/>
    <cellStyle name="Normal 5 2 3 5 2" xfId="14454" xr:uid="{00000000-0005-0000-0000-0000D8820000}"/>
    <cellStyle name="Normal 5 2 3 5 2 2" xfId="22351" xr:uid="{00000000-0005-0000-0000-0000D9820000}"/>
    <cellStyle name="Normal 5 2 3 5 2 2 2" xfId="27333" xr:uid="{00000000-0005-0000-0000-0000DA820000}"/>
    <cellStyle name="Normal 5 2 3 5 2 2 3" xfId="31437" xr:uid="{00000000-0005-0000-0000-0000DB820000}"/>
    <cellStyle name="Normal 5 2 3 5 2 3" xfId="17340" xr:uid="{00000000-0005-0000-0000-0000DC820000}"/>
    <cellStyle name="Normal 5 2 3 5 2 4" xfId="25036" xr:uid="{00000000-0005-0000-0000-0000DD820000}"/>
    <cellStyle name="Normal 5 2 3 5 3" xfId="20380" xr:uid="{00000000-0005-0000-0000-0000DE820000}"/>
    <cellStyle name="Normal 5 2 3 5 4" xfId="17339" xr:uid="{00000000-0005-0000-0000-0000DF820000}"/>
    <cellStyle name="Normal 5 2 3 6" xfId="11362" xr:uid="{00000000-0005-0000-0000-0000E0820000}"/>
    <cellStyle name="Normal 5 2 3 6 2" xfId="14455" xr:uid="{00000000-0005-0000-0000-0000E1820000}"/>
    <cellStyle name="Normal 5 2 3 6 2 2" xfId="22352" xr:uid="{00000000-0005-0000-0000-0000E2820000}"/>
    <cellStyle name="Normal 5 2 3 6 2 2 2" xfId="27334" xr:uid="{00000000-0005-0000-0000-0000E3820000}"/>
    <cellStyle name="Normal 5 2 3 6 2 2 3" xfId="31438" xr:uid="{00000000-0005-0000-0000-0000E4820000}"/>
    <cellStyle name="Normal 5 2 3 6 2 3" xfId="17342" xr:uid="{00000000-0005-0000-0000-0000E5820000}"/>
    <cellStyle name="Normal 5 2 3 6 2 4" xfId="25037" xr:uid="{00000000-0005-0000-0000-0000E6820000}"/>
    <cellStyle name="Normal 5 2 3 6 3" xfId="20803" xr:uid="{00000000-0005-0000-0000-0000E7820000}"/>
    <cellStyle name="Normal 5 2 3 6 4" xfId="17341" xr:uid="{00000000-0005-0000-0000-0000E8820000}"/>
    <cellStyle name="Normal 5 2 3 7" xfId="11539" xr:uid="{00000000-0005-0000-0000-0000E9820000}"/>
    <cellStyle name="Normal 5 2 3 7 2" xfId="14456" xr:uid="{00000000-0005-0000-0000-0000EA820000}"/>
    <cellStyle name="Normal 5 2 3 7 2 2" xfId="22353" xr:uid="{00000000-0005-0000-0000-0000EB820000}"/>
    <cellStyle name="Normal 5 2 3 7 2 2 2" xfId="27335" xr:uid="{00000000-0005-0000-0000-0000EC820000}"/>
    <cellStyle name="Normal 5 2 3 7 2 2 3" xfId="31439" xr:uid="{00000000-0005-0000-0000-0000ED820000}"/>
    <cellStyle name="Normal 5 2 3 7 2 3" xfId="17344" xr:uid="{00000000-0005-0000-0000-0000EE820000}"/>
    <cellStyle name="Normal 5 2 3 7 2 4" xfId="25038" xr:uid="{00000000-0005-0000-0000-0000EF820000}"/>
    <cellStyle name="Normal 5 2 3 7 3" xfId="20923" xr:uid="{00000000-0005-0000-0000-0000F0820000}"/>
    <cellStyle name="Normal 5 2 3 7 4" xfId="17343" xr:uid="{00000000-0005-0000-0000-0000F1820000}"/>
    <cellStyle name="Normal 5 2 3 8" xfId="11509" xr:uid="{00000000-0005-0000-0000-0000F2820000}"/>
    <cellStyle name="Normal 5 2 3 8 2" xfId="14457" xr:uid="{00000000-0005-0000-0000-0000F3820000}"/>
    <cellStyle name="Normal 5 2 3 8 2 2" xfId="22354" xr:uid="{00000000-0005-0000-0000-0000F4820000}"/>
    <cellStyle name="Normal 5 2 3 8 2 2 2" xfId="27336" xr:uid="{00000000-0005-0000-0000-0000F5820000}"/>
    <cellStyle name="Normal 5 2 3 8 2 2 3" xfId="31440" xr:uid="{00000000-0005-0000-0000-0000F6820000}"/>
    <cellStyle name="Normal 5 2 3 8 2 3" xfId="17346" xr:uid="{00000000-0005-0000-0000-0000F7820000}"/>
    <cellStyle name="Normal 5 2 3 8 2 4" xfId="25039" xr:uid="{00000000-0005-0000-0000-0000F8820000}"/>
    <cellStyle name="Normal 5 2 3 8 3" xfId="20901" xr:uid="{00000000-0005-0000-0000-0000F9820000}"/>
    <cellStyle name="Normal 5 2 3 8 4" xfId="17345" xr:uid="{00000000-0005-0000-0000-0000FA820000}"/>
    <cellStyle name="Normal 5 2 3 9" xfId="9585" xr:uid="{00000000-0005-0000-0000-0000FB820000}"/>
    <cellStyle name="Normal 5 2 3 9 2" xfId="14458" xr:uid="{00000000-0005-0000-0000-0000FC820000}"/>
    <cellStyle name="Normal 5 2 3 9 2 2" xfId="22355" xr:uid="{00000000-0005-0000-0000-0000FD820000}"/>
    <cellStyle name="Normal 5 2 3 9 2 2 2" xfId="27337" xr:uid="{00000000-0005-0000-0000-0000FE820000}"/>
    <cellStyle name="Normal 5 2 3 9 2 2 3" xfId="31441" xr:uid="{00000000-0005-0000-0000-0000FF820000}"/>
    <cellStyle name="Normal 5 2 3 9 2 3" xfId="17348" xr:uid="{00000000-0005-0000-0000-000000830000}"/>
    <cellStyle name="Normal 5 2 3 9 2 4" xfId="25040" xr:uid="{00000000-0005-0000-0000-000001830000}"/>
    <cellStyle name="Normal 5 2 3 9 3" xfId="19776" xr:uid="{00000000-0005-0000-0000-000002830000}"/>
    <cellStyle name="Normal 5 2 3 9 4" xfId="17347" xr:uid="{00000000-0005-0000-0000-000003830000}"/>
    <cellStyle name="Normal 5 2 30" xfId="11245" xr:uid="{00000000-0005-0000-0000-000004830000}"/>
    <cellStyle name="Normal 5 2 30 2" xfId="14459" xr:uid="{00000000-0005-0000-0000-000005830000}"/>
    <cellStyle name="Normal 5 2 30 2 2" xfId="22356" xr:uid="{00000000-0005-0000-0000-000006830000}"/>
    <cellStyle name="Normal 5 2 30 2 2 2" xfId="27338" xr:uid="{00000000-0005-0000-0000-000007830000}"/>
    <cellStyle name="Normal 5 2 30 2 2 3" xfId="31442" xr:uid="{00000000-0005-0000-0000-000008830000}"/>
    <cellStyle name="Normal 5 2 30 2 3" xfId="17350" xr:uid="{00000000-0005-0000-0000-000009830000}"/>
    <cellStyle name="Normal 5 2 30 2 4" xfId="25041" xr:uid="{00000000-0005-0000-0000-00000A830000}"/>
    <cellStyle name="Normal 5 2 30 3" xfId="20738" xr:uid="{00000000-0005-0000-0000-00000B830000}"/>
    <cellStyle name="Normal 5 2 30 4" xfId="17349" xr:uid="{00000000-0005-0000-0000-00000C830000}"/>
    <cellStyle name="Normal 5 2 31" xfId="11263" xr:uid="{00000000-0005-0000-0000-00000D830000}"/>
    <cellStyle name="Normal 5 2 31 2" xfId="14460" xr:uid="{00000000-0005-0000-0000-00000E830000}"/>
    <cellStyle name="Normal 5 2 31 2 2" xfId="22357" xr:uid="{00000000-0005-0000-0000-00000F830000}"/>
    <cellStyle name="Normal 5 2 31 2 2 2" xfId="27339" xr:uid="{00000000-0005-0000-0000-000010830000}"/>
    <cellStyle name="Normal 5 2 31 2 2 3" xfId="31443" xr:uid="{00000000-0005-0000-0000-000011830000}"/>
    <cellStyle name="Normal 5 2 31 2 3" xfId="17352" xr:uid="{00000000-0005-0000-0000-000012830000}"/>
    <cellStyle name="Normal 5 2 31 2 4" xfId="25042" xr:uid="{00000000-0005-0000-0000-000013830000}"/>
    <cellStyle name="Normal 5 2 31 3" xfId="20744" xr:uid="{00000000-0005-0000-0000-000014830000}"/>
    <cellStyle name="Normal 5 2 31 4" xfId="17351" xr:uid="{00000000-0005-0000-0000-000015830000}"/>
    <cellStyle name="Normal 5 2 32" xfId="12136" xr:uid="{00000000-0005-0000-0000-000016830000}"/>
    <cellStyle name="Normal 5 2 32 2" xfId="14461" xr:uid="{00000000-0005-0000-0000-000017830000}"/>
    <cellStyle name="Normal 5 2 32 2 2" xfId="22358" xr:uid="{00000000-0005-0000-0000-000018830000}"/>
    <cellStyle name="Normal 5 2 32 2 2 2" xfId="27340" xr:uid="{00000000-0005-0000-0000-000019830000}"/>
    <cellStyle name="Normal 5 2 32 2 2 3" xfId="31444" xr:uid="{00000000-0005-0000-0000-00001A830000}"/>
    <cellStyle name="Normal 5 2 32 2 3" xfId="17354" xr:uid="{00000000-0005-0000-0000-00001B830000}"/>
    <cellStyle name="Normal 5 2 32 2 4" xfId="25043" xr:uid="{00000000-0005-0000-0000-00001C830000}"/>
    <cellStyle name="Normal 5 2 32 3" xfId="21401" xr:uid="{00000000-0005-0000-0000-00001D830000}"/>
    <cellStyle name="Normal 5 2 32 4" xfId="17353" xr:uid="{00000000-0005-0000-0000-00001E830000}"/>
    <cellStyle name="Normal 5 2 33" xfId="9071" xr:uid="{00000000-0005-0000-0000-00001F830000}"/>
    <cellStyle name="Normal 5 2 33 2" xfId="14462" xr:uid="{00000000-0005-0000-0000-000020830000}"/>
    <cellStyle name="Normal 5 2 33 2 2" xfId="22359" xr:uid="{00000000-0005-0000-0000-000021830000}"/>
    <cellStyle name="Normal 5 2 33 2 2 2" xfId="27341" xr:uid="{00000000-0005-0000-0000-000022830000}"/>
    <cellStyle name="Normal 5 2 33 2 2 3" xfId="31445" xr:uid="{00000000-0005-0000-0000-000023830000}"/>
    <cellStyle name="Normal 5 2 33 2 3" xfId="17356" xr:uid="{00000000-0005-0000-0000-000024830000}"/>
    <cellStyle name="Normal 5 2 33 2 4" xfId="25044" xr:uid="{00000000-0005-0000-0000-000025830000}"/>
    <cellStyle name="Normal 5 2 33 3" xfId="19404" xr:uid="{00000000-0005-0000-0000-000026830000}"/>
    <cellStyle name="Normal 5 2 33 4" xfId="17355" xr:uid="{00000000-0005-0000-0000-000027830000}"/>
    <cellStyle name="Normal 5 2 34" xfId="19074" xr:uid="{00000000-0005-0000-0000-000028830000}"/>
    <cellStyle name="Normal 5 2 35" xfId="17262" xr:uid="{00000000-0005-0000-0000-000029830000}"/>
    <cellStyle name="Normal 5 2 4" xfId="6076" xr:uid="{00000000-0005-0000-0000-00002A830000}"/>
    <cellStyle name="Normal 5 2 4 10" xfId="19202" xr:uid="{00000000-0005-0000-0000-00002B830000}"/>
    <cellStyle name="Normal 5 2 4 10 2" xfId="25750" xr:uid="{00000000-0005-0000-0000-00002C830000}"/>
    <cellStyle name="Normal 5 2 4 10 3" xfId="29712" xr:uid="{00000000-0005-0000-0000-00002D830000}"/>
    <cellStyle name="Normal 5 2 4 11" xfId="17357" xr:uid="{00000000-0005-0000-0000-00002E830000}"/>
    <cellStyle name="Normal 5 2 4 12" xfId="23441" xr:uid="{00000000-0005-0000-0000-00002F830000}"/>
    <cellStyle name="Normal 5 2 4 13" xfId="34110" xr:uid="{00000000-0005-0000-0000-000030830000}"/>
    <cellStyle name="Normal 5 2 4 14" xfId="8349" xr:uid="{00000000-0005-0000-0000-000031830000}"/>
    <cellStyle name="Normal 5 2 4 15" xfId="7972" xr:uid="{00000000-0005-0000-0000-000032830000}"/>
    <cellStyle name="Normal 5 2 4 2" xfId="9724" xr:uid="{00000000-0005-0000-0000-000033830000}"/>
    <cellStyle name="Normal 5 2 4 2 2" xfId="9983" xr:uid="{00000000-0005-0000-0000-000034830000}"/>
    <cellStyle name="Normal 5 2 4 2 2 2" xfId="14464" xr:uid="{00000000-0005-0000-0000-000035830000}"/>
    <cellStyle name="Normal 5 2 4 2 2 2 2" xfId="22361" xr:uid="{00000000-0005-0000-0000-000036830000}"/>
    <cellStyle name="Normal 5 2 4 2 2 2 2 2" xfId="27343" xr:uid="{00000000-0005-0000-0000-000037830000}"/>
    <cellStyle name="Normal 5 2 4 2 2 2 2 3" xfId="31447" xr:uid="{00000000-0005-0000-0000-000038830000}"/>
    <cellStyle name="Normal 5 2 4 2 2 2 3" xfId="17360" xr:uid="{00000000-0005-0000-0000-000039830000}"/>
    <cellStyle name="Normal 5 2 4 2 2 2 4" xfId="25046" xr:uid="{00000000-0005-0000-0000-00003A830000}"/>
    <cellStyle name="Normal 5 2 4 2 2 3" xfId="20010" xr:uid="{00000000-0005-0000-0000-00003B830000}"/>
    <cellStyle name="Normal 5 2 4 2 2 4" xfId="17359" xr:uid="{00000000-0005-0000-0000-00003C830000}"/>
    <cellStyle name="Normal 5 2 4 2 3" xfId="10054" xr:uid="{00000000-0005-0000-0000-00003D830000}"/>
    <cellStyle name="Normal 5 2 4 2 3 2" xfId="14465" xr:uid="{00000000-0005-0000-0000-00003E830000}"/>
    <cellStyle name="Normal 5 2 4 2 3 2 2" xfId="22362" xr:uid="{00000000-0005-0000-0000-00003F830000}"/>
    <cellStyle name="Normal 5 2 4 2 3 2 2 2" xfId="27344" xr:uid="{00000000-0005-0000-0000-000040830000}"/>
    <cellStyle name="Normal 5 2 4 2 3 2 2 3" xfId="31448" xr:uid="{00000000-0005-0000-0000-000041830000}"/>
    <cellStyle name="Normal 5 2 4 2 3 2 3" xfId="17362" xr:uid="{00000000-0005-0000-0000-000042830000}"/>
    <cellStyle name="Normal 5 2 4 2 3 2 4" xfId="25047" xr:uid="{00000000-0005-0000-0000-000043830000}"/>
    <cellStyle name="Normal 5 2 4 2 3 3" xfId="20046" xr:uid="{00000000-0005-0000-0000-000044830000}"/>
    <cellStyle name="Normal 5 2 4 2 3 4" xfId="17361" xr:uid="{00000000-0005-0000-0000-000045830000}"/>
    <cellStyle name="Normal 5 2 4 2 4" xfId="14463" xr:uid="{00000000-0005-0000-0000-000046830000}"/>
    <cellStyle name="Normal 5 2 4 2 4 2" xfId="22360" xr:uid="{00000000-0005-0000-0000-000047830000}"/>
    <cellStyle name="Normal 5 2 4 2 4 2 2" xfId="27342" xr:uid="{00000000-0005-0000-0000-000048830000}"/>
    <cellStyle name="Normal 5 2 4 2 4 2 3" xfId="31446" xr:uid="{00000000-0005-0000-0000-000049830000}"/>
    <cellStyle name="Normal 5 2 4 2 4 3" xfId="17363" xr:uid="{00000000-0005-0000-0000-00004A830000}"/>
    <cellStyle name="Normal 5 2 4 2 4 4" xfId="25045" xr:uid="{00000000-0005-0000-0000-00004B830000}"/>
    <cellStyle name="Normal 5 2 4 2 5" xfId="19862" xr:uid="{00000000-0005-0000-0000-00004C830000}"/>
    <cellStyle name="Normal 5 2 4 2 6" xfId="17358" xr:uid="{00000000-0005-0000-0000-00004D830000}"/>
    <cellStyle name="Normal 5 2 4 3" xfId="9920" xr:uid="{00000000-0005-0000-0000-00004E830000}"/>
    <cellStyle name="Normal 5 2 4 3 2" xfId="14466" xr:uid="{00000000-0005-0000-0000-00004F830000}"/>
    <cellStyle name="Normal 5 2 4 3 2 2" xfId="22363" xr:uid="{00000000-0005-0000-0000-000050830000}"/>
    <cellStyle name="Normal 5 2 4 3 2 2 2" xfId="27345" xr:uid="{00000000-0005-0000-0000-000051830000}"/>
    <cellStyle name="Normal 5 2 4 3 2 2 3" xfId="31449" xr:uid="{00000000-0005-0000-0000-000052830000}"/>
    <cellStyle name="Normal 5 2 4 3 2 3" xfId="17365" xr:uid="{00000000-0005-0000-0000-000053830000}"/>
    <cellStyle name="Normal 5 2 4 3 2 4" xfId="25048" xr:uid="{00000000-0005-0000-0000-000054830000}"/>
    <cellStyle name="Normal 5 2 4 3 3" xfId="19979" xr:uid="{00000000-0005-0000-0000-000055830000}"/>
    <cellStyle name="Normal 5 2 4 3 4" xfId="17364" xr:uid="{00000000-0005-0000-0000-000056830000}"/>
    <cellStyle name="Normal 5 2 4 4" xfId="9996" xr:uid="{00000000-0005-0000-0000-000057830000}"/>
    <cellStyle name="Normal 5 2 4 4 2" xfId="14467" xr:uid="{00000000-0005-0000-0000-000058830000}"/>
    <cellStyle name="Normal 5 2 4 4 2 2" xfId="22364" xr:uid="{00000000-0005-0000-0000-000059830000}"/>
    <cellStyle name="Normal 5 2 4 4 2 2 2" xfId="27346" xr:uid="{00000000-0005-0000-0000-00005A830000}"/>
    <cellStyle name="Normal 5 2 4 4 2 2 3" xfId="31450" xr:uid="{00000000-0005-0000-0000-00005B830000}"/>
    <cellStyle name="Normal 5 2 4 4 2 3" xfId="17367" xr:uid="{00000000-0005-0000-0000-00005C830000}"/>
    <cellStyle name="Normal 5 2 4 4 2 4" xfId="25049" xr:uid="{00000000-0005-0000-0000-00005D830000}"/>
    <cellStyle name="Normal 5 2 4 4 3" xfId="20018" xr:uid="{00000000-0005-0000-0000-00005E830000}"/>
    <cellStyle name="Normal 5 2 4 4 4" xfId="17366" xr:uid="{00000000-0005-0000-0000-00005F830000}"/>
    <cellStyle name="Normal 5 2 4 5" xfId="10571" xr:uid="{00000000-0005-0000-0000-000060830000}"/>
    <cellStyle name="Normal 5 2 4 5 2" xfId="14468" xr:uid="{00000000-0005-0000-0000-000061830000}"/>
    <cellStyle name="Normal 5 2 4 5 2 2" xfId="22365" xr:uid="{00000000-0005-0000-0000-000062830000}"/>
    <cellStyle name="Normal 5 2 4 5 2 2 2" xfId="27347" xr:uid="{00000000-0005-0000-0000-000063830000}"/>
    <cellStyle name="Normal 5 2 4 5 2 2 3" xfId="31451" xr:uid="{00000000-0005-0000-0000-000064830000}"/>
    <cellStyle name="Normal 5 2 4 5 2 3" xfId="17369" xr:uid="{00000000-0005-0000-0000-000065830000}"/>
    <cellStyle name="Normal 5 2 4 5 2 4" xfId="25050" xr:uid="{00000000-0005-0000-0000-000066830000}"/>
    <cellStyle name="Normal 5 2 4 5 3" xfId="20427" xr:uid="{00000000-0005-0000-0000-000067830000}"/>
    <cellStyle name="Normal 5 2 4 5 4" xfId="17368" xr:uid="{00000000-0005-0000-0000-000068830000}"/>
    <cellStyle name="Normal 5 2 4 6" xfId="11397" xr:uid="{00000000-0005-0000-0000-000069830000}"/>
    <cellStyle name="Normal 5 2 4 6 2" xfId="14469" xr:uid="{00000000-0005-0000-0000-00006A830000}"/>
    <cellStyle name="Normal 5 2 4 6 2 2" xfId="22366" xr:uid="{00000000-0005-0000-0000-00006B830000}"/>
    <cellStyle name="Normal 5 2 4 6 2 2 2" xfId="27348" xr:uid="{00000000-0005-0000-0000-00006C830000}"/>
    <cellStyle name="Normal 5 2 4 6 2 2 3" xfId="31452" xr:uid="{00000000-0005-0000-0000-00006D830000}"/>
    <cellStyle name="Normal 5 2 4 6 2 3" xfId="17371" xr:uid="{00000000-0005-0000-0000-00006E830000}"/>
    <cellStyle name="Normal 5 2 4 6 2 4" xfId="25051" xr:uid="{00000000-0005-0000-0000-00006F830000}"/>
    <cellStyle name="Normal 5 2 4 6 3" xfId="20821" xr:uid="{00000000-0005-0000-0000-000070830000}"/>
    <cellStyle name="Normal 5 2 4 6 4" xfId="17370" xr:uid="{00000000-0005-0000-0000-000071830000}"/>
    <cellStyle name="Normal 5 2 4 7" xfId="11468" xr:uid="{00000000-0005-0000-0000-000072830000}"/>
    <cellStyle name="Normal 5 2 4 7 2" xfId="14470" xr:uid="{00000000-0005-0000-0000-000073830000}"/>
    <cellStyle name="Normal 5 2 4 7 2 2" xfId="22367" xr:uid="{00000000-0005-0000-0000-000074830000}"/>
    <cellStyle name="Normal 5 2 4 7 2 2 2" xfId="27349" xr:uid="{00000000-0005-0000-0000-000075830000}"/>
    <cellStyle name="Normal 5 2 4 7 2 2 3" xfId="31453" xr:uid="{00000000-0005-0000-0000-000076830000}"/>
    <cellStyle name="Normal 5 2 4 7 2 3" xfId="17373" xr:uid="{00000000-0005-0000-0000-000077830000}"/>
    <cellStyle name="Normal 5 2 4 7 2 4" xfId="25052" xr:uid="{00000000-0005-0000-0000-000078830000}"/>
    <cellStyle name="Normal 5 2 4 7 3" xfId="20872" xr:uid="{00000000-0005-0000-0000-000079830000}"/>
    <cellStyle name="Normal 5 2 4 7 4" xfId="17372" xr:uid="{00000000-0005-0000-0000-00007A830000}"/>
    <cellStyle name="Normal 5 2 4 8" xfId="11414" xr:uid="{00000000-0005-0000-0000-00007B830000}"/>
    <cellStyle name="Normal 5 2 4 8 2" xfId="14471" xr:uid="{00000000-0005-0000-0000-00007C830000}"/>
    <cellStyle name="Normal 5 2 4 8 2 2" xfId="22368" xr:uid="{00000000-0005-0000-0000-00007D830000}"/>
    <cellStyle name="Normal 5 2 4 8 2 2 2" xfId="27350" xr:uid="{00000000-0005-0000-0000-00007E830000}"/>
    <cellStyle name="Normal 5 2 4 8 2 2 3" xfId="31454" xr:uid="{00000000-0005-0000-0000-00007F830000}"/>
    <cellStyle name="Normal 5 2 4 8 2 3" xfId="17375" xr:uid="{00000000-0005-0000-0000-000080830000}"/>
    <cellStyle name="Normal 5 2 4 8 2 4" xfId="25053" xr:uid="{00000000-0005-0000-0000-000081830000}"/>
    <cellStyle name="Normal 5 2 4 8 3" xfId="20835" xr:uid="{00000000-0005-0000-0000-000082830000}"/>
    <cellStyle name="Normal 5 2 4 8 4" xfId="17374" xr:uid="{00000000-0005-0000-0000-000083830000}"/>
    <cellStyle name="Normal 5 2 4 9" xfId="9607" xr:uid="{00000000-0005-0000-0000-000084830000}"/>
    <cellStyle name="Normal 5 2 4 9 2" xfId="14472" xr:uid="{00000000-0005-0000-0000-000085830000}"/>
    <cellStyle name="Normal 5 2 4 9 2 2" xfId="22369" xr:uid="{00000000-0005-0000-0000-000086830000}"/>
    <cellStyle name="Normal 5 2 4 9 2 2 2" xfId="27351" xr:uid="{00000000-0005-0000-0000-000087830000}"/>
    <cellStyle name="Normal 5 2 4 9 2 2 3" xfId="31455" xr:uid="{00000000-0005-0000-0000-000088830000}"/>
    <cellStyle name="Normal 5 2 4 9 2 3" xfId="17377" xr:uid="{00000000-0005-0000-0000-000089830000}"/>
    <cellStyle name="Normal 5 2 4 9 2 4" xfId="25054" xr:uid="{00000000-0005-0000-0000-00008A830000}"/>
    <cellStyle name="Normal 5 2 4 9 3" xfId="19793" xr:uid="{00000000-0005-0000-0000-00008B830000}"/>
    <cellStyle name="Normal 5 2 4 9 4" xfId="17376" xr:uid="{00000000-0005-0000-0000-00008C830000}"/>
    <cellStyle name="Normal 5 2 5" xfId="6077" xr:uid="{00000000-0005-0000-0000-00008D830000}"/>
    <cellStyle name="Normal 5 2 5 10" xfId="19800" xr:uid="{00000000-0005-0000-0000-00008E830000}"/>
    <cellStyle name="Normal 5 2 5 11" xfId="17378" xr:uid="{00000000-0005-0000-0000-00008F830000}"/>
    <cellStyle name="Normal 5 2 5 12" xfId="34111" xr:uid="{00000000-0005-0000-0000-000090830000}"/>
    <cellStyle name="Normal 5 2 5 13" xfId="7973" xr:uid="{00000000-0005-0000-0000-000091830000}"/>
    <cellStyle name="Normal 5 2 5 2" xfId="9717" xr:uid="{00000000-0005-0000-0000-000092830000}"/>
    <cellStyle name="Normal 5 2 5 2 2" xfId="9991" xr:uid="{00000000-0005-0000-0000-000093830000}"/>
    <cellStyle name="Normal 5 2 5 2 2 2" xfId="14475" xr:uid="{00000000-0005-0000-0000-000094830000}"/>
    <cellStyle name="Normal 5 2 5 2 2 2 2" xfId="22372" xr:uid="{00000000-0005-0000-0000-000095830000}"/>
    <cellStyle name="Normal 5 2 5 2 2 2 2 2" xfId="27354" xr:uid="{00000000-0005-0000-0000-000096830000}"/>
    <cellStyle name="Normal 5 2 5 2 2 2 2 3" xfId="31458" xr:uid="{00000000-0005-0000-0000-000097830000}"/>
    <cellStyle name="Normal 5 2 5 2 2 2 3" xfId="17381" xr:uid="{00000000-0005-0000-0000-000098830000}"/>
    <cellStyle name="Normal 5 2 5 2 2 2 4" xfId="25057" xr:uid="{00000000-0005-0000-0000-000099830000}"/>
    <cellStyle name="Normal 5 2 5 2 2 3" xfId="20016" xr:uid="{00000000-0005-0000-0000-00009A830000}"/>
    <cellStyle name="Normal 5 2 5 2 2 4" xfId="17380" xr:uid="{00000000-0005-0000-0000-00009B830000}"/>
    <cellStyle name="Normal 5 2 5 2 3" xfId="10064" xr:uid="{00000000-0005-0000-0000-00009C830000}"/>
    <cellStyle name="Normal 5 2 5 2 3 2" xfId="14476" xr:uid="{00000000-0005-0000-0000-00009D830000}"/>
    <cellStyle name="Normal 5 2 5 2 3 2 2" xfId="22373" xr:uid="{00000000-0005-0000-0000-00009E830000}"/>
    <cellStyle name="Normal 5 2 5 2 3 2 2 2" xfId="27355" xr:uid="{00000000-0005-0000-0000-00009F830000}"/>
    <cellStyle name="Normal 5 2 5 2 3 2 2 3" xfId="31459" xr:uid="{00000000-0005-0000-0000-0000A0830000}"/>
    <cellStyle name="Normal 5 2 5 2 3 2 3" xfId="17383" xr:uid="{00000000-0005-0000-0000-0000A1830000}"/>
    <cellStyle name="Normal 5 2 5 2 3 2 4" xfId="25058" xr:uid="{00000000-0005-0000-0000-0000A2830000}"/>
    <cellStyle name="Normal 5 2 5 2 3 3" xfId="20054" xr:uid="{00000000-0005-0000-0000-0000A3830000}"/>
    <cellStyle name="Normal 5 2 5 2 3 4" xfId="17382" xr:uid="{00000000-0005-0000-0000-0000A4830000}"/>
    <cellStyle name="Normal 5 2 5 2 4" xfId="14474" xr:uid="{00000000-0005-0000-0000-0000A5830000}"/>
    <cellStyle name="Normal 5 2 5 2 4 2" xfId="22371" xr:uid="{00000000-0005-0000-0000-0000A6830000}"/>
    <cellStyle name="Normal 5 2 5 2 4 2 2" xfId="27353" xr:uid="{00000000-0005-0000-0000-0000A7830000}"/>
    <cellStyle name="Normal 5 2 5 2 4 2 3" xfId="31457" xr:uid="{00000000-0005-0000-0000-0000A8830000}"/>
    <cellStyle name="Normal 5 2 5 2 4 3" xfId="17384" xr:uid="{00000000-0005-0000-0000-0000A9830000}"/>
    <cellStyle name="Normal 5 2 5 2 4 4" xfId="25056" xr:uid="{00000000-0005-0000-0000-0000AA830000}"/>
    <cellStyle name="Normal 5 2 5 2 5" xfId="19855" xr:uid="{00000000-0005-0000-0000-0000AB830000}"/>
    <cellStyle name="Normal 5 2 5 2 6" xfId="17379" xr:uid="{00000000-0005-0000-0000-0000AC830000}"/>
    <cellStyle name="Normal 5 2 5 3" xfId="9928" xr:uid="{00000000-0005-0000-0000-0000AD830000}"/>
    <cellStyle name="Normal 5 2 5 3 2" xfId="14477" xr:uid="{00000000-0005-0000-0000-0000AE830000}"/>
    <cellStyle name="Normal 5 2 5 3 2 2" xfId="22374" xr:uid="{00000000-0005-0000-0000-0000AF830000}"/>
    <cellStyle name="Normal 5 2 5 3 2 2 2" xfId="27356" xr:uid="{00000000-0005-0000-0000-0000B0830000}"/>
    <cellStyle name="Normal 5 2 5 3 2 2 3" xfId="31460" xr:uid="{00000000-0005-0000-0000-0000B1830000}"/>
    <cellStyle name="Normal 5 2 5 3 2 3" xfId="17386" xr:uid="{00000000-0005-0000-0000-0000B2830000}"/>
    <cellStyle name="Normal 5 2 5 3 2 4" xfId="25059" xr:uid="{00000000-0005-0000-0000-0000B3830000}"/>
    <cellStyle name="Normal 5 2 5 3 3" xfId="19985" xr:uid="{00000000-0005-0000-0000-0000B4830000}"/>
    <cellStyle name="Normal 5 2 5 3 4" xfId="17385" xr:uid="{00000000-0005-0000-0000-0000B5830000}"/>
    <cellStyle name="Normal 5 2 5 4" xfId="10001" xr:uid="{00000000-0005-0000-0000-0000B6830000}"/>
    <cellStyle name="Normal 5 2 5 4 2" xfId="14478" xr:uid="{00000000-0005-0000-0000-0000B7830000}"/>
    <cellStyle name="Normal 5 2 5 4 2 2" xfId="22375" xr:uid="{00000000-0005-0000-0000-0000B8830000}"/>
    <cellStyle name="Normal 5 2 5 4 2 2 2" xfId="27357" xr:uid="{00000000-0005-0000-0000-0000B9830000}"/>
    <cellStyle name="Normal 5 2 5 4 2 2 3" xfId="31461" xr:uid="{00000000-0005-0000-0000-0000BA830000}"/>
    <cellStyle name="Normal 5 2 5 4 2 3" xfId="17388" xr:uid="{00000000-0005-0000-0000-0000BB830000}"/>
    <cellStyle name="Normal 5 2 5 4 2 4" xfId="25060" xr:uid="{00000000-0005-0000-0000-0000BC830000}"/>
    <cellStyle name="Normal 5 2 5 4 3" xfId="20023" xr:uid="{00000000-0005-0000-0000-0000BD830000}"/>
    <cellStyle name="Normal 5 2 5 4 4" xfId="17387" xr:uid="{00000000-0005-0000-0000-0000BE830000}"/>
    <cellStyle name="Normal 5 2 5 5" xfId="10595" xr:uid="{00000000-0005-0000-0000-0000BF830000}"/>
    <cellStyle name="Normal 5 2 5 5 2" xfId="14479" xr:uid="{00000000-0005-0000-0000-0000C0830000}"/>
    <cellStyle name="Normal 5 2 5 5 2 2" xfId="22376" xr:uid="{00000000-0005-0000-0000-0000C1830000}"/>
    <cellStyle name="Normal 5 2 5 5 2 2 2" xfId="27358" xr:uid="{00000000-0005-0000-0000-0000C2830000}"/>
    <cellStyle name="Normal 5 2 5 5 2 2 3" xfId="31462" xr:uid="{00000000-0005-0000-0000-0000C3830000}"/>
    <cellStyle name="Normal 5 2 5 5 2 3" xfId="17390" xr:uid="{00000000-0005-0000-0000-0000C4830000}"/>
    <cellStyle name="Normal 5 2 5 5 2 4" xfId="25061" xr:uid="{00000000-0005-0000-0000-0000C5830000}"/>
    <cellStyle name="Normal 5 2 5 5 3" xfId="20437" xr:uid="{00000000-0005-0000-0000-0000C6830000}"/>
    <cellStyle name="Normal 5 2 5 5 4" xfId="17389" xr:uid="{00000000-0005-0000-0000-0000C7830000}"/>
    <cellStyle name="Normal 5 2 5 6" xfId="11405" xr:uid="{00000000-0005-0000-0000-0000C8830000}"/>
    <cellStyle name="Normal 5 2 5 6 2" xfId="14480" xr:uid="{00000000-0005-0000-0000-0000C9830000}"/>
    <cellStyle name="Normal 5 2 5 6 2 2" xfId="22377" xr:uid="{00000000-0005-0000-0000-0000CA830000}"/>
    <cellStyle name="Normal 5 2 5 6 2 2 2" xfId="27359" xr:uid="{00000000-0005-0000-0000-0000CB830000}"/>
    <cellStyle name="Normal 5 2 5 6 2 2 3" xfId="31463" xr:uid="{00000000-0005-0000-0000-0000CC830000}"/>
    <cellStyle name="Normal 5 2 5 6 2 3" xfId="17392" xr:uid="{00000000-0005-0000-0000-0000CD830000}"/>
    <cellStyle name="Normal 5 2 5 6 2 4" xfId="25062" xr:uid="{00000000-0005-0000-0000-0000CE830000}"/>
    <cellStyle name="Normal 5 2 5 6 3" xfId="20827" xr:uid="{00000000-0005-0000-0000-0000CF830000}"/>
    <cellStyle name="Normal 5 2 5 6 4" xfId="17391" xr:uid="{00000000-0005-0000-0000-0000D0830000}"/>
    <cellStyle name="Normal 5 2 5 7" xfId="10218" xr:uid="{00000000-0005-0000-0000-0000D1830000}"/>
    <cellStyle name="Normal 5 2 5 7 2" xfId="14481" xr:uid="{00000000-0005-0000-0000-0000D2830000}"/>
    <cellStyle name="Normal 5 2 5 7 2 2" xfId="22378" xr:uid="{00000000-0005-0000-0000-0000D3830000}"/>
    <cellStyle name="Normal 5 2 5 7 2 2 2" xfId="27360" xr:uid="{00000000-0005-0000-0000-0000D4830000}"/>
    <cellStyle name="Normal 5 2 5 7 2 2 3" xfId="31464" xr:uid="{00000000-0005-0000-0000-0000D5830000}"/>
    <cellStyle name="Normal 5 2 5 7 2 3" xfId="17394" xr:uid="{00000000-0005-0000-0000-0000D6830000}"/>
    <cellStyle name="Normal 5 2 5 7 2 4" xfId="25063" xr:uid="{00000000-0005-0000-0000-0000D7830000}"/>
    <cellStyle name="Normal 5 2 5 7 3" xfId="20176" xr:uid="{00000000-0005-0000-0000-0000D8830000}"/>
    <cellStyle name="Normal 5 2 5 7 4" xfId="17393" xr:uid="{00000000-0005-0000-0000-0000D9830000}"/>
    <cellStyle name="Normal 5 2 5 8" xfId="11487" xr:uid="{00000000-0005-0000-0000-0000DA830000}"/>
    <cellStyle name="Normal 5 2 5 8 2" xfId="14482" xr:uid="{00000000-0005-0000-0000-0000DB830000}"/>
    <cellStyle name="Normal 5 2 5 8 2 2" xfId="22379" xr:uid="{00000000-0005-0000-0000-0000DC830000}"/>
    <cellStyle name="Normal 5 2 5 8 2 2 2" xfId="27361" xr:uid="{00000000-0005-0000-0000-0000DD830000}"/>
    <cellStyle name="Normal 5 2 5 8 2 2 3" xfId="31465" xr:uid="{00000000-0005-0000-0000-0000DE830000}"/>
    <cellStyle name="Normal 5 2 5 8 2 3" xfId="17396" xr:uid="{00000000-0005-0000-0000-0000DF830000}"/>
    <cellStyle name="Normal 5 2 5 8 2 4" xfId="25064" xr:uid="{00000000-0005-0000-0000-0000E0830000}"/>
    <cellStyle name="Normal 5 2 5 8 3" xfId="20885" xr:uid="{00000000-0005-0000-0000-0000E1830000}"/>
    <cellStyle name="Normal 5 2 5 8 4" xfId="17395" xr:uid="{00000000-0005-0000-0000-0000E2830000}"/>
    <cellStyle name="Normal 5 2 5 9" xfId="14473" xr:uid="{00000000-0005-0000-0000-0000E3830000}"/>
    <cellStyle name="Normal 5 2 5 9 2" xfId="22370" xr:uid="{00000000-0005-0000-0000-0000E4830000}"/>
    <cellStyle name="Normal 5 2 5 9 2 2" xfId="27352" xr:uid="{00000000-0005-0000-0000-0000E5830000}"/>
    <cellStyle name="Normal 5 2 5 9 2 3" xfId="31456" xr:uid="{00000000-0005-0000-0000-0000E6830000}"/>
    <cellStyle name="Normal 5 2 5 9 3" xfId="17397" xr:uid="{00000000-0005-0000-0000-0000E7830000}"/>
    <cellStyle name="Normal 5 2 5 9 4" xfId="25055" xr:uid="{00000000-0005-0000-0000-0000E8830000}"/>
    <cellStyle name="Normal 5 2 6" xfId="6078" xr:uid="{00000000-0005-0000-0000-0000E9830000}"/>
    <cellStyle name="Normal 5 2 6 10" xfId="7974" xr:uid="{00000000-0005-0000-0000-0000EA830000}"/>
    <cellStyle name="Normal 5 2 6 2" xfId="10621" xr:uid="{00000000-0005-0000-0000-0000EB830000}"/>
    <cellStyle name="Normal 5 2 6 2 2" xfId="14484" xr:uid="{00000000-0005-0000-0000-0000EC830000}"/>
    <cellStyle name="Normal 5 2 6 2 2 2" xfId="22381" xr:uid="{00000000-0005-0000-0000-0000ED830000}"/>
    <cellStyle name="Normal 5 2 6 2 2 2 2" xfId="27363" xr:uid="{00000000-0005-0000-0000-0000EE830000}"/>
    <cellStyle name="Normal 5 2 6 2 2 2 3" xfId="31467" xr:uid="{00000000-0005-0000-0000-0000EF830000}"/>
    <cellStyle name="Normal 5 2 6 2 2 3" xfId="17400" xr:uid="{00000000-0005-0000-0000-0000F0830000}"/>
    <cellStyle name="Normal 5 2 6 2 2 4" xfId="25066" xr:uid="{00000000-0005-0000-0000-0000F1830000}"/>
    <cellStyle name="Normal 5 2 6 2 3" xfId="20448" xr:uid="{00000000-0005-0000-0000-0000F2830000}"/>
    <cellStyle name="Normal 5 2 6 2 4" xfId="17399" xr:uid="{00000000-0005-0000-0000-0000F3830000}"/>
    <cellStyle name="Normal 5 2 6 3" xfId="11416" xr:uid="{00000000-0005-0000-0000-0000F4830000}"/>
    <cellStyle name="Normal 5 2 6 3 2" xfId="14485" xr:uid="{00000000-0005-0000-0000-0000F5830000}"/>
    <cellStyle name="Normal 5 2 6 3 2 2" xfId="22382" xr:uid="{00000000-0005-0000-0000-0000F6830000}"/>
    <cellStyle name="Normal 5 2 6 3 2 2 2" xfId="27364" xr:uid="{00000000-0005-0000-0000-0000F7830000}"/>
    <cellStyle name="Normal 5 2 6 3 2 2 3" xfId="31468" xr:uid="{00000000-0005-0000-0000-0000F8830000}"/>
    <cellStyle name="Normal 5 2 6 3 2 3" xfId="17402" xr:uid="{00000000-0005-0000-0000-0000F9830000}"/>
    <cellStyle name="Normal 5 2 6 3 2 4" xfId="25067" xr:uid="{00000000-0005-0000-0000-0000FA830000}"/>
    <cellStyle name="Normal 5 2 6 3 3" xfId="20836" xr:uid="{00000000-0005-0000-0000-0000FB830000}"/>
    <cellStyle name="Normal 5 2 6 3 4" xfId="17401" xr:uid="{00000000-0005-0000-0000-0000FC830000}"/>
    <cellStyle name="Normal 5 2 6 4" xfId="11460" xr:uid="{00000000-0005-0000-0000-0000FD830000}"/>
    <cellStyle name="Normal 5 2 6 4 2" xfId="14486" xr:uid="{00000000-0005-0000-0000-0000FE830000}"/>
    <cellStyle name="Normal 5 2 6 4 2 2" xfId="22383" xr:uid="{00000000-0005-0000-0000-0000FF830000}"/>
    <cellStyle name="Normal 5 2 6 4 2 2 2" xfId="27365" xr:uid="{00000000-0005-0000-0000-000000840000}"/>
    <cellStyle name="Normal 5 2 6 4 2 2 3" xfId="31469" xr:uid="{00000000-0005-0000-0000-000001840000}"/>
    <cellStyle name="Normal 5 2 6 4 2 3" xfId="17404" xr:uid="{00000000-0005-0000-0000-000002840000}"/>
    <cellStyle name="Normal 5 2 6 4 2 4" xfId="25068" xr:uid="{00000000-0005-0000-0000-000003840000}"/>
    <cellStyle name="Normal 5 2 6 4 3" xfId="20866" xr:uid="{00000000-0005-0000-0000-000004840000}"/>
    <cellStyle name="Normal 5 2 6 4 4" xfId="17403" xr:uid="{00000000-0005-0000-0000-000005840000}"/>
    <cellStyle name="Normal 5 2 6 5" xfId="11523" xr:uid="{00000000-0005-0000-0000-000006840000}"/>
    <cellStyle name="Normal 5 2 6 5 2" xfId="14487" xr:uid="{00000000-0005-0000-0000-000007840000}"/>
    <cellStyle name="Normal 5 2 6 5 2 2" xfId="22384" xr:uid="{00000000-0005-0000-0000-000008840000}"/>
    <cellStyle name="Normal 5 2 6 5 2 2 2" xfId="27366" xr:uid="{00000000-0005-0000-0000-000009840000}"/>
    <cellStyle name="Normal 5 2 6 5 2 2 3" xfId="31470" xr:uid="{00000000-0005-0000-0000-00000A840000}"/>
    <cellStyle name="Normal 5 2 6 5 2 3" xfId="17406" xr:uid="{00000000-0005-0000-0000-00000B840000}"/>
    <cellStyle name="Normal 5 2 6 5 2 4" xfId="25069" xr:uid="{00000000-0005-0000-0000-00000C840000}"/>
    <cellStyle name="Normal 5 2 6 5 3" xfId="20912" xr:uid="{00000000-0005-0000-0000-00000D840000}"/>
    <cellStyle name="Normal 5 2 6 5 4" xfId="17405" xr:uid="{00000000-0005-0000-0000-00000E840000}"/>
    <cellStyle name="Normal 5 2 6 6" xfId="14483" xr:uid="{00000000-0005-0000-0000-00000F840000}"/>
    <cellStyle name="Normal 5 2 6 6 2" xfId="22380" xr:uid="{00000000-0005-0000-0000-000010840000}"/>
    <cellStyle name="Normal 5 2 6 6 2 2" xfId="27362" xr:uid="{00000000-0005-0000-0000-000011840000}"/>
    <cellStyle name="Normal 5 2 6 6 2 3" xfId="31466" xr:uid="{00000000-0005-0000-0000-000012840000}"/>
    <cellStyle name="Normal 5 2 6 6 3" xfId="17407" xr:uid="{00000000-0005-0000-0000-000013840000}"/>
    <cellStyle name="Normal 5 2 6 6 4" xfId="25065" xr:uid="{00000000-0005-0000-0000-000014840000}"/>
    <cellStyle name="Normal 5 2 6 7" xfId="19834" xr:uid="{00000000-0005-0000-0000-000015840000}"/>
    <cellStyle name="Normal 5 2 6 8" xfId="17398" xr:uid="{00000000-0005-0000-0000-000016840000}"/>
    <cellStyle name="Normal 5 2 6 9" xfId="34112" xr:uid="{00000000-0005-0000-0000-000017840000}"/>
    <cellStyle name="Normal 5 2 7" xfId="6079" xr:uid="{00000000-0005-0000-0000-000018840000}"/>
    <cellStyle name="Normal 5 2 7 2" xfId="14488" xr:uid="{00000000-0005-0000-0000-000019840000}"/>
    <cellStyle name="Normal 5 2 7 2 2" xfId="22385" xr:uid="{00000000-0005-0000-0000-00001A840000}"/>
    <cellStyle name="Normal 5 2 7 2 2 2" xfId="27367" xr:uid="{00000000-0005-0000-0000-00001B840000}"/>
    <cellStyle name="Normal 5 2 7 2 2 3" xfId="31471" xr:uid="{00000000-0005-0000-0000-00001C840000}"/>
    <cellStyle name="Normal 5 2 7 2 3" xfId="17409" xr:uid="{00000000-0005-0000-0000-00001D840000}"/>
    <cellStyle name="Normal 5 2 7 2 4" xfId="25070" xr:uid="{00000000-0005-0000-0000-00001E840000}"/>
    <cellStyle name="Normal 5 2 7 3" xfId="20460" xr:uid="{00000000-0005-0000-0000-00001F840000}"/>
    <cellStyle name="Normal 5 2 7 4" xfId="17408" xr:uid="{00000000-0005-0000-0000-000020840000}"/>
    <cellStyle name="Normal 5 2 7 5" xfId="34113" xr:uid="{00000000-0005-0000-0000-000021840000}"/>
    <cellStyle name="Normal 5 2 7 6" xfId="10647" xr:uid="{00000000-0005-0000-0000-000022840000}"/>
    <cellStyle name="Normal 5 2 8" xfId="6080" xr:uid="{00000000-0005-0000-0000-000023840000}"/>
    <cellStyle name="Normal 5 2 8 2" xfId="14489" xr:uid="{00000000-0005-0000-0000-000024840000}"/>
    <cellStyle name="Normal 5 2 8 2 2" xfId="22386" xr:uid="{00000000-0005-0000-0000-000025840000}"/>
    <cellStyle name="Normal 5 2 8 2 2 2" xfId="27368" xr:uid="{00000000-0005-0000-0000-000026840000}"/>
    <cellStyle name="Normal 5 2 8 2 2 3" xfId="31472" xr:uid="{00000000-0005-0000-0000-000027840000}"/>
    <cellStyle name="Normal 5 2 8 2 3" xfId="17411" xr:uid="{00000000-0005-0000-0000-000028840000}"/>
    <cellStyle name="Normal 5 2 8 2 4" xfId="25071" xr:uid="{00000000-0005-0000-0000-000029840000}"/>
    <cellStyle name="Normal 5 2 8 3" xfId="20471" xr:uid="{00000000-0005-0000-0000-00002A840000}"/>
    <cellStyle name="Normal 5 2 8 4" xfId="17410" xr:uid="{00000000-0005-0000-0000-00002B840000}"/>
    <cellStyle name="Normal 5 2 8 5" xfId="34114" xr:uid="{00000000-0005-0000-0000-00002C840000}"/>
    <cellStyle name="Normal 5 2 8 6" xfId="10674" xr:uid="{00000000-0005-0000-0000-00002D840000}"/>
    <cellStyle name="Normal 5 2 9" xfId="6081" xr:uid="{00000000-0005-0000-0000-00002E840000}"/>
    <cellStyle name="Normal 5 2 9 2" xfId="14490" xr:uid="{00000000-0005-0000-0000-00002F840000}"/>
    <cellStyle name="Normal 5 2 9 2 2" xfId="22387" xr:uid="{00000000-0005-0000-0000-000030840000}"/>
    <cellStyle name="Normal 5 2 9 2 2 2" xfId="27369" xr:uid="{00000000-0005-0000-0000-000031840000}"/>
    <cellStyle name="Normal 5 2 9 2 2 3" xfId="31473" xr:uid="{00000000-0005-0000-0000-000032840000}"/>
    <cellStyle name="Normal 5 2 9 2 3" xfId="17413" xr:uid="{00000000-0005-0000-0000-000033840000}"/>
    <cellStyle name="Normal 5 2 9 2 4" xfId="25072" xr:uid="{00000000-0005-0000-0000-000034840000}"/>
    <cellStyle name="Normal 5 2 9 3" xfId="20482" xr:uid="{00000000-0005-0000-0000-000035840000}"/>
    <cellStyle name="Normal 5 2 9 4" xfId="17412" xr:uid="{00000000-0005-0000-0000-000036840000}"/>
    <cellStyle name="Normal 5 2 9 5" xfId="34115" xr:uid="{00000000-0005-0000-0000-000037840000}"/>
    <cellStyle name="Normal 5 2 9 6" xfId="10699" xr:uid="{00000000-0005-0000-0000-000038840000}"/>
    <cellStyle name="Normal 5 20" xfId="10094" xr:uid="{00000000-0005-0000-0000-000039840000}"/>
    <cellStyle name="Normal 5 20 2" xfId="11671" xr:uid="{00000000-0005-0000-0000-00003A840000}"/>
    <cellStyle name="Normal 5 20 2 2" xfId="21029" xr:uid="{00000000-0005-0000-0000-00003B840000}"/>
    <cellStyle name="Normal 5 20 2 2 2" xfId="26142" xr:uid="{00000000-0005-0000-0000-00003C840000}"/>
    <cellStyle name="Normal 5 20 2 2 3" xfId="30201" xr:uid="{00000000-0005-0000-0000-00003D840000}"/>
    <cellStyle name="Normal 5 20 2 3" xfId="17415" xr:uid="{00000000-0005-0000-0000-00003E840000}"/>
    <cellStyle name="Normal 5 20 2 4" xfId="23835" xr:uid="{00000000-0005-0000-0000-00003F840000}"/>
    <cellStyle name="Normal 5 20 3" xfId="20071" xr:uid="{00000000-0005-0000-0000-000040840000}"/>
    <cellStyle name="Normal 5 20 3 2" xfId="25828" xr:uid="{00000000-0005-0000-0000-000041840000}"/>
    <cellStyle name="Normal 5 20 3 3" xfId="29834" xr:uid="{00000000-0005-0000-0000-000042840000}"/>
    <cellStyle name="Normal 5 20 4" xfId="17414" xr:uid="{00000000-0005-0000-0000-000043840000}"/>
    <cellStyle name="Normal 5 20 5" xfId="23520" xr:uid="{00000000-0005-0000-0000-000044840000}"/>
    <cellStyle name="Normal 5 21" xfId="10138" xr:uid="{00000000-0005-0000-0000-000045840000}"/>
    <cellStyle name="Normal 5 21 2" xfId="11685" xr:uid="{00000000-0005-0000-0000-000046840000}"/>
    <cellStyle name="Normal 5 21 2 2" xfId="21043" xr:uid="{00000000-0005-0000-0000-000047840000}"/>
    <cellStyle name="Normal 5 21 2 2 2" xfId="26145" xr:uid="{00000000-0005-0000-0000-000048840000}"/>
    <cellStyle name="Normal 5 21 2 2 3" xfId="30215" xr:uid="{00000000-0005-0000-0000-000049840000}"/>
    <cellStyle name="Normal 5 21 2 3" xfId="17417" xr:uid="{00000000-0005-0000-0000-00004A840000}"/>
    <cellStyle name="Normal 5 21 2 4" xfId="23838" xr:uid="{00000000-0005-0000-0000-00004B840000}"/>
    <cellStyle name="Normal 5 21 3" xfId="20107" xr:uid="{00000000-0005-0000-0000-00004C840000}"/>
    <cellStyle name="Normal 5 21 3 2" xfId="25832" xr:uid="{00000000-0005-0000-0000-00004D840000}"/>
    <cellStyle name="Normal 5 21 3 3" xfId="29848" xr:uid="{00000000-0005-0000-0000-00004E840000}"/>
    <cellStyle name="Normal 5 21 4" xfId="17416" xr:uid="{00000000-0005-0000-0000-00004F840000}"/>
    <cellStyle name="Normal 5 21 5" xfId="23523" xr:uid="{00000000-0005-0000-0000-000050840000}"/>
    <cellStyle name="Normal 5 22" xfId="10123" xr:uid="{00000000-0005-0000-0000-000051840000}"/>
    <cellStyle name="Normal 5 22 2" xfId="11679" xr:uid="{00000000-0005-0000-0000-000052840000}"/>
    <cellStyle name="Normal 5 22 2 2" xfId="21037" xr:uid="{00000000-0005-0000-0000-000053840000}"/>
    <cellStyle name="Normal 5 22 2 2 2" xfId="26144" xr:uid="{00000000-0005-0000-0000-000054840000}"/>
    <cellStyle name="Normal 5 22 2 2 3" xfId="30209" xr:uid="{00000000-0005-0000-0000-000055840000}"/>
    <cellStyle name="Normal 5 22 2 3" xfId="17419" xr:uid="{00000000-0005-0000-0000-000056840000}"/>
    <cellStyle name="Normal 5 22 2 4" xfId="23837" xr:uid="{00000000-0005-0000-0000-000057840000}"/>
    <cellStyle name="Normal 5 22 3" xfId="20094" xr:uid="{00000000-0005-0000-0000-000058840000}"/>
    <cellStyle name="Normal 5 22 3 2" xfId="25831" xr:uid="{00000000-0005-0000-0000-000059840000}"/>
    <cellStyle name="Normal 5 22 3 3" xfId="29842" xr:uid="{00000000-0005-0000-0000-00005A840000}"/>
    <cellStyle name="Normal 5 22 4" xfId="17418" xr:uid="{00000000-0005-0000-0000-00005B840000}"/>
    <cellStyle name="Normal 5 22 5" xfId="23522" xr:uid="{00000000-0005-0000-0000-00005C840000}"/>
    <cellStyle name="Normal 5 23" xfId="10223" xr:uid="{00000000-0005-0000-0000-00005D840000}"/>
    <cellStyle name="Normal 5 23 2" xfId="11707" xr:uid="{00000000-0005-0000-0000-00005E840000}"/>
    <cellStyle name="Normal 5 23 2 2" xfId="21065" xr:uid="{00000000-0005-0000-0000-00005F840000}"/>
    <cellStyle name="Normal 5 23 2 2 2" xfId="26148" xr:uid="{00000000-0005-0000-0000-000060840000}"/>
    <cellStyle name="Normal 5 23 2 2 3" xfId="30237" xr:uid="{00000000-0005-0000-0000-000061840000}"/>
    <cellStyle name="Normal 5 23 2 3" xfId="17421" xr:uid="{00000000-0005-0000-0000-000062840000}"/>
    <cellStyle name="Normal 5 23 2 4" xfId="23841" xr:uid="{00000000-0005-0000-0000-000063840000}"/>
    <cellStyle name="Normal 5 23 3" xfId="20179" xr:uid="{00000000-0005-0000-0000-000064840000}"/>
    <cellStyle name="Normal 5 23 3 2" xfId="25838" xr:uid="{00000000-0005-0000-0000-000065840000}"/>
    <cellStyle name="Normal 5 23 3 3" xfId="29873" xr:uid="{00000000-0005-0000-0000-000066840000}"/>
    <cellStyle name="Normal 5 23 4" xfId="17420" xr:uid="{00000000-0005-0000-0000-000067840000}"/>
    <cellStyle name="Normal 5 23 5" xfId="23531" xr:uid="{00000000-0005-0000-0000-000068840000}"/>
    <cellStyle name="Normal 5 24" xfId="10633" xr:uid="{00000000-0005-0000-0000-000069840000}"/>
    <cellStyle name="Normal 5 24 2" xfId="11832" xr:uid="{00000000-0005-0000-0000-00006A840000}"/>
    <cellStyle name="Normal 5 24 2 2" xfId="21190" xr:uid="{00000000-0005-0000-0000-00006B840000}"/>
    <cellStyle name="Normal 5 24 2 2 2" xfId="26266" xr:uid="{00000000-0005-0000-0000-00006C840000}"/>
    <cellStyle name="Normal 5 24 2 2 3" xfId="30361" xr:uid="{00000000-0005-0000-0000-00006D840000}"/>
    <cellStyle name="Normal 5 24 2 3" xfId="17423" xr:uid="{00000000-0005-0000-0000-00006E840000}"/>
    <cellStyle name="Normal 5 24 2 4" xfId="23959" xr:uid="{00000000-0005-0000-0000-00006F840000}"/>
    <cellStyle name="Normal 5 24 3" xfId="20454" xr:uid="{00000000-0005-0000-0000-000070840000}"/>
    <cellStyle name="Normal 5 24 3 2" xfId="25969" xr:uid="{00000000-0005-0000-0000-000071840000}"/>
    <cellStyle name="Normal 5 24 3 3" xfId="30009" xr:uid="{00000000-0005-0000-0000-000072840000}"/>
    <cellStyle name="Normal 5 24 4" xfId="17422" xr:uid="{00000000-0005-0000-0000-000073840000}"/>
    <cellStyle name="Normal 5 24 5" xfId="23662" xr:uid="{00000000-0005-0000-0000-000074840000}"/>
    <cellStyle name="Normal 5 25" xfId="10659" xr:uid="{00000000-0005-0000-0000-000075840000}"/>
    <cellStyle name="Normal 5 25 2" xfId="11834" xr:uid="{00000000-0005-0000-0000-000076840000}"/>
    <cellStyle name="Normal 5 25 2 2" xfId="21192" xr:uid="{00000000-0005-0000-0000-000077840000}"/>
    <cellStyle name="Normal 5 25 2 2 2" xfId="26268" xr:uid="{00000000-0005-0000-0000-000078840000}"/>
    <cellStyle name="Normal 5 25 2 2 3" xfId="30363" xr:uid="{00000000-0005-0000-0000-000079840000}"/>
    <cellStyle name="Normal 5 25 2 3" xfId="17425" xr:uid="{00000000-0005-0000-0000-00007A840000}"/>
    <cellStyle name="Normal 5 25 2 4" xfId="23961" xr:uid="{00000000-0005-0000-0000-00007B840000}"/>
    <cellStyle name="Normal 5 25 3" xfId="20465" xr:uid="{00000000-0005-0000-0000-00007C840000}"/>
    <cellStyle name="Normal 5 25 3 2" xfId="25971" xr:uid="{00000000-0005-0000-0000-00007D840000}"/>
    <cellStyle name="Normal 5 25 3 3" xfId="30011" xr:uid="{00000000-0005-0000-0000-00007E840000}"/>
    <cellStyle name="Normal 5 25 4" xfId="17424" xr:uid="{00000000-0005-0000-0000-00007F840000}"/>
    <cellStyle name="Normal 5 25 5" xfId="23664" xr:uid="{00000000-0005-0000-0000-000080840000}"/>
    <cellStyle name="Normal 5 26" xfId="10685" xr:uid="{00000000-0005-0000-0000-000081840000}"/>
    <cellStyle name="Normal 5 26 2" xfId="11837" xr:uid="{00000000-0005-0000-0000-000082840000}"/>
    <cellStyle name="Normal 5 26 2 2" xfId="21195" xr:uid="{00000000-0005-0000-0000-000083840000}"/>
    <cellStyle name="Normal 5 26 2 2 2" xfId="26271" xr:uid="{00000000-0005-0000-0000-000084840000}"/>
    <cellStyle name="Normal 5 26 2 2 3" xfId="30366" xr:uid="{00000000-0005-0000-0000-000085840000}"/>
    <cellStyle name="Normal 5 26 2 3" xfId="17427" xr:uid="{00000000-0005-0000-0000-000086840000}"/>
    <cellStyle name="Normal 5 26 2 4" xfId="23964" xr:uid="{00000000-0005-0000-0000-000087840000}"/>
    <cellStyle name="Normal 5 26 3" xfId="20476" xr:uid="{00000000-0005-0000-0000-000088840000}"/>
    <cellStyle name="Normal 5 26 3 2" xfId="25974" xr:uid="{00000000-0005-0000-0000-000089840000}"/>
    <cellStyle name="Normal 5 26 3 3" xfId="30014" xr:uid="{00000000-0005-0000-0000-00008A840000}"/>
    <cellStyle name="Normal 5 26 4" xfId="17426" xr:uid="{00000000-0005-0000-0000-00008B840000}"/>
    <cellStyle name="Normal 5 26 5" xfId="23667" xr:uid="{00000000-0005-0000-0000-00008C840000}"/>
    <cellStyle name="Normal 5 27" xfId="10711" xr:uid="{00000000-0005-0000-0000-00008D840000}"/>
    <cellStyle name="Normal 5 27 2" xfId="11840" xr:uid="{00000000-0005-0000-0000-00008E840000}"/>
    <cellStyle name="Normal 5 27 2 2" xfId="21198" xr:uid="{00000000-0005-0000-0000-00008F840000}"/>
    <cellStyle name="Normal 5 27 2 2 2" xfId="26274" xr:uid="{00000000-0005-0000-0000-000090840000}"/>
    <cellStyle name="Normal 5 27 2 2 3" xfId="30369" xr:uid="{00000000-0005-0000-0000-000091840000}"/>
    <cellStyle name="Normal 5 27 2 3" xfId="17429" xr:uid="{00000000-0005-0000-0000-000092840000}"/>
    <cellStyle name="Normal 5 27 2 4" xfId="23967" xr:uid="{00000000-0005-0000-0000-000093840000}"/>
    <cellStyle name="Normal 5 27 3" xfId="20489" xr:uid="{00000000-0005-0000-0000-000094840000}"/>
    <cellStyle name="Normal 5 27 3 2" xfId="25977" xr:uid="{00000000-0005-0000-0000-000095840000}"/>
    <cellStyle name="Normal 5 27 3 3" xfId="30017" xr:uid="{00000000-0005-0000-0000-000096840000}"/>
    <cellStyle name="Normal 5 27 4" xfId="17428" xr:uid="{00000000-0005-0000-0000-000097840000}"/>
    <cellStyle name="Normal 5 27 5" xfId="23670" xr:uid="{00000000-0005-0000-0000-000098840000}"/>
    <cellStyle name="Normal 5 28" xfId="10736" xr:uid="{00000000-0005-0000-0000-000099840000}"/>
    <cellStyle name="Normal 5 28 2" xfId="11842" xr:uid="{00000000-0005-0000-0000-00009A840000}"/>
    <cellStyle name="Normal 5 28 2 2" xfId="21200" xr:uid="{00000000-0005-0000-0000-00009B840000}"/>
    <cellStyle name="Normal 5 28 2 2 2" xfId="26276" xr:uid="{00000000-0005-0000-0000-00009C840000}"/>
    <cellStyle name="Normal 5 28 2 2 3" xfId="30371" xr:uid="{00000000-0005-0000-0000-00009D840000}"/>
    <cellStyle name="Normal 5 28 2 3" xfId="17431" xr:uid="{00000000-0005-0000-0000-00009E840000}"/>
    <cellStyle name="Normal 5 28 2 4" xfId="23969" xr:uid="{00000000-0005-0000-0000-00009F840000}"/>
    <cellStyle name="Normal 5 28 3" xfId="20500" xr:uid="{00000000-0005-0000-0000-0000A0840000}"/>
    <cellStyle name="Normal 5 28 3 2" xfId="25979" xr:uid="{00000000-0005-0000-0000-0000A1840000}"/>
    <cellStyle name="Normal 5 28 3 3" xfId="30019" xr:uid="{00000000-0005-0000-0000-0000A2840000}"/>
    <cellStyle name="Normal 5 28 4" xfId="17430" xr:uid="{00000000-0005-0000-0000-0000A3840000}"/>
    <cellStyle name="Normal 5 28 5" xfId="23672" xr:uid="{00000000-0005-0000-0000-0000A4840000}"/>
    <cellStyle name="Normal 5 29" xfId="10761" xr:uid="{00000000-0005-0000-0000-0000A5840000}"/>
    <cellStyle name="Normal 5 29 2" xfId="11846" xr:uid="{00000000-0005-0000-0000-0000A6840000}"/>
    <cellStyle name="Normal 5 29 2 2" xfId="21204" xr:uid="{00000000-0005-0000-0000-0000A7840000}"/>
    <cellStyle name="Normal 5 29 2 2 2" xfId="26280" xr:uid="{00000000-0005-0000-0000-0000A8840000}"/>
    <cellStyle name="Normal 5 29 2 2 3" xfId="30375" xr:uid="{00000000-0005-0000-0000-0000A9840000}"/>
    <cellStyle name="Normal 5 29 2 3" xfId="17433" xr:uid="{00000000-0005-0000-0000-0000AA840000}"/>
    <cellStyle name="Normal 5 29 2 4" xfId="23973" xr:uid="{00000000-0005-0000-0000-0000AB840000}"/>
    <cellStyle name="Normal 5 29 3" xfId="20512" xr:uid="{00000000-0005-0000-0000-0000AC840000}"/>
    <cellStyle name="Normal 5 29 3 2" xfId="25983" xr:uid="{00000000-0005-0000-0000-0000AD840000}"/>
    <cellStyle name="Normal 5 29 3 3" xfId="30023" xr:uid="{00000000-0005-0000-0000-0000AE840000}"/>
    <cellStyle name="Normal 5 29 4" xfId="17432" xr:uid="{00000000-0005-0000-0000-0000AF840000}"/>
    <cellStyle name="Normal 5 29 5" xfId="23676" xr:uid="{00000000-0005-0000-0000-0000B0840000}"/>
    <cellStyle name="Normal 5 3" xfId="990" xr:uid="{00000000-0005-0000-0000-0000B1840000}"/>
    <cellStyle name="Normal 5 3 10" xfId="8175" xr:uid="{00000000-0005-0000-0000-0000B2840000}"/>
    <cellStyle name="Normal 5 3 10 2" xfId="10301" xr:uid="{00000000-0005-0000-0000-0000B3840000}"/>
    <cellStyle name="Normal 5 3 10 2 2" xfId="14493" xr:uid="{00000000-0005-0000-0000-0000B4840000}"/>
    <cellStyle name="Normal 5 3 10 2 2 2" xfId="22390" xr:uid="{00000000-0005-0000-0000-0000B5840000}"/>
    <cellStyle name="Normal 5 3 10 2 2 2 2" xfId="27372" xr:uid="{00000000-0005-0000-0000-0000B6840000}"/>
    <cellStyle name="Normal 5 3 10 2 2 2 3" xfId="31476" xr:uid="{00000000-0005-0000-0000-0000B7840000}"/>
    <cellStyle name="Normal 5 3 10 2 2 3" xfId="17437" xr:uid="{00000000-0005-0000-0000-0000B8840000}"/>
    <cellStyle name="Normal 5 3 10 2 2 4" xfId="25075" xr:uid="{00000000-0005-0000-0000-0000B9840000}"/>
    <cellStyle name="Normal 5 3 10 2 3" xfId="20240" xr:uid="{00000000-0005-0000-0000-0000BA840000}"/>
    <cellStyle name="Normal 5 3 10 2 4" xfId="17436" xr:uid="{00000000-0005-0000-0000-0000BB840000}"/>
    <cellStyle name="Normal 5 3 10 3" xfId="10962" xr:uid="{00000000-0005-0000-0000-0000BC840000}"/>
    <cellStyle name="Normal 5 3 10 3 2" xfId="14494" xr:uid="{00000000-0005-0000-0000-0000BD840000}"/>
    <cellStyle name="Normal 5 3 10 3 2 2" xfId="22391" xr:uid="{00000000-0005-0000-0000-0000BE840000}"/>
    <cellStyle name="Normal 5 3 10 3 2 2 2" xfId="27373" xr:uid="{00000000-0005-0000-0000-0000BF840000}"/>
    <cellStyle name="Normal 5 3 10 3 2 2 3" xfId="31477" xr:uid="{00000000-0005-0000-0000-0000C0840000}"/>
    <cellStyle name="Normal 5 3 10 3 2 3" xfId="17439" xr:uid="{00000000-0005-0000-0000-0000C1840000}"/>
    <cellStyle name="Normal 5 3 10 3 2 4" xfId="25076" xr:uid="{00000000-0005-0000-0000-0000C2840000}"/>
    <cellStyle name="Normal 5 3 10 3 3" xfId="20605" xr:uid="{00000000-0005-0000-0000-0000C3840000}"/>
    <cellStyle name="Normal 5 3 10 3 4" xfId="17438" xr:uid="{00000000-0005-0000-0000-0000C4840000}"/>
    <cellStyle name="Normal 5 3 10 4" xfId="11297" xr:uid="{00000000-0005-0000-0000-0000C5840000}"/>
    <cellStyle name="Normal 5 3 10 4 2" xfId="14495" xr:uid="{00000000-0005-0000-0000-0000C6840000}"/>
    <cellStyle name="Normal 5 3 10 4 2 2" xfId="22392" xr:uid="{00000000-0005-0000-0000-0000C7840000}"/>
    <cellStyle name="Normal 5 3 10 4 2 2 2" xfId="27374" xr:uid="{00000000-0005-0000-0000-0000C8840000}"/>
    <cellStyle name="Normal 5 3 10 4 2 2 3" xfId="31478" xr:uid="{00000000-0005-0000-0000-0000C9840000}"/>
    <cellStyle name="Normal 5 3 10 4 2 3" xfId="17441" xr:uid="{00000000-0005-0000-0000-0000CA840000}"/>
    <cellStyle name="Normal 5 3 10 4 2 4" xfId="25077" xr:uid="{00000000-0005-0000-0000-0000CB840000}"/>
    <cellStyle name="Normal 5 3 10 4 3" xfId="20765" xr:uid="{00000000-0005-0000-0000-0000CC840000}"/>
    <cellStyle name="Normal 5 3 10 4 4" xfId="17440" xr:uid="{00000000-0005-0000-0000-0000CD840000}"/>
    <cellStyle name="Normal 5 3 10 5" xfId="11361" xr:uid="{00000000-0005-0000-0000-0000CE840000}"/>
    <cellStyle name="Normal 5 3 10 5 2" xfId="14496" xr:uid="{00000000-0005-0000-0000-0000CF840000}"/>
    <cellStyle name="Normal 5 3 10 5 2 2" xfId="22393" xr:uid="{00000000-0005-0000-0000-0000D0840000}"/>
    <cellStyle name="Normal 5 3 10 5 2 2 2" xfId="27375" xr:uid="{00000000-0005-0000-0000-0000D1840000}"/>
    <cellStyle name="Normal 5 3 10 5 2 2 3" xfId="31479" xr:uid="{00000000-0005-0000-0000-0000D2840000}"/>
    <cellStyle name="Normal 5 3 10 5 2 3" xfId="17443" xr:uid="{00000000-0005-0000-0000-0000D3840000}"/>
    <cellStyle name="Normal 5 3 10 5 2 4" xfId="25078" xr:uid="{00000000-0005-0000-0000-0000D4840000}"/>
    <cellStyle name="Normal 5 3 10 5 3" xfId="20802" xr:uid="{00000000-0005-0000-0000-0000D5840000}"/>
    <cellStyle name="Normal 5 3 10 5 4" xfId="17442" xr:uid="{00000000-0005-0000-0000-0000D6840000}"/>
    <cellStyle name="Normal 5 3 10 6" xfId="14492" xr:uid="{00000000-0005-0000-0000-0000D7840000}"/>
    <cellStyle name="Normal 5 3 10 6 2" xfId="22389" xr:uid="{00000000-0005-0000-0000-0000D8840000}"/>
    <cellStyle name="Normal 5 3 10 6 2 2" xfId="27371" xr:uid="{00000000-0005-0000-0000-0000D9840000}"/>
    <cellStyle name="Normal 5 3 10 6 2 3" xfId="31475" xr:uid="{00000000-0005-0000-0000-0000DA840000}"/>
    <cellStyle name="Normal 5 3 10 6 3" xfId="17444" xr:uid="{00000000-0005-0000-0000-0000DB840000}"/>
    <cellStyle name="Normal 5 3 10 6 4" xfId="25074" xr:uid="{00000000-0005-0000-0000-0000DC840000}"/>
    <cellStyle name="Normal 5 3 10 7" xfId="19117" xr:uid="{00000000-0005-0000-0000-0000DD840000}"/>
    <cellStyle name="Normal 5 3 10 8" xfId="17435" xr:uid="{00000000-0005-0000-0000-0000DE840000}"/>
    <cellStyle name="Normal 5 3 11" xfId="10142" xr:uid="{00000000-0005-0000-0000-0000DF840000}"/>
    <cellStyle name="Normal 5 3 11 2" xfId="10360" xr:uid="{00000000-0005-0000-0000-0000E0840000}"/>
    <cellStyle name="Normal 5 3 11 2 2" xfId="14498" xr:uid="{00000000-0005-0000-0000-0000E1840000}"/>
    <cellStyle name="Normal 5 3 11 2 2 2" xfId="22395" xr:uid="{00000000-0005-0000-0000-0000E2840000}"/>
    <cellStyle name="Normal 5 3 11 2 2 2 2" xfId="27377" xr:uid="{00000000-0005-0000-0000-0000E3840000}"/>
    <cellStyle name="Normal 5 3 11 2 2 2 3" xfId="31481" xr:uid="{00000000-0005-0000-0000-0000E4840000}"/>
    <cellStyle name="Normal 5 3 11 2 2 3" xfId="17447" xr:uid="{00000000-0005-0000-0000-0000E5840000}"/>
    <cellStyle name="Normal 5 3 11 2 2 4" xfId="25080" xr:uid="{00000000-0005-0000-0000-0000E6840000}"/>
    <cellStyle name="Normal 5 3 11 2 3" xfId="20294" xr:uid="{00000000-0005-0000-0000-0000E7840000}"/>
    <cellStyle name="Normal 5 3 11 2 4" xfId="17446" xr:uid="{00000000-0005-0000-0000-0000E8840000}"/>
    <cellStyle name="Normal 5 3 11 3" xfId="11281" xr:uid="{00000000-0005-0000-0000-0000E9840000}"/>
    <cellStyle name="Normal 5 3 11 3 2" xfId="14499" xr:uid="{00000000-0005-0000-0000-0000EA840000}"/>
    <cellStyle name="Normal 5 3 11 3 2 2" xfId="22396" xr:uid="{00000000-0005-0000-0000-0000EB840000}"/>
    <cellStyle name="Normal 5 3 11 3 2 2 2" xfId="27378" xr:uid="{00000000-0005-0000-0000-0000EC840000}"/>
    <cellStyle name="Normal 5 3 11 3 2 2 3" xfId="31482" xr:uid="{00000000-0005-0000-0000-0000ED840000}"/>
    <cellStyle name="Normal 5 3 11 3 2 3" xfId="17449" xr:uid="{00000000-0005-0000-0000-0000EE840000}"/>
    <cellStyle name="Normal 5 3 11 3 2 4" xfId="25081" xr:uid="{00000000-0005-0000-0000-0000EF840000}"/>
    <cellStyle name="Normal 5 3 11 3 3" xfId="20757" xr:uid="{00000000-0005-0000-0000-0000F0840000}"/>
    <cellStyle name="Normal 5 3 11 3 4" xfId="17448" xr:uid="{00000000-0005-0000-0000-0000F1840000}"/>
    <cellStyle name="Normal 5 3 11 4" xfId="11447" xr:uid="{00000000-0005-0000-0000-0000F2840000}"/>
    <cellStyle name="Normal 5 3 11 4 2" xfId="14500" xr:uid="{00000000-0005-0000-0000-0000F3840000}"/>
    <cellStyle name="Normal 5 3 11 4 2 2" xfId="22397" xr:uid="{00000000-0005-0000-0000-0000F4840000}"/>
    <cellStyle name="Normal 5 3 11 4 2 2 2" xfId="27379" xr:uid="{00000000-0005-0000-0000-0000F5840000}"/>
    <cellStyle name="Normal 5 3 11 4 2 2 3" xfId="31483" xr:uid="{00000000-0005-0000-0000-0000F6840000}"/>
    <cellStyle name="Normal 5 3 11 4 2 3" xfId="17451" xr:uid="{00000000-0005-0000-0000-0000F7840000}"/>
    <cellStyle name="Normal 5 3 11 4 2 4" xfId="25082" xr:uid="{00000000-0005-0000-0000-0000F8840000}"/>
    <cellStyle name="Normal 5 3 11 4 3" xfId="20857" xr:uid="{00000000-0005-0000-0000-0000F9840000}"/>
    <cellStyle name="Normal 5 3 11 4 4" xfId="17450" xr:uid="{00000000-0005-0000-0000-0000FA840000}"/>
    <cellStyle name="Normal 5 3 11 5" xfId="11545" xr:uid="{00000000-0005-0000-0000-0000FB840000}"/>
    <cellStyle name="Normal 5 3 11 5 2" xfId="14501" xr:uid="{00000000-0005-0000-0000-0000FC840000}"/>
    <cellStyle name="Normal 5 3 11 5 2 2" xfId="22398" xr:uid="{00000000-0005-0000-0000-0000FD840000}"/>
    <cellStyle name="Normal 5 3 11 5 2 2 2" xfId="27380" xr:uid="{00000000-0005-0000-0000-0000FE840000}"/>
    <cellStyle name="Normal 5 3 11 5 2 2 3" xfId="31484" xr:uid="{00000000-0005-0000-0000-0000FF840000}"/>
    <cellStyle name="Normal 5 3 11 5 2 3" xfId="17453" xr:uid="{00000000-0005-0000-0000-000000850000}"/>
    <cellStyle name="Normal 5 3 11 5 2 4" xfId="25083" xr:uid="{00000000-0005-0000-0000-000001850000}"/>
    <cellStyle name="Normal 5 3 11 5 3" xfId="20927" xr:uid="{00000000-0005-0000-0000-000002850000}"/>
    <cellStyle name="Normal 5 3 11 5 4" xfId="17452" xr:uid="{00000000-0005-0000-0000-000003850000}"/>
    <cellStyle name="Normal 5 3 11 6" xfId="14497" xr:uid="{00000000-0005-0000-0000-000004850000}"/>
    <cellStyle name="Normal 5 3 11 6 2" xfId="22394" xr:uid="{00000000-0005-0000-0000-000005850000}"/>
    <cellStyle name="Normal 5 3 11 6 2 2" xfId="27376" xr:uid="{00000000-0005-0000-0000-000006850000}"/>
    <cellStyle name="Normal 5 3 11 6 2 3" xfId="31480" xr:uid="{00000000-0005-0000-0000-000007850000}"/>
    <cellStyle name="Normal 5 3 11 6 3" xfId="17454" xr:uid="{00000000-0005-0000-0000-000008850000}"/>
    <cellStyle name="Normal 5 3 11 6 4" xfId="25079" xr:uid="{00000000-0005-0000-0000-000009850000}"/>
    <cellStyle name="Normal 5 3 11 7" xfId="20111" xr:uid="{00000000-0005-0000-0000-00000A850000}"/>
    <cellStyle name="Normal 5 3 11 8" xfId="17445" xr:uid="{00000000-0005-0000-0000-00000B850000}"/>
    <cellStyle name="Normal 5 3 12" xfId="10153" xr:uid="{00000000-0005-0000-0000-00000C850000}"/>
    <cellStyle name="Normal 5 3 12 2" xfId="10349" xr:uid="{00000000-0005-0000-0000-00000D850000}"/>
    <cellStyle name="Normal 5 3 12 2 2" xfId="14503" xr:uid="{00000000-0005-0000-0000-00000E850000}"/>
    <cellStyle name="Normal 5 3 12 2 2 2" xfId="22400" xr:uid="{00000000-0005-0000-0000-00000F850000}"/>
    <cellStyle name="Normal 5 3 12 2 2 2 2" xfId="27382" xr:uid="{00000000-0005-0000-0000-000010850000}"/>
    <cellStyle name="Normal 5 3 12 2 2 2 3" xfId="31486" xr:uid="{00000000-0005-0000-0000-000011850000}"/>
    <cellStyle name="Normal 5 3 12 2 2 3" xfId="17457" xr:uid="{00000000-0005-0000-0000-000012850000}"/>
    <cellStyle name="Normal 5 3 12 2 2 4" xfId="25085" xr:uid="{00000000-0005-0000-0000-000013850000}"/>
    <cellStyle name="Normal 5 3 12 2 3" xfId="20283" xr:uid="{00000000-0005-0000-0000-000014850000}"/>
    <cellStyle name="Normal 5 3 12 2 4" xfId="17456" xr:uid="{00000000-0005-0000-0000-000015850000}"/>
    <cellStyle name="Normal 5 3 12 3" xfId="11274" xr:uid="{00000000-0005-0000-0000-000016850000}"/>
    <cellStyle name="Normal 5 3 12 3 2" xfId="14504" xr:uid="{00000000-0005-0000-0000-000017850000}"/>
    <cellStyle name="Normal 5 3 12 3 2 2" xfId="22401" xr:uid="{00000000-0005-0000-0000-000018850000}"/>
    <cellStyle name="Normal 5 3 12 3 2 2 2" xfId="27383" xr:uid="{00000000-0005-0000-0000-000019850000}"/>
    <cellStyle name="Normal 5 3 12 3 2 2 3" xfId="31487" xr:uid="{00000000-0005-0000-0000-00001A850000}"/>
    <cellStyle name="Normal 5 3 12 3 2 3" xfId="17459" xr:uid="{00000000-0005-0000-0000-00001B850000}"/>
    <cellStyle name="Normal 5 3 12 3 2 4" xfId="25086" xr:uid="{00000000-0005-0000-0000-00001C850000}"/>
    <cellStyle name="Normal 5 3 12 3 3" xfId="20751" xr:uid="{00000000-0005-0000-0000-00001D850000}"/>
    <cellStyle name="Normal 5 3 12 3 4" xfId="17458" xr:uid="{00000000-0005-0000-0000-00001E850000}"/>
    <cellStyle name="Normal 5 3 12 4" xfId="11480" xr:uid="{00000000-0005-0000-0000-00001F850000}"/>
    <cellStyle name="Normal 5 3 12 4 2" xfId="14505" xr:uid="{00000000-0005-0000-0000-000020850000}"/>
    <cellStyle name="Normal 5 3 12 4 2 2" xfId="22402" xr:uid="{00000000-0005-0000-0000-000021850000}"/>
    <cellStyle name="Normal 5 3 12 4 2 2 2" xfId="27384" xr:uid="{00000000-0005-0000-0000-000022850000}"/>
    <cellStyle name="Normal 5 3 12 4 2 2 3" xfId="31488" xr:uid="{00000000-0005-0000-0000-000023850000}"/>
    <cellStyle name="Normal 5 3 12 4 2 3" xfId="17461" xr:uid="{00000000-0005-0000-0000-000024850000}"/>
    <cellStyle name="Normal 5 3 12 4 2 4" xfId="25087" xr:uid="{00000000-0005-0000-0000-000025850000}"/>
    <cellStyle name="Normal 5 3 12 4 3" xfId="20881" xr:uid="{00000000-0005-0000-0000-000026850000}"/>
    <cellStyle name="Normal 5 3 12 4 4" xfId="17460" xr:uid="{00000000-0005-0000-0000-000027850000}"/>
    <cellStyle name="Normal 5 3 12 5" xfId="11564" xr:uid="{00000000-0005-0000-0000-000028850000}"/>
    <cellStyle name="Normal 5 3 12 5 2" xfId="14506" xr:uid="{00000000-0005-0000-0000-000029850000}"/>
    <cellStyle name="Normal 5 3 12 5 2 2" xfId="22403" xr:uid="{00000000-0005-0000-0000-00002A850000}"/>
    <cellStyle name="Normal 5 3 12 5 2 2 2" xfId="27385" xr:uid="{00000000-0005-0000-0000-00002B850000}"/>
    <cellStyle name="Normal 5 3 12 5 2 2 3" xfId="31489" xr:uid="{00000000-0005-0000-0000-00002C850000}"/>
    <cellStyle name="Normal 5 3 12 5 2 3" xfId="17463" xr:uid="{00000000-0005-0000-0000-00002D850000}"/>
    <cellStyle name="Normal 5 3 12 5 2 4" xfId="25088" xr:uid="{00000000-0005-0000-0000-00002E850000}"/>
    <cellStyle name="Normal 5 3 12 5 3" xfId="20939" xr:uid="{00000000-0005-0000-0000-00002F850000}"/>
    <cellStyle name="Normal 5 3 12 5 4" xfId="17462" xr:uid="{00000000-0005-0000-0000-000030850000}"/>
    <cellStyle name="Normal 5 3 12 6" xfId="14502" xr:uid="{00000000-0005-0000-0000-000031850000}"/>
    <cellStyle name="Normal 5 3 12 6 2" xfId="22399" xr:uid="{00000000-0005-0000-0000-000032850000}"/>
    <cellStyle name="Normal 5 3 12 6 2 2" xfId="27381" xr:uid="{00000000-0005-0000-0000-000033850000}"/>
    <cellStyle name="Normal 5 3 12 6 2 3" xfId="31485" xr:uid="{00000000-0005-0000-0000-000034850000}"/>
    <cellStyle name="Normal 5 3 12 6 3" xfId="17464" xr:uid="{00000000-0005-0000-0000-000035850000}"/>
    <cellStyle name="Normal 5 3 12 6 4" xfId="25084" xr:uid="{00000000-0005-0000-0000-000036850000}"/>
    <cellStyle name="Normal 5 3 12 7" xfId="20121" xr:uid="{00000000-0005-0000-0000-000037850000}"/>
    <cellStyle name="Normal 5 3 12 8" xfId="17455" xr:uid="{00000000-0005-0000-0000-000038850000}"/>
    <cellStyle name="Normal 5 3 13" xfId="10166" xr:uid="{00000000-0005-0000-0000-000039850000}"/>
    <cellStyle name="Normal 5 3 13 2" xfId="10321" xr:uid="{00000000-0005-0000-0000-00003A850000}"/>
    <cellStyle name="Normal 5 3 13 2 2" xfId="14508" xr:uid="{00000000-0005-0000-0000-00003B850000}"/>
    <cellStyle name="Normal 5 3 13 2 2 2" xfId="22405" xr:uid="{00000000-0005-0000-0000-00003C850000}"/>
    <cellStyle name="Normal 5 3 13 2 2 2 2" xfId="27387" xr:uid="{00000000-0005-0000-0000-00003D850000}"/>
    <cellStyle name="Normal 5 3 13 2 2 2 3" xfId="31491" xr:uid="{00000000-0005-0000-0000-00003E850000}"/>
    <cellStyle name="Normal 5 3 13 2 2 3" xfId="17467" xr:uid="{00000000-0005-0000-0000-00003F850000}"/>
    <cellStyle name="Normal 5 3 13 2 2 4" xfId="25090" xr:uid="{00000000-0005-0000-0000-000040850000}"/>
    <cellStyle name="Normal 5 3 13 2 3" xfId="20259" xr:uid="{00000000-0005-0000-0000-000041850000}"/>
    <cellStyle name="Normal 5 3 13 2 4" xfId="17466" xr:uid="{00000000-0005-0000-0000-000042850000}"/>
    <cellStyle name="Normal 5 3 13 3" xfId="10199" xr:uid="{00000000-0005-0000-0000-000043850000}"/>
    <cellStyle name="Normal 5 3 13 3 2" xfId="14509" xr:uid="{00000000-0005-0000-0000-000044850000}"/>
    <cellStyle name="Normal 5 3 13 3 2 2" xfId="22406" xr:uid="{00000000-0005-0000-0000-000045850000}"/>
    <cellStyle name="Normal 5 3 13 3 2 2 2" xfId="27388" xr:uid="{00000000-0005-0000-0000-000046850000}"/>
    <cellStyle name="Normal 5 3 13 3 2 2 3" xfId="31492" xr:uid="{00000000-0005-0000-0000-000047850000}"/>
    <cellStyle name="Normal 5 3 13 3 2 3" xfId="17469" xr:uid="{00000000-0005-0000-0000-000048850000}"/>
    <cellStyle name="Normal 5 3 13 3 2 4" xfId="25091" xr:uid="{00000000-0005-0000-0000-000049850000}"/>
    <cellStyle name="Normal 5 3 13 3 3" xfId="20161" xr:uid="{00000000-0005-0000-0000-00004A850000}"/>
    <cellStyle name="Normal 5 3 13 3 4" xfId="17468" xr:uid="{00000000-0005-0000-0000-00004B850000}"/>
    <cellStyle name="Normal 5 3 13 4" xfId="10225" xr:uid="{00000000-0005-0000-0000-00004C850000}"/>
    <cellStyle name="Normal 5 3 13 4 2" xfId="14510" xr:uid="{00000000-0005-0000-0000-00004D850000}"/>
    <cellStyle name="Normal 5 3 13 4 2 2" xfId="22407" xr:uid="{00000000-0005-0000-0000-00004E850000}"/>
    <cellStyle name="Normal 5 3 13 4 2 2 2" xfId="27389" xr:uid="{00000000-0005-0000-0000-00004F850000}"/>
    <cellStyle name="Normal 5 3 13 4 2 2 3" xfId="31493" xr:uid="{00000000-0005-0000-0000-000050850000}"/>
    <cellStyle name="Normal 5 3 13 4 2 3" xfId="17471" xr:uid="{00000000-0005-0000-0000-000051850000}"/>
    <cellStyle name="Normal 5 3 13 4 2 4" xfId="25092" xr:uid="{00000000-0005-0000-0000-000052850000}"/>
    <cellStyle name="Normal 5 3 13 4 3" xfId="20181" xr:uid="{00000000-0005-0000-0000-000053850000}"/>
    <cellStyle name="Normal 5 3 13 4 4" xfId="17470" xr:uid="{00000000-0005-0000-0000-000054850000}"/>
    <cellStyle name="Normal 5 3 13 5" xfId="11271" xr:uid="{00000000-0005-0000-0000-000055850000}"/>
    <cellStyle name="Normal 5 3 13 5 2" xfId="14511" xr:uid="{00000000-0005-0000-0000-000056850000}"/>
    <cellStyle name="Normal 5 3 13 5 2 2" xfId="22408" xr:uid="{00000000-0005-0000-0000-000057850000}"/>
    <cellStyle name="Normal 5 3 13 5 2 2 2" xfId="27390" xr:uid="{00000000-0005-0000-0000-000058850000}"/>
    <cellStyle name="Normal 5 3 13 5 2 2 3" xfId="31494" xr:uid="{00000000-0005-0000-0000-000059850000}"/>
    <cellStyle name="Normal 5 3 13 5 2 3" xfId="17473" xr:uid="{00000000-0005-0000-0000-00005A850000}"/>
    <cellStyle name="Normal 5 3 13 5 2 4" xfId="25093" xr:uid="{00000000-0005-0000-0000-00005B850000}"/>
    <cellStyle name="Normal 5 3 13 5 3" xfId="20749" xr:uid="{00000000-0005-0000-0000-00005C850000}"/>
    <cellStyle name="Normal 5 3 13 5 4" xfId="17472" xr:uid="{00000000-0005-0000-0000-00005D850000}"/>
    <cellStyle name="Normal 5 3 13 6" xfId="14507" xr:uid="{00000000-0005-0000-0000-00005E850000}"/>
    <cellStyle name="Normal 5 3 13 6 2" xfId="22404" xr:uid="{00000000-0005-0000-0000-00005F850000}"/>
    <cellStyle name="Normal 5 3 13 6 2 2" xfId="27386" xr:uid="{00000000-0005-0000-0000-000060850000}"/>
    <cellStyle name="Normal 5 3 13 6 2 3" xfId="31490" xr:uid="{00000000-0005-0000-0000-000061850000}"/>
    <cellStyle name="Normal 5 3 13 6 3" xfId="17474" xr:uid="{00000000-0005-0000-0000-000062850000}"/>
    <cellStyle name="Normal 5 3 13 6 4" xfId="25089" xr:uid="{00000000-0005-0000-0000-000063850000}"/>
    <cellStyle name="Normal 5 3 13 7" xfId="20132" xr:uid="{00000000-0005-0000-0000-000064850000}"/>
    <cellStyle name="Normal 5 3 13 8" xfId="17465" xr:uid="{00000000-0005-0000-0000-000065850000}"/>
    <cellStyle name="Normal 5 3 14" xfId="10176" xr:uid="{00000000-0005-0000-0000-000066850000}"/>
    <cellStyle name="Normal 5 3 14 2" xfId="10351" xr:uid="{00000000-0005-0000-0000-000067850000}"/>
    <cellStyle name="Normal 5 3 14 2 2" xfId="14513" xr:uid="{00000000-0005-0000-0000-000068850000}"/>
    <cellStyle name="Normal 5 3 14 2 2 2" xfId="22410" xr:uid="{00000000-0005-0000-0000-000069850000}"/>
    <cellStyle name="Normal 5 3 14 2 2 2 2" xfId="27392" xr:uid="{00000000-0005-0000-0000-00006A850000}"/>
    <cellStyle name="Normal 5 3 14 2 2 2 3" xfId="31496" xr:uid="{00000000-0005-0000-0000-00006B850000}"/>
    <cellStyle name="Normal 5 3 14 2 2 3" xfId="17477" xr:uid="{00000000-0005-0000-0000-00006C850000}"/>
    <cellStyle name="Normal 5 3 14 2 2 4" xfId="25095" xr:uid="{00000000-0005-0000-0000-00006D850000}"/>
    <cellStyle name="Normal 5 3 14 2 3" xfId="20285" xr:uid="{00000000-0005-0000-0000-00006E850000}"/>
    <cellStyle name="Normal 5 3 14 2 4" xfId="17476" xr:uid="{00000000-0005-0000-0000-00006F850000}"/>
    <cellStyle name="Normal 5 3 14 3" xfId="11276" xr:uid="{00000000-0005-0000-0000-000070850000}"/>
    <cellStyle name="Normal 5 3 14 3 2" xfId="14514" xr:uid="{00000000-0005-0000-0000-000071850000}"/>
    <cellStyle name="Normal 5 3 14 3 2 2" xfId="22411" xr:uid="{00000000-0005-0000-0000-000072850000}"/>
    <cellStyle name="Normal 5 3 14 3 2 2 2" xfId="27393" xr:uid="{00000000-0005-0000-0000-000073850000}"/>
    <cellStyle name="Normal 5 3 14 3 2 2 3" xfId="31497" xr:uid="{00000000-0005-0000-0000-000074850000}"/>
    <cellStyle name="Normal 5 3 14 3 2 3" xfId="17479" xr:uid="{00000000-0005-0000-0000-000075850000}"/>
    <cellStyle name="Normal 5 3 14 3 2 4" xfId="25096" xr:uid="{00000000-0005-0000-0000-000076850000}"/>
    <cellStyle name="Normal 5 3 14 3 3" xfId="20753" xr:uid="{00000000-0005-0000-0000-000077850000}"/>
    <cellStyle name="Normal 5 3 14 3 4" xfId="17478" xr:uid="{00000000-0005-0000-0000-000078850000}"/>
    <cellStyle name="Normal 5 3 14 4" xfId="10841" xr:uid="{00000000-0005-0000-0000-000079850000}"/>
    <cellStyle name="Normal 5 3 14 4 2" xfId="14515" xr:uid="{00000000-0005-0000-0000-00007A850000}"/>
    <cellStyle name="Normal 5 3 14 4 2 2" xfId="22412" xr:uid="{00000000-0005-0000-0000-00007B850000}"/>
    <cellStyle name="Normal 5 3 14 4 2 2 2" xfId="27394" xr:uid="{00000000-0005-0000-0000-00007C850000}"/>
    <cellStyle name="Normal 5 3 14 4 2 2 3" xfId="31498" xr:uid="{00000000-0005-0000-0000-00007D850000}"/>
    <cellStyle name="Normal 5 3 14 4 2 3" xfId="17481" xr:uid="{00000000-0005-0000-0000-00007E850000}"/>
    <cellStyle name="Normal 5 3 14 4 2 4" xfId="25097" xr:uid="{00000000-0005-0000-0000-00007F850000}"/>
    <cellStyle name="Normal 5 3 14 4 3" xfId="20550" xr:uid="{00000000-0005-0000-0000-000080850000}"/>
    <cellStyle name="Normal 5 3 14 4 4" xfId="17480" xr:uid="{00000000-0005-0000-0000-000081850000}"/>
    <cellStyle name="Normal 5 3 14 5" xfId="11580" xr:uid="{00000000-0005-0000-0000-000082850000}"/>
    <cellStyle name="Normal 5 3 14 5 2" xfId="14516" xr:uid="{00000000-0005-0000-0000-000083850000}"/>
    <cellStyle name="Normal 5 3 14 5 2 2" xfId="22413" xr:uid="{00000000-0005-0000-0000-000084850000}"/>
    <cellStyle name="Normal 5 3 14 5 2 2 2" xfId="27395" xr:uid="{00000000-0005-0000-0000-000085850000}"/>
    <cellStyle name="Normal 5 3 14 5 2 2 3" xfId="31499" xr:uid="{00000000-0005-0000-0000-000086850000}"/>
    <cellStyle name="Normal 5 3 14 5 2 3" xfId="17483" xr:uid="{00000000-0005-0000-0000-000087850000}"/>
    <cellStyle name="Normal 5 3 14 5 2 4" xfId="25098" xr:uid="{00000000-0005-0000-0000-000088850000}"/>
    <cellStyle name="Normal 5 3 14 5 3" xfId="20947" xr:uid="{00000000-0005-0000-0000-000089850000}"/>
    <cellStyle name="Normal 5 3 14 5 4" xfId="17482" xr:uid="{00000000-0005-0000-0000-00008A850000}"/>
    <cellStyle name="Normal 5 3 14 6" xfId="14512" xr:uid="{00000000-0005-0000-0000-00008B850000}"/>
    <cellStyle name="Normal 5 3 14 6 2" xfId="22409" xr:uid="{00000000-0005-0000-0000-00008C850000}"/>
    <cellStyle name="Normal 5 3 14 6 2 2" xfId="27391" xr:uid="{00000000-0005-0000-0000-00008D850000}"/>
    <cellStyle name="Normal 5 3 14 6 2 3" xfId="31495" xr:uid="{00000000-0005-0000-0000-00008E850000}"/>
    <cellStyle name="Normal 5 3 14 6 3" xfId="17484" xr:uid="{00000000-0005-0000-0000-00008F850000}"/>
    <cellStyle name="Normal 5 3 14 6 4" xfId="25094" xr:uid="{00000000-0005-0000-0000-000090850000}"/>
    <cellStyle name="Normal 5 3 14 7" xfId="20141" xr:uid="{00000000-0005-0000-0000-000091850000}"/>
    <cellStyle name="Normal 5 3 14 8" xfId="17475" xr:uid="{00000000-0005-0000-0000-000092850000}"/>
    <cellStyle name="Normal 5 3 15" xfId="10186" xr:uid="{00000000-0005-0000-0000-000093850000}"/>
    <cellStyle name="Normal 5 3 15 2" xfId="10333" xr:uid="{00000000-0005-0000-0000-000094850000}"/>
    <cellStyle name="Normal 5 3 15 2 2" xfId="14518" xr:uid="{00000000-0005-0000-0000-000095850000}"/>
    <cellStyle name="Normal 5 3 15 2 2 2" xfId="22415" xr:uid="{00000000-0005-0000-0000-000096850000}"/>
    <cellStyle name="Normal 5 3 15 2 2 2 2" xfId="27397" xr:uid="{00000000-0005-0000-0000-000097850000}"/>
    <cellStyle name="Normal 5 3 15 2 2 2 3" xfId="31501" xr:uid="{00000000-0005-0000-0000-000098850000}"/>
    <cellStyle name="Normal 5 3 15 2 2 3" xfId="17487" xr:uid="{00000000-0005-0000-0000-000099850000}"/>
    <cellStyle name="Normal 5 3 15 2 2 4" xfId="25100" xr:uid="{00000000-0005-0000-0000-00009A850000}"/>
    <cellStyle name="Normal 5 3 15 2 3" xfId="20270" xr:uid="{00000000-0005-0000-0000-00009B850000}"/>
    <cellStyle name="Normal 5 3 15 2 4" xfId="17486" xr:uid="{00000000-0005-0000-0000-00009C850000}"/>
    <cellStyle name="Normal 5 3 15 3" xfId="10227" xr:uid="{00000000-0005-0000-0000-00009D850000}"/>
    <cellStyle name="Normal 5 3 15 3 2" xfId="14519" xr:uid="{00000000-0005-0000-0000-00009E850000}"/>
    <cellStyle name="Normal 5 3 15 3 2 2" xfId="22416" xr:uid="{00000000-0005-0000-0000-00009F850000}"/>
    <cellStyle name="Normal 5 3 15 3 2 2 2" xfId="27398" xr:uid="{00000000-0005-0000-0000-0000A0850000}"/>
    <cellStyle name="Normal 5 3 15 3 2 2 3" xfId="31502" xr:uid="{00000000-0005-0000-0000-0000A1850000}"/>
    <cellStyle name="Normal 5 3 15 3 2 3" xfId="17489" xr:uid="{00000000-0005-0000-0000-0000A2850000}"/>
    <cellStyle name="Normal 5 3 15 3 2 4" xfId="25101" xr:uid="{00000000-0005-0000-0000-0000A3850000}"/>
    <cellStyle name="Normal 5 3 15 3 3" xfId="20183" xr:uid="{00000000-0005-0000-0000-0000A4850000}"/>
    <cellStyle name="Normal 5 3 15 3 4" xfId="17488" xr:uid="{00000000-0005-0000-0000-0000A5850000}"/>
    <cellStyle name="Normal 5 3 15 4" xfId="11541" xr:uid="{00000000-0005-0000-0000-0000A6850000}"/>
    <cellStyle name="Normal 5 3 15 4 2" xfId="14520" xr:uid="{00000000-0005-0000-0000-0000A7850000}"/>
    <cellStyle name="Normal 5 3 15 4 2 2" xfId="22417" xr:uid="{00000000-0005-0000-0000-0000A8850000}"/>
    <cellStyle name="Normal 5 3 15 4 2 2 2" xfId="27399" xr:uid="{00000000-0005-0000-0000-0000A9850000}"/>
    <cellStyle name="Normal 5 3 15 4 2 2 3" xfId="31503" xr:uid="{00000000-0005-0000-0000-0000AA850000}"/>
    <cellStyle name="Normal 5 3 15 4 2 3" xfId="17491" xr:uid="{00000000-0005-0000-0000-0000AB850000}"/>
    <cellStyle name="Normal 5 3 15 4 2 4" xfId="25102" xr:uid="{00000000-0005-0000-0000-0000AC850000}"/>
    <cellStyle name="Normal 5 3 15 4 3" xfId="20924" xr:uid="{00000000-0005-0000-0000-0000AD850000}"/>
    <cellStyle name="Normal 5 3 15 4 4" xfId="17490" xr:uid="{00000000-0005-0000-0000-0000AE850000}"/>
    <cellStyle name="Normal 5 3 15 5" xfId="11387" xr:uid="{00000000-0005-0000-0000-0000AF850000}"/>
    <cellStyle name="Normal 5 3 15 5 2" xfId="14521" xr:uid="{00000000-0005-0000-0000-0000B0850000}"/>
    <cellStyle name="Normal 5 3 15 5 2 2" xfId="22418" xr:uid="{00000000-0005-0000-0000-0000B1850000}"/>
    <cellStyle name="Normal 5 3 15 5 2 2 2" xfId="27400" xr:uid="{00000000-0005-0000-0000-0000B2850000}"/>
    <cellStyle name="Normal 5 3 15 5 2 2 3" xfId="31504" xr:uid="{00000000-0005-0000-0000-0000B3850000}"/>
    <cellStyle name="Normal 5 3 15 5 2 3" xfId="17493" xr:uid="{00000000-0005-0000-0000-0000B4850000}"/>
    <cellStyle name="Normal 5 3 15 5 2 4" xfId="25103" xr:uid="{00000000-0005-0000-0000-0000B5850000}"/>
    <cellStyle name="Normal 5 3 15 5 3" xfId="20817" xr:uid="{00000000-0005-0000-0000-0000B6850000}"/>
    <cellStyle name="Normal 5 3 15 5 4" xfId="17492" xr:uid="{00000000-0005-0000-0000-0000B7850000}"/>
    <cellStyle name="Normal 5 3 15 6" xfId="14517" xr:uid="{00000000-0005-0000-0000-0000B8850000}"/>
    <cellStyle name="Normal 5 3 15 6 2" xfId="22414" xr:uid="{00000000-0005-0000-0000-0000B9850000}"/>
    <cellStyle name="Normal 5 3 15 6 2 2" xfId="27396" xr:uid="{00000000-0005-0000-0000-0000BA850000}"/>
    <cellStyle name="Normal 5 3 15 6 2 3" xfId="31500" xr:uid="{00000000-0005-0000-0000-0000BB850000}"/>
    <cellStyle name="Normal 5 3 15 6 3" xfId="17494" xr:uid="{00000000-0005-0000-0000-0000BC850000}"/>
    <cellStyle name="Normal 5 3 15 6 4" xfId="25099" xr:uid="{00000000-0005-0000-0000-0000BD850000}"/>
    <cellStyle name="Normal 5 3 15 7" xfId="20150" xr:uid="{00000000-0005-0000-0000-0000BE850000}"/>
    <cellStyle name="Normal 5 3 15 8" xfId="17485" xr:uid="{00000000-0005-0000-0000-0000BF850000}"/>
    <cellStyle name="Normal 5 3 16" xfId="10196" xr:uid="{00000000-0005-0000-0000-0000C0850000}"/>
    <cellStyle name="Normal 5 3 16 2" xfId="14522" xr:uid="{00000000-0005-0000-0000-0000C1850000}"/>
    <cellStyle name="Normal 5 3 16 2 2" xfId="22419" xr:uid="{00000000-0005-0000-0000-0000C2850000}"/>
    <cellStyle name="Normal 5 3 16 2 2 2" xfId="27401" xr:uid="{00000000-0005-0000-0000-0000C3850000}"/>
    <cellStyle name="Normal 5 3 16 2 2 3" xfId="31505" xr:uid="{00000000-0005-0000-0000-0000C4850000}"/>
    <cellStyle name="Normal 5 3 16 2 3" xfId="17496" xr:uid="{00000000-0005-0000-0000-0000C5850000}"/>
    <cellStyle name="Normal 5 3 16 2 4" xfId="25104" xr:uid="{00000000-0005-0000-0000-0000C6850000}"/>
    <cellStyle name="Normal 5 3 16 3" xfId="20159" xr:uid="{00000000-0005-0000-0000-0000C7850000}"/>
    <cellStyle name="Normal 5 3 16 4" xfId="17495" xr:uid="{00000000-0005-0000-0000-0000C8850000}"/>
    <cellStyle name="Normal 5 3 17" xfId="12138" xr:uid="{00000000-0005-0000-0000-0000C9850000}"/>
    <cellStyle name="Normal 5 3 17 2" xfId="13473" xr:uid="{00000000-0005-0000-0000-0000CA850000}"/>
    <cellStyle name="Normal 5 3 17 2 2" xfId="14524" xr:uid="{00000000-0005-0000-0000-0000CB850000}"/>
    <cellStyle name="Normal 5 3 17 2 2 2" xfId="22421" xr:uid="{00000000-0005-0000-0000-0000CC850000}"/>
    <cellStyle name="Normal 5 3 17 2 2 2 2" xfId="27403" xr:uid="{00000000-0005-0000-0000-0000CD850000}"/>
    <cellStyle name="Normal 5 3 17 2 2 2 3" xfId="31507" xr:uid="{00000000-0005-0000-0000-0000CE850000}"/>
    <cellStyle name="Normal 5 3 17 2 2 3" xfId="17499" xr:uid="{00000000-0005-0000-0000-0000CF850000}"/>
    <cellStyle name="Normal 5 3 17 2 2 4" xfId="25106" xr:uid="{00000000-0005-0000-0000-0000D0850000}"/>
    <cellStyle name="Normal 5 3 17 2 3" xfId="21471" xr:uid="{00000000-0005-0000-0000-0000D1850000}"/>
    <cellStyle name="Normal 5 3 17 2 4" xfId="17498" xr:uid="{00000000-0005-0000-0000-0000D2850000}"/>
    <cellStyle name="Normal 5 3 17 3" xfId="14523" xr:uid="{00000000-0005-0000-0000-0000D3850000}"/>
    <cellStyle name="Normal 5 3 17 3 2" xfId="22420" xr:uid="{00000000-0005-0000-0000-0000D4850000}"/>
    <cellStyle name="Normal 5 3 17 3 2 2" xfId="27402" xr:uid="{00000000-0005-0000-0000-0000D5850000}"/>
    <cellStyle name="Normal 5 3 17 3 2 3" xfId="31506" xr:uid="{00000000-0005-0000-0000-0000D6850000}"/>
    <cellStyle name="Normal 5 3 17 3 3" xfId="17500" xr:uid="{00000000-0005-0000-0000-0000D7850000}"/>
    <cellStyle name="Normal 5 3 17 3 4" xfId="25105" xr:uid="{00000000-0005-0000-0000-0000D8850000}"/>
    <cellStyle name="Normal 5 3 17 4" xfId="21403" xr:uid="{00000000-0005-0000-0000-0000D9850000}"/>
    <cellStyle name="Normal 5 3 17 5" xfId="17497" xr:uid="{00000000-0005-0000-0000-0000DA850000}"/>
    <cellStyle name="Normal 5 3 18" xfId="14491" xr:uid="{00000000-0005-0000-0000-0000DB850000}"/>
    <cellStyle name="Normal 5 3 18 2" xfId="22388" xr:uid="{00000000-0005-0000-0000-0000DC850000}"/>
    <cellStyle name="Normal 5 3 18 2 2" xfId="27370" xr:uid="{00000000-0005-0000-0000-0000DD850000}"/>
    <cellStyle name="Normal 5 3 18 2 3" xfId="31474" xr:uid="{00000000-0005-0000-0000-0000DE850000}"/>
    <cellStyle name="Normal 5 3 18 3" xfId="17501" xr:uid="{00000000-0005-0000-0000-0000DF850000}"/>
    <cellStyle name="Normal 5 3 18 4" xfId="25073" xr:uid="{00000000-0005-0000-0000-0000E0850000}"/>
    <cellStyle name="Normal 5 3 19" xfId="19075" xr:uid="{00000000-0005-0000-0000-0000E1850000}"/>
    <cellStyle name="Normal 5 3 2" xfId="6082" xr:uid="{00000000-0005-0000-0000-0000E2850000}"/>
    <cellStyle name="Normal 5 3 2 10" xfId="19104" xr:uid="{00000000-0005-0000-0000-0000E3850000}"/>
    <cellStyle name="Normal 5 3 2 11" xfId="17502" xr:uid="{00000000-0005-0000-0000-0000E4850000}"/>
    <cellStyle name="Normal 5 3 2 2" xfId="8182" xr:uid="{00000000-0005-0000-0000-0000E5850000}"/>
    <cellStyle name="Normal 5 3 2 2 2" xfId="8353" xr:uid="{00000000-0005-0000-0000-0000E6850000}"/>
    <cellStyle name="Normal 5 3 2 2 2 2" xfId="14527" xr:uid="{00000000-0005-0000-0000-0000E7850000}"/>
    <cellStyle name="Normal 5 3 2 2 2 2 2" xfId="22424" xr:uid="{00000000-0005-0000-0000-0000E8850000}"/>
    <cellStyle name="Normal 5 3 2 2 2 2 2 2" xfId="27406" xr:uid="{00000000-0005-0000-0000-0000E9850000}"/>
    <cellStyle name="Normal 5 3 2 2 2 2 2 3" xfId="31510" xr:uid="{00000000-0005-0000-0000-0000EA850000}"/>
    <cellStyle name="Normal 5 3 2 2 2 2 3" xfId="17505" xr:uid="{00000000-0005-0000-0000-0000EB850000}"/>
    <cellStyle name="Normal 5 3 2 2 2 2 4" xfId="25109" xr:uid="{00000000-0005-0000-0000-0000EC850000}"/>
    <cellStyle name="Normal 5 3 2 2 2 3" xfId="19205" xr:uid="{00000000-0005-0000-0000-0000ED850000}"/>
    <cellStyle name="Normal 5 3 2 2 2 4" xfId="17504" xr:uid="{00000000-0005-0000-0000-0000EE850000}"/>
    <cellStyle name="Normal 5 3 2 2 3" xfId="9968" xr:uid="{00000000-0005-0000-0000-0000EF850000}"/>
    <cellStyle name="Normal 5 3 2 2 3 2" xfId="20003" xr:uid="{00000000-0005-0000-0000-0000F0850000}"/>
    <cellStyle name="Normal 5 3 2 2 3 3" xfId="17506" xr:uid="{00000000-0005-0000-0000-0000F1850000}"/>
    <cellStyle name="Normal 5 3 2 2 4" xfId="14526" xr:uid="{00000000-0005-0000-0000-0000F2850000}"/>
    <cellStyle name="Normal 5 3 2 2 4 2" xfId="22423" xr:uid="{00000000-0005-0000-0000-0000F3850000}"/>
    <cellStyle name="Normal 5 3 2 2 4 2 2" xfId="27405" xr:uid="{00000000-0005-0000-0000-0000F4850000}"/>
    <cellStyle name="Normal 5 3 2 2 4 2 3" xfId="31509" xr:uid="{00000000-0005-0000-0000-0000F5850000}"/>
    <cellStyle name="Normal 5 3 2 2 4 3" xfId="17507" xr:uid="{00000000-0005-0000-0000-0000F6850000}"/>
    <cellStyle name="Normal 5 3 2 2 4 4" xfId="25108" xr:uid="{00000000-0005-0000-0000-0000F7850000}"/>
    <cellStyle name="Normal 5 3 2 2 5" xfId="19131" xr:uid="{00000000-0005-0000-0000-0000F8850000}"/>
    <cellStyle name="Normal 5 3 2 2 6" xfId="17503" xr:uid="{00000000-0005-0000-0000-0000F9850000}"/>
    <cellStyle name="Normal 5 3 2 3" xfId="8190" xr:uid="{00000000-0005-0000-0000-0000FA850000}"/>
    <cellStyle name="Normal 5 3 2 3 2" xfId="8354" xr:uid="{00000000-0005-0000-0000-0000FB850000}"/>
    <cellStyle name="Normal 5 3 2 3 2 2" xfId="14529" xr:uid="{00000000-0005-0000-0000-0000FC850000}"/>
    <cellStyle name="Normal 5 3 2 3 2 2 2" xfId="22426" xr:uid="{00000000-0005-0000-0000-0000FD850000}"/>
    <cellStyle name="Normal 5 3 2 3 2 2 2 2" xfId="27408" xr:uid="{00000000-0005-0000-0000-0000FE850000}"/>
    <cellStyle name="Normal 5 3 2 3 2 2 2 3" xfId="31512" xr:uid="{00000000-0005-0000-0000-0000FF850000}"/>
    <cellStyle name="Normal 5 3 2 3 2 2 3" xfId="17510" xr:uid="{00000000-0005-0000-0000-000000860000}"/>
    <cellStyle name="Normal 5 3 2 3 2 2 4" xfId="25111" xr:uid="{00000000-0005-0000-0000-000001860000}"/>
    <cellStyle name="Normal 5 3 2 3 2 3" xfId="19206" xr:uid="{00000000-0005-0000-0000-000002860000}"/>
    <cellStyle name="Normal 5 3 2 3 2 4" xfId="17509" xr:uid="{00000000-0005-0000-0000-000003860000}"/>
    <cellStyle name="Normal 5 3 2 3 3" xfId="10039" xr:uid="{00000000-0005-0000-0000-000004860000}"/>
    <cellStyle name="Normal 5 3 2 3 3 2" xfId="20039" xr:uid="{00000000-0005-0000-0000-000005860000}"/>
    <cellStyle name="Normal 5 3 2 3 3 3" xfId="17511" xr:uid="{00000000-0005-0000-0000-000006860000}"/>
    <cellStyle name="Normal 5 3 2 3 4" xfId="14528" xr:uid="{00000000-0005-0000-0000-000007860000}"/>
    <cellStyle name="Normal 5 3 2 3 4 2" xfId="22425" xr:uid="{00000000-0005-0000-0000-000008860000}"/>
    <cellStyle name="Normal 5 3 2 3 4 2 2" xfId="27407" xr:uid="{00000000-0005-0000-0000-000009860000}"/>
    <cellStyle name="Normal 5 3 2 3 4 2 3" xfId="31511" xr:uid="{00000000-0005-0000-0000-00000A860000}"/>
    <cellStyle name="Normal 5 3 2 3 4 3" xfId="17512" xr:uid="{00000000-0005-0000-0000-00000B860000}"/>
    <cellStyle name="Normal 5 3 2 3 4 4" xfId="25110" xr:uid="{00000000-0005-0000-0000-00000C860000}"/>
    <cellStyle name="Normal 5 3 2 3 5" xfId="19137" xr:uid="{00000000-0005-0000-0000-00000D860000}"/>
    <cellStyle name="Normal 5 3 2 3 6" xfId="17508" xr:uid="{00000000-0005-0000-0000-00000E860000}"/>
    <cellStyle name="Normal 5 3 2 4" xfId="8352" xr:uid="{00000000-0005-0000-0000-00000F860000}"/>
    <cellStyle name="Normal 5 3 2 4 2" xfId="10282" xr:uid="{00000000-0005-0000-0000-000010860000}"/>
    <cellStyle name="Normal 5 3 2 4 2 2" xfId="20228" xr:uid="{00000000-0005-0000-0000-000011860000}"/>
    <cellStyle name="Normal 5 3 2 4 2 3" xfId="17514" xr:uid="{00000000-0005-0000-0000-000012860000}"/>
    <cellStyle name="Normal 5 3 2 4 3" xfId="14530" xr:uid="{00000000-0005-0000-0000-000013860000}"/>
    <cellStyle name="Normal 5 3 2 4 3 2" xfId="22427" xr:uid="{00000000-0005-0000-0000-000014860000}"/>
    <cellStyle name="Normal 5 3 2 4 3 2 2" xfId="27409" xr:uid="{00000000-0005-0000-0000-000015860000}"/>
    <cellStyle name="Normal 5 3 2 4 3 2 3" xfId="31513" xr:uid="{00000000-0005-0000-0000-000016860000}"/>
    <cellStyle name="Normal 5 3 2 4 3 3" xfId="17515" xr:uid="{00000000-0005-0000-0000-000017860000}"/>
    <cellStyle name="Normal 5 3 2 4 3 4" xfId="25112" xr:uid="{00000000-0005-0000-0000-000018860000}"/>
    <cellStyle name="Normal 5 3 2 4 4" xfId="19204" xr:uid="{00000000-0005-0000-0000-000019860000}"/>
    <cellStyle name="Normal 5 3 2 4 5" xfId="17513" xr:uid="{00000000-0005-0000-0000-00001A860000}"/>
    <cellStyle name="Normal 5 3 2 5" xfId="10241" xr:uid="{00000000-0005-0000-0000-00001B860000}"/>
    <cellStyle name="Normal 5 3 2 5 2" xfId="14531" xr:uid="{00000000-0005-0000-0000-00001C860000}"/>
    <cellStyle name="Normal 5 3 2 5 2 2" xfId="22428" xr:uid="{00000000-0005-0000-0000-00001D860000}"/>
    <cellStyle name="Normal 5 3 2 5 2 2 2" xfId="27410" xr:uid="{00000000-0005-0000-0000-00001E860000}"/>
    <cellStyle name="Normal 5 3 2 5 2 2 3" xfId="31514" xr:uid="{00000000-0005-0000-0000-00001F860000}"/>
    <cellStyle name="Normal 5 3 2 5 2 3" xfId="17517" xr:uid="{00000000-0005-0000-0000-000020860000}"/>
    <cellStyle name="Normal 5 3 2 5 2 4" xfId="25113" xr:uid="{00000000-0005-0000-0000-000021860000}"/>
    <cellStyle name="Normal 5 3 2 5 3" xfId="20193" xr:uid="{00000000-0005-0000-0000-000022860000}"/>
    <cellStyle name="Normal 5 3 2 5 4" xfId="17516" xr:uid="{00000000-0005-0000-0000-000023860000}"/>
    <cellStyle name="Normal 5 3 2 6" xfId="11302" xr:uid="{00000000-0005-0000-0000-000024860000}"/>
    <cellStyle name="Normal 5 3 2 6 2" xfId="14532" xr:uid="{00000000-0005-0000-0000-000025860000}"/>
    <cellStyle name="Normal 5 3 2 6 2 2" xfId="22429" xr:uid="{00000000-0005-0000-0000-000026860000}"/>
    <cellStyle name="Normal 5 3 2 6 2 2 2" xfId="27411" xr:uid="{00000000-0005-0000-0000-000027860000}"/>
    <cellStyle name="Normal 5 3 2 6 2 2 3" xfId="31515" xr:uid="{00000000-0005-0000-0000-000028860000}"/>
    <cellStyle name="Normal 5 3 2 6 2 3" xfId="17519" xr:uid="{00000000-0005-0000-0000-000029860000}"/>
    <cellStyle name="Normal 5 3 2 6 2 4" xfId="25114" xr:uid="{00000000-0005-0000-0000-00002A860000}"/>
    <cellStyle name="Normal 5 3 2 6 3" xfId="20770" xr:uid="{00000000-0005-0000-0000-00002B860000}"/>
    <cellStyle name="Normal 5 3 2 6 4" xfId="17518" xr:uid="{00000000-0005-0000-0000-00002C860000}"/>
    <cellStyle name="Normal 5 3 2 7" xfId="11552" xr:uid="{00000000-0005-0000-0000-00002D860000}"/>
    <cellStyle name="Normal 5 3 2 7 2" xfId="14533" xr:uid="{00000000-0005-0000-0000-00002E860000}"/>
    <cellStyle name="Normal 5 3 2 7 2 2" xfId="22430" xr:uid="{00000000-0005-0000-0000-00002F860000}"/>
    <cellStyle name="Normal 5 3 2 7 2 2 2" xfId="27412" xr:uid="{00000000-0005-0000-0000-000030860000}"/>
    <cellStyle name="Normal 5 3 2 7 2 2 3" xfId="31516" xr:uid="{00000000-0005-0000-0000-000031860000}"/>
    <cellStyle name="Normal 5 3 2 7 2 3" xfId="17521" xr:uid="{00000000-0005-0000-0000-000032860000}"/>
    <cellStyle name="Normal 5 3 2 7 2 4" xfId="25115" xr:uid="{00000000-0005-0000-0000-000033860000}"/>
    <cellStyle name="Normal 5 3 2 7 3" xfId="20931" xr:uid="{00000000-0005-0000-0000-000034860000}"/>
    <cellStyle name="Normal 5 3 2 7 4" xfId="17520" xr:uid="{00000000-0005-0000-0000-000035860000}"/>
    <cellStyle name="Normal 5 3 2 8" xfId="9651" xr:uid="{00000000-0005-0000-0000-000036860000}"/>
    <cellStyle name="Normal 5 3 2 8 2" xfId="14534" xr:uid="{00000000-0005-0000-0000-000037860000}"/>
    <cellStyle name="Normal 5 3 2 8 2 2" xfId="22431" xr:uid="{00000000-0005-0000-0000-000038860000}"/>
    <cellStyle name="Normal 5 3 2 8 2 2 2" xfId="27413" xr:uid="{00000000-0005-0000-0000-000039860000}"/>
    <cellStyle name="Normal 5 3 2 8 2 2 3" xfId="31517" xr:uid="{00000000-0005-0000-0000-00003A860000}"/>
    <cellStyle name="Normal 5 3 2 8 2 3" xfId="17523" xr:uid="{00000000-0005-0000-0000-00003B860000}"/>
    <cellStyle name="Normal 5 3 2 8 2 4" xfId="25116" xr:uid="{00000000-0005-0000-0000-00003C860000}"/>
    <cellStyle name="Normal 5 3 2 8 3" xfId="19831" xr:uid="{00000000-0005-0000-0000-00003D860000}"/>
    <cellStyle name="Normal 5 3 2 8 4" xfId="17522" xr:uid="{00000000-0005-0000-0000-00003E860000}"/>
    <cellStyle name="Normal 5 3 2 9" xfId="14525" xr:uid="{00000000-0005-0000-0000-00003F860000}"/>
    <cellStyle name="Normal 5 3 2 9 2" xfId="22422" xr:uid="{00000000-0005-0000-0000-000040860000}"/>
    <cellStyle name="Normal 5 3 2 9 2 2" xfId="27404" xr:uid="{00000000-0005-0000-0000-000041860000}"/>
    <cellStyle name="Normal 5 3 2 9 2 3" xfId="31508" xr:uid="{00000000-0005-0000-0000-000042860000}"/>
    <cellStyle name="Normal 5 3 2 9 3" xfId="17524" xr:uid="{00000000-0005-0000-0000-000043860000}"/>
    <cellStyle name="Normal 5 3 2 9 4" xfId="25107" xr:uid="{00000000-0005-0000-0000-000044860000}"/>
    <cellStyle name="Normal 5 3 20" xfId="17434" xr:uid="{00000000-0005-0000-0000-000045860000}"/>
    <cellStyle name="Normal 5 3 21" xfId="7975" xr:uid="{00000000-0005-0000-0000-000046860000}"/>
    <cellStyle name="Normal 5 3 22" xfId="1746" xr:uid="{00000000-0005-0000-0000-000047860000}"/>
    <cellStyle name="Normal 5 3 3" xfId="8179" xr:uid="{00000000-0005-0000-0000-000048860000}"/>
    <cellStyle name="Normal 5 3 3 2" xfId="8355" xr:uid="{00000000-0005-0000-0000-000049860000}"/>
    <cellStyle name="Normal 5 3 3 2 2" xfId="10284" xr:uid="{00000000-0005-0000-0000-00004A860000}"/>
    <cellStyle name="Normal 5 3 3 2 2 2" xfId="20230" xr:uid="{00000000-0005-0000-0000-00004B860000}"/>
    <cellStyle name="Normal 5 3 3 2 2 3" xfId="17527" xr:uid="{00000000-0005-0000-0000-00004C860000}"/>
    <cellStyle name="Normal 5 3 3 2 3" xfId="14536" xr:uid="{00000000-0005-0000-0000-00004D860000}"/>
    <cellStyle name="Normal 5 3 3 2 3 2" xfId="22433" xr:uid="{00000000-0005-0000-0000-00004E860000}"/>
    <cellStyle name="Normal 5 3 3 2 3 2 2" xfId="27415" xr:uid="{00000000-0005-0000-0000-00004F860000}"/>
    <cellStyle name="Normal 5 3 3 2 3 2 3" xfId="31519" xr:uid="{00000000-0005-0000-0000-000050860000}"/>
    <cellStyle name="Normal 5 3 3 2 3 3" xfId="17528" xr:uid="{00000000-0005-0000-0000-000051860000}"/>
    <cellStyle name="Normal 5 3 3 2 3 4" xfId="25118" xr:uid="{00000000-0005-0000-0000-000052860000}"/>
    <cellStyle name="Normal 5 3 3 2 4" xfId="19207" xr:uid="{00000000-0005-0000-0000-000053860000}"/>
    <cellStyle name="Normal 5 3 3 2 5" xfId="17526" xr:uid="{00000000-0005-0000-0000-000054860000}"/>
    <cellStyle name="Normal 5 3 3 3" xfId="11019" xr:uid="{00000000-0005-0000-0000-000055860000}"/>
    <cellStyle name="Normal 5 3 3 3 2" xfId="14537" xr:uid="{00000000-0005-0000-0000-000056860000}"/>
    <cellStyle name="Normal 5 3 3 3 2 2" xfId="22434" xr:uid="{00000000-0005-0000-0000-000057860000}"/>
    <cellStyle name="Normal 5 3 3 3 2 2 2" xfId="27416" xr:uid="{00000000-0005-0000-0000-000058860000}"/>
    <cellStyle name="Normal 5 3 3 3 2 2 3" xfId="31520" xr:uid="{00000000-0005-0000-0000-000059860000}"/>
    <cellStyle name="Normal 5 3 3 3 2 3" xfId="17530" xr:uid="{00000000-0005-0000-0000-00005A860000}"/>
    <cellStyle name="Normal 5 3 3 3 2 4" xfId="25119" xr:uid="{00000000-0005-0000-0000-00005B860000}"/>
    <cellStyle name="Normal 5 3 3 3 3" xfId="20634" xr:uid="{00000000-0005-0000-0000-00005C860000}"/>
    <cellStyle name="Normal 5 3 3 3 4" xfId="17529" xr:uid="{00000000-0005-0000-0000-00005D860000}"/>
    <cellStyle name="Normal 5 3 3 4" xfId="10507" xr:uid="{00000000-0005-0000-0000-00005E860000}"/>
    <cellStyle name="Normal 5 3 3 4 2" xfId="14538" xr:uid="{00000000-0005-0000-0000-00005F860000}"/>
    <cellStyle name="Normal 5 3 3 4 2 2" xfId="22435" xr:uid="{00000000-0005-0000-0000-000060860000}"/>
    <cellStyle name="Normal 5 3 3 4 2 2 2" xfId="27417" xr:uid="{00000000-0005-0000-0000-000061860000}"/>
    <cellStyle name="Normal 5 3 3 4 2 2 3" xfId="31521" xr:uid="{00000000-0005-0000-0000-000062860000}"/>
    <cellStyle name="Normal 5 3 3 4 2 3" xfId="17532" xr:uid="{00000000-0005-0000-0000-000063860000}"/>
    <cellStyle name="Normal 5 3 3 4 2 4" xfId="25120" xr:uid="{00000000-0005-0000-0000-000064860000}"/>
    <cellStyle name="Normal 5 3 3 4 3" xfId="20402" xr:uid="{00000000-0005-0000-0000-000065860000}"/>
    <cellStyle name="Normal 5 3 3 4 4" xfId="17531" xr:uid="{00000000-0005-0000-0000-000066860000}"/>
    <cellStyle name="Normal 5 3 3 5" xfId="11483" xr:uid="{00000000-0005-0000-0000-000067860000}"/>
    <cellStyle name="Normal 5 3 3 5 2" xfId="14539" xr:uid="{00000000-0005-0000-0000-000068860000}"/>
    <cellStyle name="Normal 5 3 3 5 2 2" xfId="22436" xr:uid="{00000000-0005-0000-0000-000069860000}"/>
    <cellStyle name="Normal 5 3 3 5 2 2 2" xfId="27418" xr:uid="{00000000-0005-0000-0000-00006A860000}"/>
    <cellStyle name="Normal 5 3 3 5 2 2 3" xfId="31522" xr:uid="{00000000-0005-0000-0000-00006B860000}"/>
    <cellStyle name="Normal 5 3 3 5 2 3" xfId="17534" xr:uid="{00000000-0005-0000-0000-00006C860000}"/>
    <cellStyle name="Normal 5 3 3 5 2 4" xfId="25121" xr:uid="{00000000-0005-0000-0000-00006D860000}"/>
    <cellStyle name="Normal 5 3 3 5 3" xfId="20882" xr:uid="{00000000-0005-0000-0000-00006E860000}"/>
    <cellStyle name="Normal 5 3 3 5 4" xfId="17533" xr:uid="{00000000-0005-0000-0000-00006F860000}"/>
    <cellStyle name="Normal 5 3 3 6" xfId="9823" xr:uid="{00000000-0005-0000-0000-000070860000}"/>
    <cellStyle name="Normal 5 3 3 6 2" xfId="14540" xr:uid="{00000000-0005-0000-0000-000071860000}"/>
    <cellStyle name="Normal 5 3 3 6 2 2" xfId="22437" xr:uid="{00000000-0005-0000-0000-000072860000}"/>
    <cellStyle name="Normal 5 3 3 6 2 2 2" xfId="27419" xr:uid="{00000000-0005-0000-0000-000073860000}"/>
    <cellStyle name="Normal 5 3 3 6 2 2 3" xfId="31523" xr:uid="{00000000-0005-0000-0000-000074860000}"/>
    <cellStyle name="Normal 5 3 3 6 2 3" xfId="17536" xr:uid="{00000000-0005-0000-0000-000075860000}"/>
    <cellStyle name="Normal 5 3 3 6 2 4" xfId="25122" xr:uid="{00000000-0005-0000-0000-000076860000}"/>
    <cellStyle name="Normal 5 3 3 6 3" xfId="19920" xr:uid="{00000000-0005-0000-0000-000077860000}"/>
    <cellStyle name="Normal 5 3 3 6 4" xfId="17535" xr:uid="{00000000-0005-0000-0000-000078860000}"/>
    <cellStyle name="Normal 5 3 3 7" xfId="14535" xr:uid="{00000000-0005-0000-0000-000079860000}"/>
    <cellStyle name="Normal 5 3 3 7 2" xfId="22432" xr:uid="{00000000-0005-0000-0000-00007A860000}"/>
    <cellStyle name="Normal 5 3 3 7 2 2" xfId="27414" xr:uid="{00000000-0005-0000-0000-00007B860000}"/>
    <cellStyle name="Normal 5 3 3 7 2 3" xfId="31518" xr:uid="{00000000-0005-0000-0000-00007C860000}"/>
    <cellStyle name="Normal 5 3 3 7 3" xfId="17537" xr:uid="{00000000-0005-0000-0000-00007D860000}"/>
    <cellStyle name="Normal 5 3 3 7 4" xfId="25117" xr:uid="{00000000-0005-0000-0000-00007E860000}"/>
    <cellStyle name="Normal 5 3 3 8" xfId="19123" xr:uid="{00000000-0005-0000-0000-00007F860000}"/>
    <cellStyle name="Normal 5 3 3 9" xfId="17525" xr:uid="{00000000-0005-0000-0000-000080860000}"/>
    <cellStyle name="Normal 5 3 4" xfId="8189" xr:uid="{00000000-0005-0000-0000-000081860000}"/>
    <cellStyle name="Normal 5 3 4 2" xfId="8356" xr:uid="{00000000-0005-0000-0000-000082860000}"/>
    <cellStyle name="Normal 5 3 4 2 2" xfId="10287" xr:uid="{00000000-0005-0000-0000-000083860000}"/>
    <cellStyle name="Normal 5 3 4 2 2 2" xfId="20232" xr:uid="{00000000-0005-0000-0000-000084860000}"/>
    <cellStyle name="Normal 5 3 4 2 2 3" xfId="17540" xr:uid="{00000000-0005-0000-0000-000085860000}"/>
    <cellStyle name="Normal 5 3 4 2 3" xfId="14542" xr:uid="{00000000-0005-0000-0000-000086860000}"/>
    <cellStyle name="Normal 5 3 4 2 3 2" xfId="22439" xr:uid="{00000000-0005-0000-0000-000087860000}"/>
    <cellStyle name="Normal 5 3 4 2 3 2 2" xfId="27421" xr:uid="{00000000-0005-0000-0000-000088860000}"/>
    <cellStyle name="Normal 5 3 4 2 3 2 3" xfId="31525" xr:uid="{00000000-0005-0000-0000-000089860000}"/>
    <cellStyle name="Normal 5 3 4 2 3 3" xfId="17541" xr:uid="{00000000-0005-0000-0000-00008A860000}"/>
    <cellStyle name="Normal 5 3 4 2 3 4" xfId="25124" xr:uid="{00000000-0005-0000-0000-00008B860000}"/>
    <cellStyle name="Normal 5 3 4 2 4" xfId="19208" xr:uid="{00000000-0005-0000-0000-00008C860000}"/>
    <cellStyle name="Normal 5 3 4 2 5" xfId="17539" xr:uid="{00000000-0005-0000-0000-00008D860000}"/>
    <cellStyle name="Normal 5 3 4 3" xfId="10688" xr:uid="{00000000-0005-0000-0000-00008E860000}"/>
    <cellStyle name="Normal 5 3 4 3 2" xfId="14543" xr:uid="{00000000-0005-0000-0000-00008F860000}"/>
    <cellStyle name="Normal 5 3 4 3 2 2" xfId="22440" xr:uid="{00000000-0005-0000-0000-000090860000}"/>
    <cellStyle name="Normal 5 3 4 3 2 2 2" xfId="27422" xr:uid="{00000000-0005-0000-0000-000091860000}"/>
    <cellStyle name="Normal 5 3 4 3 2 2 3" xfId="31526" xr:uid="{00000000-0005-0000-0000-000092860000}"/>
    <cellStyle name="Normal 5 3 4 3 2 3" xfId="17543" xr:uid="{00000000-0005-0000-0000-000093860000}"/>
    <cellStyle name="Normal 5 3 4 3 2 4" xfId="25125" xr:uid="{00000000-0005-0000-0000-000094860000}"/>
    <cellStyle name="Normal 5 3 4 3 3" xfId="20477" xr:uid="{00000000-0005-0000-0000-000095860000}"/>
    <cellStyle name="Normal 5 3 4 3 4" xfId="17542" xr:uid="{00000000-0005-0000-0000-000096860000}"/>
    <cellStyle name="Normal 5 3 4 4" xfId="11459" xr:uid="{00000000-0005-0000-0000-000097860000}"/>
    <cellStyle name="Normal 5 3 4 4 2" xfId="14544" xr:uid="{00000000-0005-0000-0000-000098860000}"/>
    <cellStyle name="Normal 5 3 4 4 2 2" xfId="22441" xr:uid="{00000000-0005-0000-0000-000099860000}"/>
    <cellStyle name="Normal 5 3 4 4 2 2 2" xfId="27423" xr:uid="{00000000-0005-0000-0000-00009A860000}"/>
    <cellStyle name="Normal 5 3 4 4 2 2 3" xfId="31527" xr:uid="{00000000-0005-0000-0000-00009B860000}"/>
    <cellStyle name="Normal 5 3 4 4 2 3" xfId="17545" xr:uid="{00000000-0005-0000-0000-00009C860000}"/>
    <cellStyle name="Normal 5 3 4 4 2 4" xfId="25126" xr:uid="{00000000-0005-0000-0000-00009D860000}"/>
    <cellStyle name="Normal 5 3 4 4 3" xfId="20865" xr:uid="{00000000-0005-0000-0000-00009E860000}"/>
    <cellStyle name="Normal 5 3 4 4 4" xfId="17544" xr:uid="{00000000-0005-0000-0000-00009F860000}"/>
    <cellStyle name="Normal 5 3 4 5" xfId="11533" xr:uid="{00000000-0005-0000-0000-0000A0860000}"/>
    <cellStyle name="Normal 5 3 4 5 2" xfId="14545" xr:uid="{00000000-0005-0000-0000-0000A1860000}"/>
    <cellStyle name="Normal 5 3 4 5 2 2" xfId="22442" xr:uid="{00000000-0005-0000-0000-0000A2860000}"/>
    <cellStyle name="Normal 5 3 4 5 2 2 2" xfId="27424" xr:uid="{00000000-0005-0000-0000-0000A3860000}"/>
    <cellStyle name="Normal 5 3 4 5 2 2 3" xfId="31528" xr:uid="{00000000-0005-0000-0000-0000A4860000}"/>
    <cellStyle name="Normal 5 3 4 5 2 3" xfId="17547" xr:uid="{00000000-0005-0000-0000-0000A5860000}"/>
    <cellStyle name="Normal 5 3 4 5 2 4" xfId="25127" xr:uid="{00000000-0005-0000-0000-0000A6860000}"/>
    <cellStyle name="Normal 5 3 4 5 3" xfId="20918" xr:uid="{00000000-0005-0000-0000-0000A7860000}"/>
    <cellStyle name="Normal 5 3 4 5 4" xfId="17546" xr:uid="{00000000-0005-0000-0000-0000A8860000}"/>
    <cellStyle name="Normal 5 3 4 6" xfId="9872" xr:uid="{00000000-0005-0000-0000-0000A9860000}"/>
    <cellStyle name="Normal 5 3 4 6 2" xfId="14546" xr:uid="{00000000-0005-0000-0000-0000AA860000}"/>
    <cellStyle name="Normal 5 3 4 6 2 2" xfId="22443" xr:uid="{00000000-0005-0000-0000-0000AB860000}"/>
    <cellStyle name="Normal 5 3 4 6 2 2 2" xfId="27425" xr:uid="{00000000-0005-0000-0000-0000AC860000}"/>
    <cellStyle name="Normal 5 3 4 6 2 2 3" xfId="31529" xr:uid="{00000000-0005-0000-0000-0000AD860000}"/>
    <cellStyle name="Normal 5 3 4 6 2 3" xfId="17549" xr:uid="{00000000-0005-0000-0000-0000AE860000}"/>
    <cellStyle name="Normal 5 3 4 6 2 4" xfId="25128" xr:uid="{00000000-0005-0000-0000-0000AF860000}"/>
    <cellStyle name="Normal 5 3 4 6 3" xfId="19950" xr:uid="{00000000-0005-0000-0000-0000B0860000}"/>
    <cellStyle name="Normal 5 3 4 6 4" xfId="17548" xr:uid="{00000000-0005-0000-0000-0000B1860000}"/>
    <cellStyle name="Normal 5 3 4 7" xfId="14541" xr:uid="{00000000-0005-0000-0000-0000B2860000}"/>
    <cellStyle name="Normal 5 3 4 7 2" xfId="22438" xr:uid="{00000000-0005-0000-0000-0000B3860000}"/>
    <cellStyle name="Normal 5 3 4 7 2 2" xfId="27420" xr:uid="{00000000-0005-0000-0000-0000B4860000}"/>
    <cellStyle name="Normal 5 3 4 7 2 3" xfId="31524" xr:uid="{00000000-0005-0000-0000-0000B5860000}"/>
    <cellStyle name="Normal 5 3 4 7 3" xfId="17550" xr:uid="{00000000-0005-0000-0000-0000B6860000}"/>
    <cellStyle name="Normal 5 3 4 7 4" xfId="25123" xr:uid="{00000000-0005-0000-0000-0000B7860000}"/>
    <cellStyle name="Normal 5 3 4 8" xfId="19136" xr:uid="{00000000-0005-0000-0000-0000B8860000}"/>
    <cellStyle name="Normal 5 3 4 9" xfId="17538" xr:uid="{00000000-0005-0000-0000-0000B9860000}"/>
    <cellStyle name="Normal 5 3 5" xfId="8350" xr:uid="{00000000-0005-0000-0000-0000BA860000}"/>
    <cellStyle name="Normal 5 3 5 2" xfId="10290" xr:uid="{00000000-0005-0000-0000-0000BB860000}"/>
    <cellStyle name="Normal 5 3 5 2 2" xfId="14548" xr:uid="{00000000-0005-0000-0000-0000BC860000}"/>
    <cellStyle name="Normal 5 3 5 2 2 2" xfId="22445" xr:uid="{00000000-0005-0000-0000-0000BD860000}"/>
    <cellStyle name="Normal 5 3 5 2 2 2 2" xfId="27427" xr:uid="{00000000-0005-0000-0000-0000BE860000}"/>
    <cellStyle name="Normal 5 3 5 2 2 2 3" xfId="31531" xr:uid="{00000000-0005-0000-0000-0000BF860000}"/>
    <cellStyle name="Normal 5 3 5 2 2 3" xfId="17553" xr:uid="{00000000-0005-0000-0000-0000C0860000}"/>
    <cellStyle name="Normal 5 3 5 2 2 4" xfId="25130" xr:uid="{00000000-0005-0000-0000-0000C1860000}"/>
    <cellStyle name="Normal 5 3 5 2 3" xfId="20234" xr:uid="{00000000-0005-0000-0000-0000C2860000}"/>
    <cellStyle name="Normal 5 3 5 2 4" xfId="17552" xr:uid="{00000000-0005-0000-0000-0000C3860000}"/>
    <cellStyle name="Normal 5 3 5 3" xfId="10609" xr:uid="{00000000-0005-0000-0000-0000C4860000}"/>
    <cellStyle name="Normal 5 3 5 3 2" xfId="14549" xr:uid="{00000000-0005-0000-0000-0000C5860000}"/>
    <cellStyle name="Normal 5 3 5 3 2 2" xfId="22446" xr:uid="{00000000-0005-0000-0000-0000C6860000}"/>
    <cellStyle name="Normal 5 3 5 3 2 2 2" xfId="27428" xr:uid="{00000000-0005-0000-0000-0000C7860000}"/>
    <cellStyle name="Normal 5 3 5 3 2 2 3" xfId="31532" xr:uid="{00000000-0005-0000-0000-0000C8860000}"/>
    <cellStyle name="Normal 5 3 5 3 2 3" xfId="17555" xr:uid="{00000000-0005-0000-0000-0000C9860000}"/>
    <cellStyle name="Normal 5 3 5 3 2 4" xfId="25131" xr:uid="{00000000-0005-0000-0000-0000CA860000}"/>
    <cellStyle name="Normal 5 3 5 3 3" xfId="20443" xr:uid="{00000000-0005-0000-0000-0000CB860000}"/>
    <cellStyle name="Normal 5 3 5 3 4" xfId="17554" xr:uid="{00000000-0005-0000-0000-0000CC860000}"/>
    <cellStyle name="Normal 5 3 5 4" xfId="11428" xr:uid="{00000000-0005-0000-0000-0000CD860000}"/>
    <cellStyle name="Normal 5 3 5 4 2" xfId="14550" xr:uid="{00000000-0005-0000-0000-0000CE860000}"/>
    <cellStyle name="Normal 5 3 5 4 2 2" xfId="22447" xr:uid="{00000000-0005-0000-0000-0000CF860000}"/>
    <cellStyle name="Normal 5 3 5 4 2 2 2" xfId="27429" xr:uid="{00000000-0005-0000-0000-0000D0860000}"/>
    <cellStyle name="Normal 5 3 5 4 2 2 3" xfId="31533" xr:uid="{00000000-0005-0000-0000-0000D1860000}"/>
    <cellStyle name="Normal 5 3 5 4 2 3" xfId="17557" xr:uid="{00000000-0005-0000-0000-0000D2860000}"/>
    <cellStyle name="Normal 5 3 5 4 2 4" xfId="25132" xr:uid="{00000000-0005-0000-0000-0000D3860000}"/>
    <cellStyle name="Normal 5 3 5 4 3" xfId="20844" xr:uid="{00000000-0005-0000-0000-0000D4860000}"/>
    <cellStyle name="Normal 5 3 5 4 4" xfId="17556" xr:uid="{00000000-0005-0000-0000-0000D5860000}"/>
    <cellStyle name="Normal 5 3 5 5" xfId="11500" xr:uid="{00000000-0005-0000-0000-0000D6860000}"/>
    <cellStyle name="Normal 5 3 5 5 2" xfId="14551" xr:uid="{00000000-0005-0000-0000-0000D7860000}"/>
    <cellStyle name="Normal 5 3 5 5 2 2" xfId="22448" xr:uid="{00000000-0005-0000-0000-0000D8860000}"/>
    <cellStyle name="Normal 5 3 5 5 2 2 2" xfId="27430" xr:uid="{00000000-0005-0000-0000-0000D9860000}"/>
    <cellStyle name="Normal 5 3 5 5 2 2 3" xfId="31534" xr:uid="{00000000-0005-0000-0000-0000DA860000}"/>
    <cellStyle name="Normal 5 3 5 5 2 3" xfId="17559" xr:uid="{00000000-0005-0000-0000-0000DB860000}"/>
    <cellStyle name="Normal 5 3 5 5 2 4" xfId="25133" xr:uid="{00000000-0005-0000-0000-0000DC860000}"/>
    <cellStyle name="Normal 5 3 5 5 3" xfId="20895" xr:uid="{00000000-0005-0000-0000-0000DD860000}"/>
    <cellStyle name="Normal 5 3 5 5 4" xfId="17558" xr:uid="{00000000-0005-0000-0000-0000DE860000}"/>
    <cellStyle name="Normal 5 3 5 6" xfId="9892" xr:uid="{00000000-0005-0000-0000-0000DF860000}"/>
    <cellStyle name="Normal 5 3 5 6 2" xfId="19966" xr:uid="{00000000-0005-0000-0000-0000E0860000}"/>
    <cellStyle name="Normal 5 3 5 6 3" xfId="17560" xr:uid="{00000000-0005-0000-0000-0000E1860000}"/>
    <cellStyle name="Normal 5 3 5 7" xfId="14547" xr:uid="{00000000-0005-0000-0000-0000E2860000}"/>
    <cellStyle name="Normal 5 3 5 7 2" xfId="22444" xr:uid="{00000000-0005-0000-0000-0000E3860000}"/>
    <cellStyle name="Normal 5 3 5 7 2 2" xfId="27426" xr:uid="{00000000-0005-0000-0000-0000E4860000}"/>
    <cellStyle name="Normal 5 3 5 7 2 3" xfId="31530" xr:uid="{00000000-0005-0000-0000-0000E5860000}"/>
    <cellStyle name="Normal 5 3 5 7 3" xfId="17561" xr:uid="{00000000-0005-0000-0000-0000E6860000}"/>
    <cellStyle name="Normal 5 3 5 7 4" xfId="25129" xr:uid="{00000000-0005-0000-0000-0000E7860000}"/>
    <cellStyle name="Normal 5 3 5 8" xfId="19203" xr:uid="{00000000-0005-0000-0000-0000E8860000}"/>
    <cellStyle name="Normal 5 3 5 9" xfId="17551" xr:uid="{00000000-0005-0000-0000-0000E9860000}"/>
    <cellStyle name="Normal 5 3 6" xfId="9801" xr:uid="{00000000-0005-0000-0000-0000EA860000}"/>
    <cellStyle name="Normal 5 3 6 2" xfId="10293" xr:uid="{00000000-0005-0000-0000-0000EB860000}"/>
    <cellStyle name="Normal 5 3 6 2 2" xfId="14553" xr:uid="{00000000-0005-0000-0000-0000EC860000}"/>
    <cellStyle name="Normal 5 3 6 2 2 2" xfId="22450" xr:uid="{00000000-0005-0000-0000-0000ED860000}"/>
    <cellStyle name="Normal 5 3 6 2 2 2 2" xfId="27432" xr:uid="{00000000-0005-0000-0000-0000EE860000}"/>
    <cellStyle name="Normal 5 3 6 2 2 2 3" xfId="31536" xr:uid="{00000000-0005-0000-0000-0000EF860000}"/>
    <cellStyle name="Normal 5 3 6 2 2 3" xfId="17564" xr:uid="{00000000-0005-0000-0000-0000F0860000}"/>
    <cellStyle name="Normal 5 3 6 2 2 4" xfId="25135" xr:uid="{00000000-0005-0000-0000-0000F1860000}"/>
    <cellStyle name="Normal 5 3 6 2 3" xfId="20236" xr:uid="{00000000-0005-0000-0000-0000F2860000}"/>
    <cellStyle name="Normal 5 3 6 2 4" xfId="17563" xr:uid="{00000000-0005-0000-0000-0000F3860000}"/>
    <cellStyle name="Normal 5 3 6 3" xfId="10471" xr:uid="{00000000-0005-0000-0000-0000F4860000}"/>
    <cellStyle name="Normal 5 3 6 3 2" xfId="14554" xr:uid="{00000000-0005-0000-0000-0000F5860000}"/>
    <cellStyle name="Normal 5 3 6 3 2 2" xfId="22451" xr:uid="{00000000-0005-0000-0000-0000F6860000}"/>
    <cellStyle name="Normal 5 3 6 3 2 2 2" xfId="27433" xr:uid="{00000000-0005-0000-0000-0000F7860000}"/>
    <cellStyle name="Normal 5 3 6 3 2 2 3" xfId="31537" xr:uid="{00000000-0005-0000-0000-0000F8860000}"/>
    <cellStyle name="Normal 5 3 6 3 2 3" xfId="17566" xr:uid="{00000000-0005-0000-0000-0000F9860000}"/>
    <cellStyle name="Normal 5 3 6 3 2 4" xfId="25136" xr:uid="{00000000-0005-0000-0000-0000FA860000}"/>
    <cellStyle name="Normal 5 3 6 3 3" xfId="20376" xr:uid="{00000000-0005-0000-0000-0000FB860000}"/>
    <cellStyle name="Normal 5 3 6 3 4" xfId="17565" xr:uid="{00000000-0005-0000-0000-0000FC860000}"/>
    <cellStyle name="Normal 5 3 6 4" xfId="11399" xr:uid="{00000000-0005-0000-0000-0000FD860000}"/>
    <cellStyle name="Normal 5 3 6 4 2" xfId="14555" xr:uid="{00000000-0005-0000-0000-0000FE860000}"/>
    <cellStyle name="Normal 5 3 6 4 2 2" xfId="22452" xr:uid="{00000000-0005-0000-0000-0000FF860000}"/>
    <cellStyle name="Normal 5 3 6 4 2 2 2" xfId="27434" xr:uid="{00000000-0005-0000-0000-000000870000}"/>
    <cellStyle name="Normal 5 3 6 4 2 2 3" xfId="31538" xr:uid="{00000000-0005-0000-0000-000001870000}"/>
    <cellStyle name="Normal 5 3 6 4 2 3" xfId="17568" xr:uid="{00000000-0005-0000-0000-000002870000}"/>
    <cellStyle name="Normal 5 3 6 4 2 4" xfId="25137" xr:uid="{00000000-0005-0000-0000-000003870000}"/>
    <cellStyle name="Normal 5 3 6 4 3" xfId="20823" xr:uid="{00000000-0005-0000-0000-000004870000}"/>
    <cellStyle name="Normal 5 3 6 4 4" xfId="17567" xr:uid="{00000000-0005-0000-0000-000005870000}"/>
    <cellStyle name="Normal 5 3 6 5" xfId="11455" xr:uid="{00000000-0005-0000-0000-000006870000}"/>
    <cellStyle name="Normal 5 3 6 5 2" xfId="14556" xr:uid="{00000000-0005-0000-0000-000007870000}"/>
    <cellStyle name="Normal 5 3 6 5 2 2" xfId="22453" xr:uid="{00000000-0005-0000-0000-000008870000}"/>
    <cellStyle name="Normal 5 3 6 5 2 2 2" xfId="27435" xr:uid="{00000000-0005-0000-0000-000009870000}"/>
    <cellStyle name="Normal 5 3 6 5 2 2 3" xfId="31539" xr:uid="{00000000-0005-0000-0000-00000A870000}"/>
    <cellStyle name="Normal 5 3 6 5 2 3" xfId="17570" xr:uid="{00000000-0005-0000-0000-00000B870000}"/>
    <cellStyle name="Normal 5 3 6 5 2 4" xfId="25138" xr:uid="{00000000-0005-0000-0000-00000C870000}"/>
    <cellStyle name="Normal 5 3 6 5 3" xfId="20862" xr:uid="{00000000-0005-0000-0000-00000D870000}"/>
    <cellStyle name="Normal 5 3 6 5 4" xfId="17569" xr:uid="{00000000-0005-0000-0000-00000E870000}"/>
    <cellStyle name="Normal 5 3 6 6" xfId="14552" xr:uid="{00000000-0005-0000-0000-00000F870000}"/>
    <cellStyle name="Normal 5 3 6 6 2" xfId="22449" xr:uid="{00000000-0005-0000-0000-000010870000}"/>
    <cellStyle name="Normal 5 3 6 6 2 2" xfId="27431" xr:uid="{00000000-0005-0000-0000-000011870000}"/>
    <cellStyle name="Normal 5 3 6 6 2 3" xfId="31535" xr:uid="{00000000-0005-0000-0000-000012870000}"/>
    <cellStyle name="Normal 5 3 6 6 3" xfId="17571" xr:uid="{00000000-0005-0000-0000-000013870000}"/>
    <cellStyle name="Normal 5 3 6 6 4" xfId="25134" xr:uid="{00000000-0005-0000-0000-000014870000}"/>
    <cellStyle name="Normal 5 3 6 7" xfId="19909" xr:uid="{00000000-0005-0000-0000-000015870000}"/>
    <cellStyle name="Normal 5 3 6 8" xfId="17562" xr:uid="{00000000-0005-0000-0000-000016870000}"/>
    <cellStyle name="Normal 5 3 7" xfId="9615" xr:uid="{00000000-0005-0000-0000-000017870000}"/>
    <cellStyle name="Normal 5 3 7 2" xfId="11982" xr:uid="{00000000-0005-0000-0000-000018870000}"/>
    <cellStyle name="Normal 5 3 7 2 2" xfId="14558" xr:uid="{00000000-0005-0000-0000-000019870000}"/>
    <cellStyle name="Normal 5 3 7 2 2 2" xfId="22455" xr:uid="{00000000-0005-0000-0000-00001A870000}"/>
    <cellStyle name="Normal 5 3 7 2 2 2 2" xfId="27437" xr:uid="{00000000-0005-0000-0000-00001B870000}"/>
    <cellStyle name="Normal 5 3 7 2 2 2 3" xfId="31541" xr:uid="{00000000-0005-0000-0000-00001C870000}"/>
    <cellStyle name="Normal 5 3 7 2 2 3" xfId="17574" xr:uid="{00000000-0005-0000-0000-00001D870000}"/>
    <cellStyle name="Normal 5 3 7 2 2 4" xfId="25140" xr:uid="{00000000-0005-0000-0000-00001E870000}"/>
    <cellStyle name="Normal 5 3 7 2 3" xfId="21324" xr:uid="{00000000-0005-0000-0000-00001F870000}"/>
    <cellStyle name="Normal 5 3 7 2 4" xfId="17573" xr:uid="{00000000-0005-0000-0000-000020870000}"/>
    <cellStyle name="Normal 5 3 7 3" xfId="14557" xr:uid="{00000000-0005-0000-0000-000021870000}"/>
    <cellStyle name="Normal 5 3 7 3 2" xfId="22454" xr:uid="{00000000-0005-0000-0000-000022870000}"/>
    <cellStyle name="Normal 5 3 7 3 2 2" xfId="27436" xr:uid="{00000000-0005-0000-0000-000023870000}"/>
    <cellStyle name="Normal 5 3 7 3 2 3" xfId="31540" xr:uid="{00000000-0005-0000-0000-000024870000}"/>
    <cellStyle name="Normal 5 3 7 3 3" xfId="17575" xr:uid="{00000000-0005-0000-0000-000025870000}"/>
    <cellStyle name="Normal 5 3 7 3 4" xfId="25139" xr:uid="{00000000-0005-0000-0000-000026870000}"/>
    <cellStyle name="Normal 5 3 7 4" xfId="19801" xr:uid="{00000000-0005-0000-0000-000027870000}"/>
    <cellStyle name="Normal 5 3 7 5" xfId="17572" xr:uid="{00000000-0005-0000-0000-000028870000}"/>
    <cellStyle name="Normal 5 3 8" xfId="10104" xr:uid="{00000000-0005-0000-0000-000029870000}"/>
    <cellStyle name="Normal 5 3 8 2" xfId="10297" xr:uid="{00000000-0005-0000-0000-00002A870000}"/>
    <cellStyle name="Normal 5 3 8 2 2" xfId="14560" xr:uid="{00000000-0005-0000-0000-00002B870000}"/>
    <cellStyle name="Normal 5 3 8 2 2 2" xfId="22457" xr:uid="{00000000-0005-0000-0000-00002C870000}"/>
    <cellStyle name="Normal 5 3 8 2 2 2 2" xfId="27439" xr:uid="{00000000-0005-0000-0000-00002D870000}"/>
    <cellStyle name="Normal 5 3 8 2 2 2 3" xfId="31543" xr:uid="{00000000-0005-0000-0000-00002E870000}"/>
    <cellStyle name="Normal 5 3 8 2 2 3" xfId="17578" xr:uid="{00000000-0005-0000-0000-00002F870000}"/>
    <cellStyle name="Normal 5 3 8 2 2 4" xfId="25142" xr:uid="{00000000-0005-0000-0000-000030870000}"/>
    <cellStyle name="Normal 5 3 8 2 3" xfId="20238" xr:uid="{00000000-0005-0000-0000-000031870000}"/>
    <cellStyle name="Normal 5 3 8 2 4" xfId="17577" xr:uid="{00000000-0005-0000-0000-000032870000}"/>
    <cellStyle name="Normal 5 3 8 3" xfId="10764" xr:uid="{00000000-0005-0000-0000-000033870000}"/>
    <cellStyle name="Normal 5 3 8 3 2" xfId="14561" xr:uid="{00000000-0005-0000-0000-000034870000}"/>
    <cellStyle name="Normal 5 3 8 3 2 2" xfId="22458" xr:uid="{00000000-0005-0000-0000-000035870000}"/>
    <cellStyle name="Normal 5 3 8 3 2 2 2" xfId="27440" xr:uid="{00000000-0005-0000-0000-000036870000}"/>
    <cellStyle name="Normal 5 3 8 3 2 2 3" xfId="31544" xr:uid="{00000000-0005-0000-0000-000037870000}"/>
    <cellStyle name="Normal 5 3 8 3 2 3" xfId="17580" xr:uid="{00000000-0005-0000-0000-000038870000}"/>
    <cellStyle name="Normal 5 3 8 3 2 4" xfId="25143" xr:uid="{00000000-0005-0000-0000-000039870000}"/>
    <cellStyle name="Normal 5 3 8 3 3" xfId="20513" xr:uid="{00000000-0005-0000-0000-00003A870000}"/>
    <cellStyle name="Normal 5 3 8 3 4" xfId="17579" xr:uid="{00000000-0005-0000-0000-00003B870000}"/>
    <cellStyle name="Normal 5 3 8 4" xfId="11272" xr:uid="{00000000-0005-0000-0000-00003C870000}"/>
    <cellStyle name="Normal 5 3 8 4 2" xfId="14562" xr:uid="{00000000-0005-0000-0000-00003D870000}"/>
    <cellStyle name="Normal 5 3 8 4 2 2" xfId="22459" xr:uid="{00000000-0005-0000-0000-00003E870000}"/>
    <cellStyle name="Normal 5 3 8 4 2 2 2" xfId="27441" xr:uid="{00000000-0005-0000-0000-00003F870000}"/>
    <cellStyle name="Normal 5 3 8 4 2 2 3" xfId="31545" xr:uid="{00000000-0005-0000-0000-000040870000}"/>
    <cellStyle name="Normal 5 3 8 4 2 3" xfId="17582" xr:uid="{00000000-0005-0000-0000-000041870000}"/>
    <cellStyle name="Normal 5 3 8 4 2 4" xfId="25144" xr:uid="{00000000-0005-0000-0000-000042870000}"/>
    <cellStyle name="Normal 5 3 8 4 3" xfId="20750" xr:uid="{00000000-0005-0000-0000-000043870000}"/>
    <cellStyle name="Normal 5 3 8 4 4" xfId="17581" xr:uid="{00000000-0005-0000-0000-000044870000}"/>
    <cellStyle name="Normal 5 3 8 5" xfId="11498" xr:uid="{00000000-0005-0000-0000-000045870000}"/>
    <cellStyle name="Normal 5 3 8 5 2" xfId="14563" xr:uid="{00000000-0005-0000-0000-000046870000}"/>
    <cellStyle name="Normal 5 3 8 5 2 2" xfId="22460" xr:uid="{00000000-0005-0000-0000-000047870000}"/>
    <cellStyle name="Normal 5 3 8 5 2 2 2" xfId="27442" xr:uid="{00000000-0005-0000-0000-000048870000}"/>
    <cellStyle name="Normal 5 3 8 5 2 2 3" xfId="31546" xr:uid="{00000000-0005-0000-0000-000049870000}"/>
    <cellStyle name="Normal 5 3 8 5 2 3" xfId="17584" xr:uid="{00000000-0005-0000-0000-00004A870000}"/>
    <cellStyle name="Normal 5 3 8 5 2 4" xfId="25145" xr:uid="{00000000-0005-0000-0000-00004B870000}"/>
    <cellStyle name="Normal 5 3 8 5 3" xfId="20894" xr:uid="{00000000-0005-0000-0000-00004C870000}"/>
    <cellStyle name="Normal 5 3 8 5 4" xfId="17583" xr:uid="{00000000-0005-0000-0000-00004D870000}"/>
    <cellStyle name="Normal 5 3 8 6" xfId="14559" xr:uid="{00000000-0005-0000-0000-00004E870000}"/>
    <cellStyle name="Normal 5 3 8 6 2" xfId="22456" xr:uid="{00000000-0005-0000-0000-00004F870000}"/>
    <cellStyle name="Normal 5 3 8 6 2 2" xfId="27438" xr:uid="{00000000-0005-0000-0000-000050870000}"/>
    <cellStyle name="Normal 5 3 8 6 2 3" xfId="31542" xr:uid="{00000000-0005-0000-0000-000051870000}"/>
    <cellStyle name="Normal 5 3 8 6 3" xfId="17585" xr:uid="{00000000-0005-0000-0000-000052870000}"/>
    <cellStyle name="Normal 5 3 8 6 4" xfId="25141" xr:uid="{00000000-0005-0000-0000-000053870000}"/>
    <cellStyle name="Normal 5 3 8 7" xfId="20079" xr:uid="{00000000-0005-0000-0000-000054870000}"/>
    <cellStyle name="Normal 5 3 8 8" xfId="17576" xr:uid="{00000000-0005-0000-0000-000055870000}"/>
    <cellStyle name="Normal 5 3 9" xfId="10118" xr:uid="{00000000-0005-0000-0000-000056870000}"/>
    <cellStyle name="Normal 5 3 9 2" xfId="10299" xr:uid="{00000000-0005-0000-0000-000057870000}"/>
    <cellStyle name="Normal 5 3 9 2 2" xfId="14565" xr:uid="{00000000-0005-0000-0000-000058870000}"/>
    <cellStyle name="Normal 5 3 9 2 2 2" xfId="22462" xr:uid="{00000000-0005-0000-0000-000059870000}"/>
    <cellStyle name="Normal 5 3 9 2 2 2 2" xfId="27444" xr:uid="{00000000-0005-0000-0000-00005A870000}"/>
    <cellStyle name="Normal 5 3 9 2 2 2 3" xfId="31548" xr:uid="{00000000-0005-0000-0000-00005B870000}"/>
    <cellStyle name="Normal 5 3 9 2 2 3" xfId="17588" xr:uid="{00000000-0005-0000-0000-00005C870000}"/>
    <cellStyle name="Normal 5 3 9 2 2 4" xfId="25147" xr:uid="{00000000-0005-0000-0000-00005D870000}"/>
    <cellStyle name="Normal 5 3 9 2 3" xfId="20239" xr:uid="{00000000-0005-0000-0000-00005E870000}"/>
    <cellStyle name="Normal 5 3 9 2 4" xfId="17587" xr:uid="{00000000-0005-0000-0000-00005F870000}"/>
    <cellStyle name="Normal 5 3 9 3" xfId="10714" xr:uid="{00000000-0005-0000-0000-000060870000}"/>
    <cellStyle name="Normal 5 3 9 3 2" xfId="14566" xr:uid="{00000000-0005-0000-0000-000061870000}"/>
    <cellStyle name="Normal 5 3 9 3 2 2" xfId="22463" xr:uid="{00000000-0005-0000-0000-000062870000}"/>
    <cellStyle name="Normal 5 3 9 3 2 2 2" xfId="27445" xr:uid="{00000000-0005-0000-0000-000063870000}"/>
    <cellStyle name="Normal 5 3 9 3 2 2 3" xfId="31549" xr:uid="{00000000-0005-0000-0000-000064870000}"/>
    <cellStyle name="Normal 5 3 9 3 2 3" xfId="17590" xr:uid="{00000000-0005-0000-0000-000065870000}"/>
    <cellStyle name="Normal 5 3 9 3 2 4" xfId="25148" xr:uid="{00000000-0005-0000-0000-000066870000}"/>
    <cellStyle name="Normal 5 3 9 3 3" xfId="20490" xr:uid="{00000000-0005-0000-0000-000067870000}"/>
    <cellStyle name="Normal 5 3 9 3 4" xfId="17589" xr:uid="{00000000-0005-0000-0000-000068870000}"/>
    <cellStyle name="Normal 5 3 9 4" xfId="11301" xr:uid="{00000000-0005-0000-0000-000069870000}"/>
    <cellStyle name="Normal 5 3 9 4 2" xfId="14567" xr:uid="{00000000-0005-0000-0000-00006A870000}"/>
    <cellStyle name="Normal 5 3 9 4 2 2" xfId="22464" xr:uid="{00000000-0005-0000-0000-00006B870000}"/>
    <cellStyle name="Normal 5 3 9 4 2 2 2" xfId="27446" xr:uid="{00000000-0005-0000-0000-00006C870000}"/>
    <cellStyle name="Normal 5 3 9 4 2 2 3" xfId="31550" xr:uid="{00000000-0005-0000-0000-00006D870000}"/>
    <cellStyle name="Normal 5 3 9 4 2 3" xfId="17592" xr:uid="{00000000-0005-0000-0000-00006E870000}"/>
    <cellStyle name="Normal 5 3 9 4 2 4" xfId="25149" xr:uid="{00000000-0005-0000-0000-00006F870000}"/>
    <cellStyle name="Normal 5 3 9 4 3" xfId="20769" xr:uid="{00000000-0005-0000-0000-000070870000}"/>
    <cellStyle name="Normal 5 3 9 4 4" xfId="17591" xr:uid="{00000000-0005-0000-0000-000071870000}"/>
    <cellStyle name="Normal 5 3 9 5" xfId="11582" xr:uid="{00000000-0005-0000-0000-000072870000}"/>
    <cellStyle name="Normal 5 3 9 5 2" xfId="14568" xr:uid="{00000000-0005-0000-0000-000073870000}"/>
    <cellStyle name="Normal 5 3 9 5 2 2" xfId="22465" xr:uid="{00000000-0005-0000-0000-000074870000}"/>
    <cellStyle name="Normal 5 3 9 5 2 2 2" xfId="27447" xr:uid="{00000000-0005-0000-0000-000075870000}"/>
    <cellStyle name="Normal 5 3 9 5 2 2 3" xfId="31551" xr:uid="{00000000-0005-0000-0000-000076870000}"/>
    <cellStyle name="Normal 5 3 9 5 2 3" xfId="17594" xr:uid="{00000000-0005-0000-0000-000077870000}"/>
    <cellStyle name="Normal 5 3 9 5 2 4" xfId="25150" xr:uid="{00000000-0005-0000-0000-000078870000}"/>
    <cellStyle name="Normal 5 3 9 5 3" xfId="20949" xr:uid="{00000000-0005-0000-0000-000079870000}"/>
    <cellStyle name="Normal 5 3 9 5 4" xfId="17593" xr:uid="{00000000-0005-0000-0000-00007A870000}"/>
    <cellStyle name="Normal 5 3 9 6" xfId="14564" xr:uid="{00000000-0005-0000-0000-00007B870000}"/>
    <cellStyle name="Normal 5 3 9 6 2" xfId="22461" xr:uid="{00000000-0005-0000-0000-00007C870000}"/>
    <cellStyle name="Normal 5 3 9 6 2 2" xfId="27443" xr:uid="{00000000-0005-0000-0000-00007D870000}"/>
    <cellStyle name="Normal 5 3 9 6 2 3" xfId="31547" xr:uid="{00000000-0005-0000-0000-00007E870000}"/>
    <cellStyle name="Normal 5 3 9 6 3" xfId="17595" xr:uid="{00000000-0005-0000-0000-00007F870000}"/>
    <cellStyle name="Normal 5 3 9 6 4" xfId="25146" xr:uid="{00000000-0005-0000-0000-000080870000}"/>
    <cellStyle name="Normal 5 3 9 7" xfId="20091" xr:uid="{00000000-0005-0000-0000-000081870000}"/>
    <cellStyle name="Normal 5 3 9 8" xfId="17586" xr:uid="{00000000-0005-0000-0000-000082870000}"/>
    <cellStyle name="Normal 5 30" xfId="10787" xr:uid="{00000000-0005-0000-0000-000083870000}"/>
    <cellStyle name="Normal 5 30 2" xfId="11850" xr:uid="{00000000-0005-0000-0000-000084870000}"/>
    <cellStyle name="Normal 5 30 2 2" xfId="21208" xr:uid="{00000000-0005-0000-0000-000085870000}"/>
    <cellStyle name="Normal 5 30 2 2 2" xfId="26283" xr:uid="{00000000-0005-0000-0000-000086870000}"/>
    <cellStyle name="Normal 5 30 2 2 3" xfId="30379" xr:uid="{00000000-0005-0000-0000-000087870000}"/>
    <cellStyle name="Normal 5 30 2 3" xfId="17597" xr:uid="{00000000-0005-0000-0000-000088870000}"/>
    <cellStyle name="Normal 5 30 2 4" xfId="23976" xr:uid="{00000000-0005-0000-0000-000089870000}"/>
    <cellStyle name="Normal 5 30 3" xfId="20525" xr:uid="{00000000-0005-0000-0000-00008A870000}"/>
    <cellStyle name="Normal 5 30 3 2" xfId="25986" xr:uid="{00000000-0005-0000-0000-00008B870000}"/>
    <cellStyle name="Normal 5 30 3 3" xfId="30027" xr:uid="{00000000-0005-0000-0000-00008C870000}"/>
    <cellStyle name="Normal 5 30 4" xfId="17596" xr:uid="{00000000-0005-0000-0000-00008D870000}"/>
    <cellStyle name="Normal 5 30 5" xfId="23679" xr:uid="{00000000-0005-0000-0000-00008E870000}"/>
    <cellStyle name="Normal 5 31" xfId="10812" xr:uid="{00000000-0005-0000-0000-00008F870000}"/>
    <cellStyle name="Normal 5 31 2" xfId="11853" xr:uid="{00000000-0005-0000-0000-000090870000}"/>
    <cellStyle name="Normal 5 31 2 2" xfId="21211" xr:uid="{00000000-0005-0000-0000-000091870000}"/>
    <cellStyle name="Normal 5 31 2 2 2" xfId="26286" xr:uid="{00000000-0005-0000-0000-000092870000}"/>
    <cellStyle name="Normal 5 31 2 2 3" xfId="30382" xr:uid="{00000000-0005-0000-0000-000093870000}"/>
    <cellStyle name="Normal 5 31 2 3" xfId="17599" xr:uid="{00000000-0005-0000-0000-000094870000}"/>
    <cellStyle name="Normal 5 31 2 4" xfId="23979" xr:uid="{00000000-0005-0000-0000-000095870000}"/>
    <cellStyle name="Normal 5 31 3" xfId="20537" xr:uid="{00000000-0005-0000-0000-000096870000}"/>
    <cellStyle name="Normal 5 31 3 2" xfId="25989" xr:uid="{00000000-0005-0000-0000-000097870000}"/>
    <cellStyle name="Normal 5 31 3 3" xfId="30030" xr:uid="{00000000-0005-0000-0000-000098870000}"/>
    <cellStyle name="Normal 5 31 4" xfId="17598" xr:uid="{00000000-0005-0000-0000-000099870000}"/>
    <cellStyle name="Normal 5 31 5" xfId="23682" xr:uid="{00000000-0005-0000-0000-00009A870000}"/>
    <cellStyle name="Normal 5 32" xfId="10838" xr:uid="{00000000-0005-0000-0000-00009B870000}"/>
    <cellStyle name="Normal 5 32 2" xfId="11856" xr:uid="{00000000-0005-0000-0000-00009C870000}"/>
    <cellStyle name="Normal 5 32 2 2" xfId="21214" xr:uid="{00000000-0005-0000-0000-00009D870000}"/>
    <cellStyle name="Normal 5 32 2 2 2" xfId="26289" xr:uid="{00000000-0005-0000-0000-00009E870000}"/>
    <cellStyle name="Normal 5 32 2 2 3" xfId="30385" xr:uid="{00000000-0005-0000-0000-00009F870000}"/>
    <cellStyle name="Normal 5 32 2 3" xfId="17601" xr:uid="{00000000-0005-0000-0000-0000A0870000}"/>
    <cellStyle name="Normal 5 32 2 4" xfId="23982" xr:uid="{00000000-0005-0000-0000-0000A1870000}"/>
    <cellStyle name="Normal 5 32 3" xfId="20549" xr:uid="{00000000-0005-0000-0000-0000A2870000}"/>
    <cellStyle name="Normal 5 32 3 2" xfId="25992" xr:uid="{00000000-0005-0000-0000-0000A3870000}"/>
    <cellStyle name="Normal 5 32 3 3" xfId="30033" xr:uid="{00000000-0005-0000-0000-0000A4870000}"/>
    <cellStyle name="Normal 5 32 4" xfId="17600" xr:uid="{00000000-0005-0000-0000-0000A5870000}"/>
    <cellStyle name="Normal 5 32 5" xfId="23685" xr:uid="{00000000-0005-0000-0000-0000A6870000}"/>
    <cellStyle name="Normal 5 33" xfId="10863" xr:uid="{00000000-0005-0000-0000-0000A7870000}"/>
    <cellStyle name="Normal 5 33 2" xfId="11859" xr:uid="{00000000-0005-0000-0000-0000A8870000}"/>
    <cellStyle name="Normal 5 33 2 2" xfId="21217" xr:uid="{00000000-0005-0000-0000-0000A9870000}"/>
    <cellStyle name="Normal 5 33 2 2 2" xfId="26292" xr:uid="{00000000-0005-0000-0000-0000AA870000}"/>
    <cellStyle name="Normal 5 33 2 2 3" xfId="30388" xr:uid="{00000000-0005-0000-0000-0000AB870000}"/>
    <cellStyle name="Normal 5 33 2 3" xfId="17603" xr:uid="{00000000-0005-0000-0000-0000AC870000}"/>
    <cellStyle name="Normal 5 33 2 4" xfId="23985" xr:uid="{00000000-0005-0000-0000-0000AD870000}"/>
    <cellStyle name="Normal 5 33 3" xfId="20561" xr:uid="{00000000-0005-0000-0000-0000AE870000}"/>
    <cellStyle name="Normal 5 33 3 2" xfId="25995" xr:uid="{00000000-0005-0000-0000-0000AF870000}"/>
    <cellStyle name="Normal 5 33 3 3" xfId="30036" xr:uid="{00000000-0005-0000-0000-0000B0870000}"/>
    <cellStyle name="Normal 5 33 4" xfId="17602" xr:uid="{00000000-0005-0000-0000-0000B1870000}"/>
    <cellStyle name="Normal 5 33 5" xfId="23688" xr:uid="{00000000-0005-0000-0000-0000B2870000}"/>
    <cellStyle name="Normal 5 34" xfId="10888" xr:uid="{00000000-0005-0000-0000-0000B3870000}"/>
    <cellStyle name="Normal 5 34 2" xfId="11863" xr:uid="{00000000-0005-0000-0000-0000B4870000}"/>
    <cellStyle name="Normal 5 34 2 2" xfId="21221" xr:uid="{00000000-0005-0000-0000-0000B5870000}"/>
    <cellStyle name="Normal 5 34 2 2 2" xfId="26296" xr:uid="{00000000-0005-0000-0000-0000B6870000}"/>
    <cellStyle name="Normal 5 34 2 2 3" xfId="30392" xr:uid="{00000000-0005-0000-0000-0000B7870000}"/>
    <cellStyle name="Normal 5 34 2 3" xfId="17605" xr:uid="{00000000-0005-0000-0000-0000B8870000}"/>
    <cellStyle name="Normal 5 34 2 4" xfId="23989" xr:uid="{00000000-0005-0000-0000-0000B9870000}"/>
    <cellStyle name="Normal 5 34 3" xfId="20573" xr:uid="{00000000-0005-0000-0000-0000BA870000}"/>
    <cellStyle name="Normal 5 34 3 2" xfId="25999" xr:uid="{00000000-0005-0000-0000-0000BB870000}"/>
    <cellStyle name="Normal 5 34 3 3" xfId="30040" xr:uid="{00000000-0005-0000-0000-0000BC870000}"/>
    <cellStyle name="Normal 5 34 4" xfId="17604" xr:uid="{00000000-0005-0000-0000-0000BD870000}"/>
    <cellStyle name="Normal 5 34 5" xfId="23692" xr:uid="{00000000-0005-0000-0000-0000BE870000}"/>
    <cellStyle name="Normal 5 35" xfId="10914" xr:uid="{00000000-0005-0000-0000-0000BF870000}"/>
    <cellStyle name="Normal 5 35 2" xfId="11866" xr:uid="{00000000-0005-0000-0000-0000C0870000}"/>
    <cellStyle name="Normal 5 35 2 2" xfId="21224" xr:uid="{00000000-0005-0000-0000-0000C1870000}"/>
    <cellStyle name="Normal 5 35 2 2 2" xfId="26299" xr:uid="{00000000-0005-0000-0000-0000C2870000}"/>
    <cellStyle name="Normal 5 35 2 2 3" xfId="30395" xr:uid="{00000000-0005-0000-0000-0000C3870000}"/>
    <cellStyle name="Normal 5 35 2 3" xfId="17607" xr:uid="{00000000-0005-0000-0000-0000C4870000}"/>
    <cellStyle name="Normal 5 35 2 4" xfId="23992" xr:uid="{00000000-0005-0000-0000-0000C5870000}"/>
    <cellStyle name="Normal 5 35 3" xfId="20584" xr:uid="{00000000-0005-0000-0000-0000C6870000}"/>
    <cellStyle name="Normal 5 35 3 2" xfId="26002" xr:uid="{00000000-0005-0000-0000-0000C7870000}"/>
    <cellStyle name="Normal 5 35 3 3" xfId="30043" xr:uid="{00000000-0005-0000-0000-0000C8870000}"/>
    <cellStyle name="Normal 5 35 4" xfId="17606" xr:uid="{00000000-0005-0000-0000-0000C9870000}"/>
    <cellStyle name="Normal 5 35 5" xfId="23695" xr:uid="{00000000-0005-0000-0000-0000CA870000}"/>
    <cellStyle name="Normal 5 36" xfId="10940" xr:uid="{00000000-0005-0000-0000-0000CB870000}"/>
    <cellStyle name="Normal 5 36 2" xfId="11870" xr:uid="{00000000-0005-0000-0000-0000CC870000}"/>
    <cellStyle name="Normal 5 36 2 2" xfId="21228" xr:uid="{00000000-0005-0000-0000-0000CD870000}"/>
    <cellStyle name="Normal 5 36 2 2 2" xfId="26303" xr:uid="{00000000-0005-0000-0000-0000CE870000}"/>
    <cellStyle name="Normal 5 36 2 2 3" xfId="30399" xr:uid="{00000000-0005-0000-0000-0000CF870000}"/>
    <cellStyle name="Normal 5 36 2 3" xfId="17609" xr:uid="{00000000-0005-0000-0000-0000D0870000}"/>
    <cellStyle name="Normal 5 36 2 4" xfId="23996" xr:uid="{00000000-0005-0000-0000-0000D1870000}"/>
    <cellStyle name="Normal 5 36 3" xfId="20596" xr:uid="{00000000-0005-0000-0000-0000D2870000}"/>
    <cellStyle name="Normal 5 36 3 2" xfId="26006" xr:uid="{00000000-0005-0000-0000-0000D3870000}"/>
    <cellStyle name="Normal 5 36 3 3" xfId="30047" xr:uid="{00000000-0005-0000-0000-0000D4870000}"/>
    <cellStyle name="Normal 5 36 4" xfId="17608" xr:uid="{00000000-0005-0000-0000-0000D5870000}"/>
    <cellStyle name="Normal 5 36 5" xfId="23699" xr:uid="{00000000-0005-0000-0000-0000D6870000}"/>
    <cellStyle name="Normal 5 37" xfId="10965" xr:uid="{00000000-0005-0000-0000-0000D7870000}"/>
    <cellStyle name="Normal 5 37 2" xfId="11872" xr:uid="{00000000-0005-0000-0000-0000D8870000}"/>
    <cellStyle name="Normal 5 37 2 2" xfId="21230" xr:uid="{00000000-0005-0000-0000-0000D9870000}"/>
    <cellStyle name="Normal 5 37 2 2 2" xfId="26305" xr:uid="{00000000-0005-0000-0000-0000DA870000}"/>
    <cellStyle name="Normal 5 37 2 2 3" xfId="30401" xr:uid="{00000000-0005-0000-0000-0000DB870000}"/>
    <cellStyle name="Normal 5 37 2 3" xfId="17611" xr:uid="{00000000-0005-0000-0000-0000DC870000}"/>
    <cellStyle name="Normal 5 37 2 4" xfId="23998" xr:uid="{00000000-0005-0000-0000-0000DD870000}"/>
    <cellStyle name="Normal 5 37 3" xfId="20607" xr:uid="{00000000-0005-0000-0000-0000DE870000}"/>
    <cellStyle name="Normal 5 37 3 2" xfId="26008" xr:uid="{00000000-0005-0000-0000-0000DF870000}"/>
    <cellStyle name="Normal 5 37 3 3" xfId="30049" xr:uid="{00000000-0005-0000-0000-0000E0870000}"/>
    <cellStyle name="Normal 5 37 4" xfId="17610" xr:uid="{00000000-0005-0000-0000-0000E1870000}"/>
    <cellStyle name="Normal 5 37 5" xfId="23701" xr:uid="{00000000-0005-0000-0000-0000E2870000}"/>
    <cellStyle name="Normal 5 38" xfId="10995" xr:uid="{00000000-0005-0000-0000-0000E3870000}"/>
    <cellStyle name="Normal 5 38 2" xfId="11875" xr:uid="{00000000-0005-0000-0000-0000E4870000}"/>
    <cellStyle name="Normal 5 38 2 2" xfId="21233" xr:uid="{00000000-0005-0000-0000-0000E5870000}"/>
    <cellStyle name="Normal 5 38 2 2 2" xfId="26308" xr:uid="{00000000-0005-0000-0000-0000E6870000}"/>
    <cellStyle name="Normal 5 38 2 2 3" xfId="30404" xr:uid="{00000000-0005-0000-0000-0000E7870000}"/>
    <cellStyle name="Normal 5 38 2 3" xfId="17613" xr:uid="{00000000-0005-0000-0000-0000E8870000}"/>
    <cellStyle name="Normal 5 38 2 4" xfId="24001" xr:uid="{00000000-0005-0000-0000-0000E9870000}"/>
    <cellStyle name="Normal 5 38 3" xfId="20622" xr:uid="{00000000-0005-0000-0000-0000EA870000}"/>
    <cellStyle name="Normal 5 38 3 2" xfId="26011" xr:uid="{00000000-0005-0000-0000-0000EB870000}"/>
    <cellStyle name="Normal 5 38 3 3" xfId="30052" xr:uid="{00000000-0005-0000-0000-0000EC870000}"/>
    <cellStyle name="Normal 5 38 4" xfId="17612" xr:uid="{00000000-0005-0000-0000-0000ED870000}"/>
    <cellStyle name="Normal 5 38 5" xfId="23704" xr:uid="{00000000-0005-0000-0000-0000EE870000}"/>
    <cellStyle name="Normal 5 39" xfId="11025" xr:uid="{00000000-0005-0000-0000-0000EF870000}"/>
    <cellStyle name="Normal 5 39 2" xfId="11880" xr:uid="{00000000-0005-0000-0000-0000F0870000}"/>
    <cellStyle name="Normal 5 39 2 2" xfId="21238" xr:uid="{00000000-0005-0000-0000-0000F1870000}"/>
    <cellStyle name="Normal 5 39 2 2 2" xfId="26313" xr:uid="{00000000-0005-0000-0000-0000F2870000}"/>
    <cellStyle name="Normal 5 39 2 2 3" xfId="30409" xr:uid="{00000000-0005-0000-0000-0000F3870000}"/>
    <cellStyle name="Normal 5 39 2 3" xfId="17615" xr:uid="{00000000-0005-0000-0000-0000F4870000}"/>
    <cellStyle name="Normal 5 39 2 4" xfId="24006" xr:uid="{00000000-0005-0000-0000-0000F5870000}"/>
    <cellStyle name="Normal 5 39 3" xfId="20637" xr:uid="{00000000-0005-0000-0000-0000F6870000}"/>
    <cellStyle name="Normal 5 39 3 2" xfId="26016" xr:uid="{00000000-0005-0000-0000-0000F7870000}"/>
    <cellStyle name="Normal 5 39 3 3" xfId="30057" xr:uid="{00000000-0005-0000-0000-0000F8870000}"/>
    <cellStyle name="Normal 5 39 4" xfId="17614" xr:uid="{00000000-0005-0000-0000-0000F9870000}"/>
    <cellStyle name="Normal 5 39 5" xfId="23709" xr:uid="{00000000-0005-0000-0000-0000FA870000}"/>
    <cellStyle name="Normal 5 4" xfId="6083" xr:uid="{00000000-0005-0000-0000-0000FB870000}"/>
    <cellStyle name="Normal 5 4 10" xfId="11253" xr:uid="{00000000-0005-0000-0000-0000FC870000}"/>
    <cellStyle name="Normal 5 4 10 2" xfId="11911" xr:uid="{00000000-0005-0000-0000-0000FD870000}"/>
    <cellStyle name="Normal 5 4 10 2 2" xfId="21269" xr:uid="{00000000-0005-0000-0000-0000FE870000}"/>
    <cellStyle name="Normal 5 4 10 2 2 2" xfId="26344" xr:uid="{00000000-0005-0000-0000-0000FF870000}"/>
    <cellStyle name="Normal 5 4 10 2 2 3" xfId="30440" xr:uid="{00000000-0005-0000-0000-000000880000}"/>
    <cellStyle name="Normal 5 4 10 2 3" xfId="17618" xr:uid="{00000000-0005-0000-0000-000001880000}"/>
    <cellStyle name="Normal 5 4 10 2 4" xfId="24037" xr:uid="{00000000-0005-0000-0000-000002880000}"/>
    <cellStyle name="Normal 5 4 10 3" xfId="20741" xr:uid="{00000000-0005-0000-0000-000003880000}"/>
    <cellStyle name="Normal 5 4 10 3 2" xfId="26047" xr:uid="{00000000-0005-0000-0000-000004880000}"/>
    <cellStyle name="Normal 5 4 10 3 3" xfId="30088" xr:uid="{00000000-0005-0000-0000-000005880000}"/>
    <cellStyle name="Normal 5 4 10 4" xfId="17617" xr:uid="{00000000-0005-0000-0000-000006880000}"/>
    <cellStyle name="Normal 5 4 10 5" xfId="23740" xr:uid="{00000000-0005-0000-0000-000007880000}"/>
    <cellStyle name="Normal 5 4 11" xfId="10892" xr:uid="{00000000-0005-0000-0000-000008880000}"/>
    <cellStyle name="Normal 5 4 11 2" xfId="11864" xr:uid="{00000000-0005-0000-0000-000009880000}"/>
    <cellStyle name="Normal 5 4 11 2 2" xfId="21222" xr:uid="{00000000-0005-0000-0000-00000A880000}"/>
    <cellStyle name="Normal 5 4 11 2 2 2" xfId="26297" xr:uid="{00000000-0005-0000-0000-00000B880000}"/>
    <cellStyle name="Normal 5 4 11 2 2 3" xfId="30393" xr:uid="{00000000-0005-0000-0000-00000C880000}"/>
    <cellStyle name="Normal 5 4 11 2 3" xfId="17620" xr:uid="{00000000-0005-0000-0000-00000D880000}"/>
    <cellStyle name="Normal 5 4 11 2 4" xfId="23990" xr:uid="{00000000-0005-0000-0000-00000E880000}"/>
    <cellStyle name="Normal 5 4 11 3" xfId="20574" xr:uid="{00000000-0005-0000-0000-00000F880000}"/>
    <cellStyle name="Normal 5 4 11 3 2" xfId="26000" xr:uid="{00000000-0005-0000-0000-000010880000}"/>
    <cellStyle name="Normal 5 4 11 3 3" xfId="30041" xr:uid="{00000000-0005-0000-0000-000011880000}"/>
    <cellStyle name="Normal 5 4 11 4" xfId="17619" xr:uid="{00000000-0005-0000-0000-000012880000}"/>
    <cellStyle name="Normal 5 4 11 5" xfId="23693" xr:uid="{00000000-0005-0000-0000-000013880000}"/>
    <cellStyle name="Normal 5 4 12" xfId="11304" xr:uid="{00000000-0005-0000-0000-000014880000}"/>
    <cellStyle name="Normal 5 4 12 2" xfId="11918" xr:uid="{00000000-0005-0000-0000-000015880000}"/>
    <cellStyle name="Normal 5 4 12 2 2" xfId="21276" xr:uid="{00000000-0005-0000-0000-000016880000}"/>
    <cellStyle name="Normal 5 4 12 2 2 2" xfId="26351" xr:uid="{00000000-0005-0000-0000-000017880000}"/>
    <cellStyle name="Normal 5 4 12 2 2 3" xfId="30447" xr:uid="{00000000-0005-0000-0000-000018880000}"/>
    <cellStyle name="Normal 5 4 12 2 3" xfId="17622" xr:uid="{00000000-0005-0000-0000-000019880000}"/>
    <cellStyle name="Normal 5 4 12 2 4" xfId="24044" xr:uid="{00000000-0005-0000-0000-00001A880000}"/>
    <cellStyle name="Normal 5 4 12 3" xfId="20771" xr:uid="{00000000-0005-0000-0000-00001B880000}"/>
    <cellStyle name="Normal 5 4 12 3 2" xfId="26055" xr:uid="{00000000-0005-0000-0000-00001C880000}"/>
    <cellStyle name="Normal 5 4 12 3 3" xfId="30096" xr:uid="{00000000-0005-0000-0000-00001D880000}"/>
    <cellStyle name="Normal 5 4 12 4" xfId="17621" xr:uid="{00000000-0005-0000-0000-00001E880000}"/>
    <cellStyle name="Normal 5 4 12 5" xfId="23748" xr:uid="{00000000-0005-0000-0000-00001F880000}"/>
    <cellStyle name="Normal 5 4 13" xfId="11354" xr:uid="{00000000-0005-0000-0000-000020880000}"/>
    <cellStyle name="Normal 5 4 13 2" xfId="11924" xr:uid="{00000000-0005-0000-0000-000021880000}"/>
    <cellStyle name="Normal 5 4 13 2 2" xfId="21282" xr:uid="{00000000-0005-0000-0000-000022880000}"/>
    <cellStyle name="Normal 5 4 13 2 2 2" xfId="26356" xr:uid="{00000000-0005-0000-0000-000023880000}"/>
    <cellStyle name="Normal 5 4 13 2 2 3" xfId="30453" xr:uid="{00000000-0005-0000-0000-000024880000}"/>
    <cellStyle name="Normal 5 4 13 2 3" xfId="17624" xr:uid="{00000000-0005-0000-0000-000025880000}"/>
    <cellStyle name="Normal 5 4 13 2 4" xfId="24049" xr:uid="{00000000-0005-0000-0000-000026880000}"/>
    <cellStyle name="Normal 5 4 13 3" xfId="20796" xr:uid="{00000000-0005-0000-0000-000027880000}"/>
    <cellStyle name="Normal 5 4 13 3 2" xfId="26060" xr:uid="{00000000-0005-0000-0000-000028880000}"/>
    <cellStyle name="Normal 5 4 13 3 3" xfId="30102" xr:uid="{00000000-0005-0000-0000-000029880000}"/>
    <cellStyle name="Normal 5 4 13 4" xfId="17623" xr:uid="{00000000-0005-0000-0000-00002A880000}"/>
    <cellStyle name="Normal 5 4 13 5" xfId="23754" xr:uid="{00000000-0005-0000-0000-00002B880000}"/>
    <cellStyle name="Normal 5 4 14" xfId="19101" xr:uid="{00000000-0005-0000-0000-00002C880000}"/>
    <cellStyle name="Normal 5 4 15" xfId="17616" xr:uid="{00000000-0005-0000-0000-00002D880000}"/>
    <cellStyle name="Normal 5 4 16" xfId="34116" xr:uid="{00000000-0005-0000-0000-00002E880000}"/>
    <cellStyle name="Normal 5 4 17" xfId="7976" xr:uid="{00000000-0005-0000-0000-00002F880000}"/>
    <cellStyle name="Normal 5 4 18" xfId="49409" xr:uid="{00000000-0005-0000-0000-000030880000}"/>
    <cellStyle name="Normal 5 4 2" xfId="9650" xr:uid="{00000000-0005-0000-0000-000031880000}"/>
    <cellStyle name="Normal 5 4 2 2" xfId="9982" xr:uid="{00000000-0005-0000-0000-000032880000}"/>
    <cellStyle name="Normal 5 4 2 2 2" xfId="10385" xr:uid="{00000000-0005-0000-0000-000033880000}"/>
    <cellStyle name="Normal 5 4 2 2 2 2" xfId="11788" xr:uid="{00000000-0005-0000-0000-000034880000}"/>
    <cellStyle name="Normal 5 4 2 2 2 2 2" xfId="21146" xr:uid="{00000000-0005-0000-0000-000035880000}"/>
    <cellStyle name="Normal 5 4 2 2 2 2 2 2" xfId="26222" xr:uid="{00000000-0005-0000-0000-000036880000}"/>
    <cellStyle name="Normal 5 4 2 2 2 2 2 3" xfId="30317" xr:uid="{00000000-0005-0000-0000-000037880000}"/>
    <cellStyle name="Normal 5 4 2 2 2 2 3" xfId="17628" xr:uid="{00000000-0005-0000-0000-000038880000}"/>
    <cellStyle name="Normal 5 4 2 2 2 2 4" xfId="23915" xr:uid="{00000000-0005-0000-0000-000039880000}"/>
    <cellStyle name="Normal 5 4 2 2 2 3" xfId="20319" xr:uid="{00000000-0005-0000-0000-00003A880000}"/>
    <cellStyle name="Normal 5 4 2 2 2 3 2" xfId="25915" xr:uid="{00000000-0005-0000-0000-00003B880000}"/>
    <cellStyle name="Normal 5 4 2 2 2 3 3" xfId="29955" xr:uid="{00000000-0005-0000-0000-00003C880000}"/>
    <cellStyle name="Normal 5 4 2 2 2 4" xfId="17627" xr:uid="{00000000-0005-0000-0000-00003D880000}"/>
    <cellStyle name="Normal 5 4 2 2 2 5" xfId="23608" xr:uid="{00000000-0005-0000-0000-00003E880000}"/>
    <cellStyle name="Normal 5 4 2 2 3" xfId="11298" xr:uid="{00000000-0005-0000-0000-00003F880000}"/>
    <cellStyle name="Normal 5 4 2 2 3 2" xfId="11916" xr:uid="{00000000-0005-0000-0000-000040880000}"/>
    <cellStyle name="Normal 5 4 2 2 3 2 2" xfId="21274" xr:uid="{00000000-0005-0000-0000-000041880000}"/>
    <cellStyle name="Normal 5 4 2 2 3 2 2 2" xfId="26349" xr:uid="{00000000-0005-0000-0000-000042880000}"/>
    <cellStyle name="Normal 5 4 2 2 3 2 2 3" xfId="30445" xr:uid="{00000000-0005-0000-0000-000043880000}"/>
    <cellStyle name="Normal 5 4 2 2 3 2 3" xfId="17630" xr:uid="{00000000-0005-0000-0000-000044880000}"/>
    <cellStyle name="Normal 5 4 2 2 3 2 4" xfId="24042" xr:uid="{00000000-0005-0000-0000-000045880000}"/>
    <cellStyle name="Normal 5 4 2 2 3 3" xfId="20766" xr:uid="{00000000-0005-0000-0000-000046880000}"/>
    <cellStyle name="Normal 5 4 2 2 3 3 2" xfId="26053" xr:uid="{00000000-0005-0000-0000-000047880000}"/>
    <cellStyle name="Normal 5 4 2 2 3 3 3" xfId="30094" xr:uid="{00000000-0005-0000-0000-000048880000}"/>
    <cellStyle name="Normal 5 4 2 2 3 4" xfId="17629" xr:uid="{00000000-0005-0000-0000-000049880000}"/>
    <cellStyle name="Normal 5 4 2 2 3 5" xfId="23746" xr:uid="{00000000-0005-0000-0000-00004A880000}"/>
    <cellStyle name="Normal 5 4 2 2 4" xfId="11378" xr:uid="{00000000-0005-0000-0000-00004B880000}"/>
    <cellStyle name="Normal 5 4 2 2 4 2" xfId="11931" xr:uid="{00000000-0005-0000-0000-00004C880000}"/>
    <cellStyle name="Normal 5 4 2 2 4 2 2" xfId="21289" xr:uid="{00000000-0005-0000-0000-00004D880000}"/>
    <cellStyle name="Normal 5 4 2 2 4 2 2 2" xfId="26363" xr:uid="{00000000-0005-0000-0000-00004E880000}"/>
    <cellStyle name="Normal 5 4 2 2 4 2 2 3" xfId="30460" xr:uid="{00000000-0005-0000-0000-00004F880000}"/>
    <cellStyle name="Normal 5 4 2 2 4 2 3" xfId="17632" xr:uid="{00000000-0005-0000-0000-000050880000}"/>
    <cellStyle name="Normal 5 4 2 2 4 2 4" xfId="24056" xr:uid="{00000000-0005-0000-0000-000051880000}"/>
    <cellStyle name="Normal 5 4 2 2 4 3" xfId="20814" xr:uid="{00000000-0005-0000-0000-000052880000}"/>
    <cellStyle name="Normal 5 4 2 2 4 3 2" xfId="26068" xr:uid="{00000000-0005-0000-0000-000053880000}"/>
    <cellStyle name="Normal 5 4 2 2 4 3 3" xfId="30110" xr:uid="{00000000-0005-0000-0000-000054880000}"/>
    <cellStyle name="Normal 5 4 2 2 4 4" xfId="17631" xr:uid="{00000000-0005-0000-0000-000055880000}"/>
    <cellStyle name="Normal 5 4 2 2 4 5" xfId="23762" xr:uid="{00000000-0005-0000-0000-000056880000}"/>
    <cellStyle name="Normal 5 4 2 2 5" xfId="11511" xr:uid="{00000000-0005-0000-0000-000057880000}"/>
    <cellStyle name="Normal 5 4 2 2 5 2" xfId="11942" xr:uid="{00000000-0005-0000-0000-000058880000}"/>
    <cellStyle name="Normal 5 4 2 2 5 2 2" xfId="21300" xr:uid="{00000000-0005-0000-0000-000059880000}"/>
    <cellStyle name="Normal 5 4 2 2 5 2 2 2" xfId="26372" xr:uid="{00000000-0005-0000-0000-00005A880000}"/>
    <cellStyle name="Normal 5 4 2 2 5 2 2 3" xfId="30470" xr:uid="{00000000-0005-0000-0000-00005B880000}"/>
    <cellStyle name="Normal 5 4 2 2 5 2 3" xfId="17634" xr:uid="{00000000-0005-0000-0000-00005C880000}"/>
    <cellStyle name="Normal 5 4 2 2 5 2 4" xfId="24065" xr:uid="{00000000-0005-0000-0000-00005D880000}"/>
    <cellStyle name="Normal 5 4 2 2 5 3" xfId="20903" xr:uid="{00000000-0005-0000-0000-00005E880000}"/>
    <cellStyle name="Normal 5 4 2 2 5 3 2" xfId="26081" xr:uid="{00000000-0005-0000-0000-00005F880000}"/>
    <cellStyle name="Normal 5 4 2 2 5 3 3" xfId="30124" xr:uid="{00000000-0005-0000-0000-000060880000}"/>
    <cellStyle name="Normal 5 4 2 2 5 4" xfId="17633" xr:uid="{00000000-0005-0000-0000-000061880000}"/>
    <cellStyle name="Normal 5 4 2 2 5 5" xfId="23775" xr:uid="{00000000-0005-0000-0000-000062880000}"/>
    <cellStyle name="Normal 5 4 2 2 6" xfId="20009" xr:uid="{00000000-0005-0000-0000-000063880000}"/>
    <cellStyle name="Normal 5 4 2 2 7" xfId="17626" xr:uid="{00000000-0005-0000-0000-000064880000}"/>
    <cellStyle name="Normal 5 4 2 3" xfId="10053" xr:uid="{00000000-0005-0000-0000-000065880000}"/>
    <cellStyle name="Normal 5 4 2 3 2" xfId="14569" xr:uid="{00000000-0005-0000-0000-000066880000}"/>
    <cellStyle name="Normal 5 4 2 3 2 2" xfId="22466" xr:uid="{00000000-0005-0000-0000-000067880000}"/>
    <cellStyle name="Normal 5 4 2 3 2 2 2" xfId="27448" xr:uid="{00000000-0005-0000-0000-000068880000}"/>
    <cellStyle name="Normal 5 4 2 3 2 2 3" xfId="31552" xr:uid="{00000000-0005-0000-0000-000069880000}"/>
    <cellStyle name="Normal 5 4 2 3 2 3" xfId="17636" xr:uid="{00000000-0005-0000-0000-00006A880000}"/>
    <cellStyle name="Normal 5 4 2 3 2 4" xfId="25151" xr:uid="{00000000-0005-0000-0000-00006B880000}"/>
    <cellStyle name="Normal 5 4 2 3 3" xfId="20045" xr:uid="{00000000-0005-0000-0000-00006C880000}"/>
    <cellStyle name="Normal 5 4 2 3 4" xfId="17635" xr:uid="{00000000-0005-0000-0000-00006D880000}"/>
    <cellStyle name="Normal 5 4 2 4" xfId="10362" xr:uid="{00000000-0005-0000-0000-00006E880000}"/>
    <cellStyle name="Normal 5 4 2 4 2" xfId="11761" xr:uid="{00000000-0005-0000-0000-00006F880000}"/>
    <cellStyle name="Normal 5 4 2 4 2 2" xfId="21119" xr:uid="{00000000-0005-0000-0000-000070880000}"/>
    <cellStyle name="Normal 5 4 2 4 2 2 2" xfId="26195" xr:uid="{00000000-0005-0000-0000-000071880000}"/>
    <cellStyle name="Normal 5 4 2 4 2 2 3" xfId="30290" xr:uid="{00000000-0005-0000-0000-000072880000}"/>
    <cellStyle name="Normal 5 4 2 4 2 3" xfId="17638" xr:uid="{00000000-0005-0000-0000-000073880000}"/>
    <cellStyle name="Normal 5 4 2 4 2 4" xfId="23888" xr:uid="{00000000-0005-0000-0000-000074880000}"/>
    <cellStyle name="Normal 5 4 2 4 3" xfId="20295" xr:uid="{00000000-0005-0000-0000-000075880000}"/>
    <cellStyle name="Normal 5 4 2 4 3 2" xfId="25892" xr:uid="{00000000-0005-0000-0000-000076880000}"/>
    <cellStyle name="Normal 5 4 2 4 3 3" xfId="29932" xr:uid="{00000000-0005-0000-0000-000077880000}"/>
    <cellStyle name="Normal 5 4 2 4 4" xfId="17637" xr:uid="{00000000-0005-0000-0000-000078880000}"/>
    <cellStyle name="Normal 5 4 2 4 5" xfId="23585" xr:uid="{00000000-0005-0000-0000-000079880000}"/>
    <cellStyle name="Normal 5 4 2 5" xfId="11285" xr:uid="{00000000-0005-0000-0000-00007A880000}"/>
    <cellStyle name="Normal 5 4 2 5 2" xfId="11913" xr:uid="{00000000-0005-0000-0000-00007B880000}"/>
    <cellStyle name="Normal 5 4 2 5 2 2" xfId="21271" xr:uid="{00000000-0005-0000-0000-00007C880000}"/>
    <cellStyle name="Normal 5 4 2 5 2 2 2" xfId="26346" xr:uid="{00000000-0005-0000-0000-00007D880000}"/>
    <cellStyle name="Normal 5 4 2 5 2 2 3" xfId="30442" xr:uid="{00000000-0005-0000-0000-00007E880000}"/>
    <cellStyle name="Normal 5 4 2 5 2 3" xfId="17640" xr:uid="{00000000-0005-0000-0000-00007F880000}"/>
    <cellStyle name="Normal 5 4 2 5 2 4" xfId="24039" xr:uid="{00000000-0005-0000-0000-000080880000}"/>
    <cellStyle name="Normal 5 4 2 5 3" xfId="20759" xr:uid="{00000000-0005-0000-0000-000081880000}"/>
    <cellStyle name="Normal 5 4 2 5 3 2" xfId="26050" xr:uid="{00000000-0005-0000-0000-000082880000}"/>
    <cellStyle name="Normal 5 4 2 5 3 3" xfId="30091" xr:uid="{00000000-0005-0000-0000-000083880000}"/>
    <cellStyle name="Normal 5 4 2 5 4" xfId="17639" xr:uid="{00000000-0005-0000-0000-000084880000}"/>
    <cellStyle name="Normal 5 4 2 5 5" xfId="23743" xr:uid="{00000000-0005-0000-0000-000085880000}"/>
    <cellStyle name="Normal 5 4 2 6" xfId="11587" xr:uid="{00000000-0005-0000-0000-000086880000}"/>
    <cellStyle name="Normal 5 4 2 6 2" xfId="11958" xr:uid="{00000000-0005-0000-0000-000087880000}"/>
    <cellStyle name="Normal 5 4 2 6 2 2" xfId="21316" xr:uid="{00000000-0005-0000-0000-000088880000}"/>
    <cellStyle name="Normal 5 4 2 6 2 2 2" xfId="26386" xr:uid="{00000000-0005-0000-0000-000089880000}"/>
    <cellStyle name="Normal 5 4 2 6 2 2 3" xfId="30486" xr:uid="{00000000-0005-0000-0000-00008A880000}"/>
    <cellStyle name="Normal 5 4 2 6 2 3" xfId="17642" xr:uid="{00000000-0005-0000-0000-00008B880000}"/>
    <cellStyle name="Normal 5 4 2 6 2 4" xfId="24079" xr:uid="{00000000-0005-0000-0000-00008C880000}"/>
    <cellStyle name="Normal 5 4 2 6 3" xfId="20952" xr:uid="{00000000-0005-0000-0000-00008D880000}"/>
    <cellStyle name="Normal 5 4 2 6 3 2" xfId="26096" xr:uid="{00000000-0005-0000-0000-00008E880000}"/>
    <cellStyle name="Normal 5 4 2 6 3 3" xfId="30141" xr:uid="{00000000-0005-0000-0000-00008F880000}"/>
    <cellStyle name="Normal 5 4 2 6 4" xfId="17641" xr:uid="{00000000-0005-0000-0000-000090880000}"/>
    <cellStyle name="Normal 5 4 2 6 5" xfId="23790" xr:uid="{00000000-0005-0000-0000-000091880000}"/>
    <cellStyle name="Normal 5 4 2 7" xfId="11608" xr:uid="{00000000-0005-0000-0000-000092880000}"/>
    <cellStyle name="Normal 5 4 2 7 2" xfId="11963" xr:uid="{00000000-0005-0000-0000-000093880000}"/>
    <cellStyle name="Normal 5 4 2 7 2 2" xfId="21321" xr:uid="{00000000-0005-0000-0000-000094880000}"/>
    <cellStyle name="Normal 5 4 2 7 2 2 2" xfId="26391" xr:uid="{00000000-0005-0000-0000-000095880000}"/>
    <cellStyle name="Normal 5 4 2 7 2 2 3" xfId="30491" xr:uid="{00000000-0005-0000-0000-000096880000}"/>
    <cellStyle name="Normal 5 4 2 7 2 3" xfId="17644" xr:uid="{00000000-0005-0000-0000-000097880000}"/>
    <cellStyle name="Normal 5 4 2 7 2 4" xfId="24084" xr:uid="{00000000-0005-0000-0000-000098880000}"/>
    <cellStyle name="Normal 5 4 2 7 3" xfId="20966" xr:uid="{00000000-0005-0000-0000-000099880000}"/>
    <cellStyle name="Normal 5 4 2 7 3 2" xfId="26101" xr:uid="{00000000-0005-0000-0000-00009A880000}"/>
    <cellStyle name="Normal 5 4 2 7 3 3" xfId="30146" xr:uid="{00000000-0005-0000-0000-00009B880000}"/>
    <cellStyle name="Normal 5 4 2 7 4" xfId="17643" xr:uid="{00000000-0005-0000-0000-00009C880000}"/>
    <cellStyle name="Normal 5 4 2 7 5" xfId="23795" xr:uid="{00000000-0005-0000-0000-00009D880000}"/>
    <cellStyle name="Normal 5 4 2 8" xfId="19830" xr:uid="{00000000-0005-0000-0000-00009E880000}"/>
    <cellStyle name="Normal 5 4 2 9" xfId="17625" xr:uid="{00000000-0005-0000-0000-00009F880000}"/>
    <cellStyle name="Normal 5 4 3" xfId="10269" xr:uid="{00000000-0005-0000-0000-0000A0880000}"/>
    <cellStyle name="Normal 5 4 3 2" xfId="10392" xr:uid="{00000000-0005-0000-0000-0000A1880000}"/>
    <cellStyle name="Normal 5 4 3 2 2" xfId="11794" xr:uid="{00000000-0005-0000-0000-0000A2880000}"/>
    <cellStyle name="Normal 5 4 3 2 2 2" xfId="21152" xr:uid="{00000000-0005-0000-0000-0000A3880000}"/>
    <cellStyle name="Normal 5 4 3 2 2 2 2" xfId="26228" xr:uid="{00000000-0005-0000-0000-0000A4880000}"/>
    <cellStyle name="Normal 5 4 3 2 2 2 3" xfId="30323" xr:uid="{00000000-0005-0000-0000-0000A5880000}"/>
    <cellStyle name="Normal 5 4 3 2 2 3" xfId="17647" xr:uid="{00000000-0005-0000-0000-0000A6880000}"/>
    <cellStyle name="Normal 5 4 3 2 2 4" xfId="23921" xr:uid="{00000000-0005-0000-0000-0000A7880000}"/>
    <cellStyle name="Normal 5 4 3 2 3" xfId="20326" xr:uid="{00000000-0005-0000-0000-0000A8880000}"/>
    <cellStyle name="Normal 5 4 3 2 3 2" xfId="25922" xr:uid="{00000000-0005-0000-0000-0000A9880000}"/>
    <cellStyle name="Normal 5 4 3 2 3 3" xfId="29962" xr:uid="{00000000-0005-0000-0000-0000AA880000}"/>
    <cellStyle name="Normal 5 4 3 2 4" xfId="17646" xr:uid="{00000000-0005-0000-0000-0000AB880000}"/>
    <cellStyle name="Normal 5 4 3 2 5" xfId="23615" xr:uid="{00000000-0005-0000-0000-0000AC880000}"/>
    <cellStyle name="Normal 5 4 3 3" xfId="11723" xr:uid="{00000000-0005-0000-0000-0000AD880000}"/>
    <cellStyle name="Normal 5 4 3 3 2" xfId="21081" xr:uid="{00000000-0005-0000-0000-0000AE880000}"/>
    <cellStyle name="Normal 5 4 3 3 2 2" xfId="26158" xr:uid="{00000000-0005-0000-0000-0000AF880000}"/>
    <cellStyle name="Normal 5 4 3 3 2 3" xfId="30253" xr:uid="{00000000-0005-0000-0000-0000B0880000}"/>
    <cellStyle name="Normal 5 4 3 3 3" xfId="17648" xr:uid="{00000000-0005-0000-0000-0000B1880000}"/>
    <cellStyle name="Normal 5 4 3 3 4" xfId="23851" xr:uid="{00000000-0005-0000-0000-0000B2880000}"/>
    <cellStyle name="Normal 5 4 3 4" xfId="20216" xr:uid="{00000000-0005-0000-0000-0000B3880000}"/>
    <cellStyle name="Normal 5 4 3 4 2" xfId="25848" xr:uid="{00000000-0005-0000-0000-0000B4880000}"/>
    <cellStyle name="Normal 5 4 3 4 3" xfId="29888" xr:uid="{00000000-0005-0000-0000-0000B5880000}"/>
    <cellStyle name="Normal 5 4 3 5" xfId="17645" xr:uid="{00000000-0005-0000-0000-0000B6880000}"/>
    <cellStyle name="Normal 5 4 3 6" xfId="23541" xr:uid="{00000000-0005-0000-0000-0000B7880000}"/>
    <cellStyle name="Normal 5 4 4" xfId="10380" xr:uid="{00000000-0005-0000-0000-0000B8880000}"/>
    <cellStyle name="Normal 5 4 4 2" xfId="11782" xr:uid="{00000000-0005-0000-0000-0000B9880000}"/>
    <cellStyle name="Normal 5 4 4 2 2" xfId="21140" xr:uid="{00000000-0005-0000-0000-0000BA880000}"/>
    <cellStyle name="Normal 5 4 4 2 2 2" xfId="26216" xr:uid="{00000000-0005-0000-0000-0000BB880000}"/>
    <cellStyle name="Normal 5 4 4 2 2 3" xfId="30311" xr:uid="{00000000-0005-0000-0000-0000BC880000}"/>
    <cellStyle name="Normal 5 4 4 2 3" xfId="17650" xr:uid="{00000000-0005-0000-0000-0000BD880000}"/>
    <cellStyle name="Normal 5 4 4 2 4" xfId="23909" xr:uid="{00000000-0005-0000-0000-0000BE880000}"/>
    <cellStyle name="Normal 5 4 4 3" xfId="20314" xr:uid="{00000000-0005-0000-0000-0000BF880000}"/>
    <cellStyle name="Normal 5 4 4 3 2" xfId="25910" xr:uid="{00000000-0005-0000-0000-0000C0880000}"/>
    <cellStyle name="Normal 5 4 4 3 3" xfId="29950" xr:uid="{00000000-0005-0000-0000-0000C1880000}"/>
    <cellStyle name="Normal 5 4 4 4" xfId="17649" xr:uid="{00000000-0005-0000-0000-0000C2880000}"/>
    <cellStyle name="Normal 5 4 4 5" xfId="23603" xr:uid="{00000000-0005-0000-0000-0000C3880000}"/>
    <cellStyle name="Normal 5 4 5" xfId="10345" xr:uid="{00000000-0005-0000-0000-0000C4880000}"/>
    <cellStyle name="Normal 5 4 5 2" xfId="11751" xr:uid="{00000000-0005-0000-0000-0000C5880000}"/>
    <cellStyle name="Normal 5 4 5 2 2" xfId="21109" xr:uid="{00000000-0005-0000-0000-0000C6880000}"/>
    <cellStyle name="Normal 5 4 5 2 2 2" xfId="26185" xr:uid="{00000000-0005-0000-0000-0000C7880000}"/>
    <cellStyle name="Normal 5 4 5 2 2 3" xfId="30280" xr:uid="{00000000-0005-0000-0000-0000C8880000}"/>
    <cellStyle name="Normal 5 4 5 2 3" xfId="17652" xr:uid="{00000000-0005-0000-0000-0000C9880000}"/>
    <cellStyle name="Normal 5 4 5 2 4" xfId="23878" xr:uid="{00000000-0005-0000-0000-0000CA880000}"/>
    <cellStyle name="Normal 5 4 5 3" xfId="20280" xr:uid="{00000000-0005-0000-0000-0000CB880000}"/>
    <cellStyle name="Normal 5 4 5 3 2" xfId="25881" xr:uid="{00000000-0005-0000-0000-0000CC880000}"/>
    <cellStyle name="Normal 5 4 5 3 3" xfId="29921" xr:uid="{00000000-0005-0000-0000-0000CD880000}"/>
    <cellStyle name="Normal 5 4 5 4" xfId="17651" xr:uid="{00000000-0005-0000-0000-0000CE880000}"/>
    <cellStyle name="Normal 5 4 5 5" xfId="23574" xr:uid="{00000000-0005-0000-0000-0000CF880000}"/>
    <cellStyle name="Normal 5 4 6" xfId="10353" xr:uid="{00000000-0005-0000-0000-0000D0880000}"/>
    <cellStyle name="Normal 5 4 6 2" xfId="11755" xr:uid="{00000000-0005-0000-0000-0000D1880000}"/>
    <cellStyle name="Normal 5 4 6 2 2" xfId="21113" xr:uid="{00000000-0005-0000-0000-0000D2880000}"/>
    <cellStyle name="Normal 5 4 6 2 2 2" xfId="26189" xr:uid="{00000000-0005-0000-0000-0000D3880000}"/>
    <cellStyle name="Normal 5 4 6 2 2 3" xfId="30284" xr:uid="{00000000-0005-0000-0000-0000D4880000}"/>
    <cellStyle name="Normal 5 4 6 2 3" xfId="17654" xr:uid="{00000000-0005-0000-0000-0000D5880000}"/>
    <cellStyle name="Normal 5 4 6 2 4" xfId="23882" xr:uid="{00000000-0005-0000-0000-0000D6880000}"/>
    <cellStyle name="Normal 5 4 6 3" xfId="20287" xr:uid="{00000000-0005-0000-0000-0000D7880000}"/>
    <cellStyle name="Normal 5 4 6 3 2" xfId="25886" xr:uid="{00000000-0005-0000-0000-0000D8880000}"/>
    <cellStyle name="Normal 5 4 6 3 3" xfId="29926" xr:uid="{00000000-0005-0000-0000-0000D9880000}"/>
    <cellStyle name="Normal 5 4 6 4" xfId="17653" xr:uid="{00000000-0005-0000-0000-0000DA880000}"/>
    <cellStyle name="Normal 5 4 6 5" xfId="23579" xr:uid="{00000000-0005-0000-0000-0000DB880000}"/>
    <cellStyle name="Normal 5 4 7" xfId="11178" xr:uid="{00000000-0005-0000-0000-0000DC880000}"/>
    <cellStyle name="Normal 5 4 7 2" xfId="11896" xr:uid="{00000000-0005-0000-0000-0000DD880000}"/>
    <cellStyle name="Normal 5 4 7 2 2" xfId="21254" xr:uid="{00000000-0005-0000-0000-0000DE880000}"/>
    <cellStyle name="Normal 5 4 7 2 2 2" xfId="26329" xr:uid="{00000000-0005-0000-0000-0000DF880000}"/>
    <cellStyle name="Normal 5 4 7 2 2 3" xfId="30425" xr:uid="{00000000-0005-0000-0000-0000E0880000}"/>
    <cellStyle name="Normal 5 4 7 2 3" xfId="17656" xr:uid="{00000000-0005-0000-0000-0000E1880000}"/>
    <cellStyle name="Normal 5 4 7 2 4" xfId="24022" xr:uid="{00000000-0005-0000-0000-0000E2880000}"/>
    <cellStyle name="Normal 5 4 7 3" xfId="20701" xr:uid="{00000000-0005-0000-0000-0000E3880000}"/>
    <cellStyle name="Normal 5 4 7 3 2" xfId="26032" xr:uid="{00000000-0005-0000-0000-0000E4880000}"/>
    <cellStyle name="Normal 5 4 7 3 3" xfId="30073" xr:uid="{00000000-0005-0000-0000-0000E5880000}"/>
    <cellStyle name="Normal 5 4 7 4" xfId="17655" xr:uid="{00000000-0005-0000-0000-0000E6880000}"/>
    <cellStyle name="Normal 5 4 7 5" xfId="23725" xr:uid="{00000000-0005-0000-0000-0000E7880000}"/>
    <cellStyle name="Normal 5 4 8" xfId="11208" xr:uid="{00000000-0005-0000-0000-0000E8880000}"/>
    <cellStyle name="Normal 5 4 8 2" xfId="11902" xr:uid="{00000000-0005-0000-0000-0000E9880000}"/>
    <cellStyle name="Normal 5 4 8 2 2" xfId="21260" xr:uid="{00000000-0005-0000-0000-0000EA880000}"/>
    <cellStyle name="Normal 5 4 8 2 2 2" xfId="26335" xr:uid="{00000000-0005-0000-0000-0000EB880000}"/>
    <cellStyle name="Normal 5 4 8 2 2 3" xfId="30431" xr:uid="{00000000-0005-0000-0000-0000EC880000}"/>
    <cellStyle name="Normal 5 4 8 2 3" xfId="17658" xr:uid="{00000000-0005-0000-0000-0000ED880000}"/>
    <cellStyle name="Normal 5 4 8 2 4" xfId="24028" xr:uid="{00000000-0005-0000-0000-0000EE880000}"/>
    <cellStyle name="Normal 5 4 8 3" xfId="20717" xr:uid="{00000000-0005-0000-0000-0000EF880000}"/>
    <cellStyle name="Normal 5 4 8 3 2" xfId="26038" xr:uid="{00000000-0005-0000-0000-0000F0880000}"/>
    <cellStyle name="Normal 5 4 8 3 3" xfId="30079" xr:uid="{00000000-0005-0000-0000-0000F1880000}"/>
    <cellStyle name="Normal 5 4 8 4" xfId="17657" xr:uid="{00000000-0005-0000-0000-0000F2880000}"/>
    <cellStyle name="Normal 5 4 8 5" xfId="23731" xr:uid="{00000000-0005-0000-0000-0000F3880000}"/>
    <cellStyle name="Normal 5 4 9" xfId="11232" xr:uid="{00000000-0005-0000-0000-0000F4880000}"/>
    <cellStyle name="Normal 5 4 9 2" xfId="11907" xr:uid="{00000000-0005-0000-0000-0000F5880000}"/>
    <cellStyle name="Normal 5 4 9 2 2" xfId="21265" xr:uid="{00000000-0005-0000-0000-0000F6880000}"/>
    <cellStyle name="Normal 5 4 9 2 2 2" xfId="26340" xr:uid="{00000000-0005-0000-0000-0000F7880000}"/>
    <cellStyle name="Normal 5 4 9 2 2 3" xfId="30436" xr:uid="{00000000-0005-0000-0000-0000F8880000}"/>
    <cellStyle name="Normal 5 4 9 2 3" xfId="17660" xr:uid="{00000000-0005-0000-0000-0000F9880000}"/>
    <cellStyle name="Normal 5 4 9 2 4" xfId="24033" xr:uid="{00000000-0005-0000-0000-0000FA880000}"/>
    <cellStyle name="Normal 5 4 9 3" xfId="20731" xr:uid="{00000000-0005-0000-0000-0000FB880000}"/>
    <cellStyle name="Normal 5 4 9 3 2" xfId="26043" xr:uid="{00000000-0005-0000-0000-0000FC880000}"/>
    <cellStyle name="Normal 5 4 9 3 3" xfId="30084" xr:uid="{00000000-0005-0000-0000-0000FD880000}"/>
    <cellStyle name="Normal 5 4 9 4" xfId="17659" xr:uid="{00000000-0005-0000-0000-0000FE880000}"/>
    <cellStyle name="Normal 5 4 9 5" xfId="23736" xr:uid="{00000000-0005-0000-0000-0000FF880000}"/>
    <cellStyle name="Normal 5 40" xfId="11051" xr:uid="{00000000-0005-0000-0000-000000890000}"/>
    <cellStyle name="Normal 5 40 2" xfId="11882" xr:uid="{00000000-0005-0000-0000-000001890000}"/>
    <cellStyle name="Normal 5 40 2 2" xfId="21240" xr:uid="{00000000-0005-0000-0000-000002890000}"/>
    <cellStyle name="Normal 5 40 2 2 2" xfId="26315" xr:uid="{00000000-0005-0000-0000-000003890000}"/>
    <cellStyle name="Normal 5 40 2 2 3" xfId="30411" xr:uid="{00000000-0005-0000-0000-000004890000}"/>
    <cellStyle name="Normal 5 40 2 3" xfId="17662" xr:uid="{00000000-0005-0000-0000-000005890000}"/>
    <cellStyle name="Normal 5 40 2 4" xfId="24008" xr:uid="{00000000-0005-0000-0000-000006890000}"/>
    <cellStyle name="Normal 5 40 3" xfId="20648" xr:uid="{00000000-0005-0000-0000-000007890000}"/>
    <cellStyle name="Normal 5 40 3 2" xfId="26018" xr:uid="{00000000-0005-0000-0000-000008890000}"/>
    <cellStyle name="Normal 5 40 3 3" xfId="30059" xr:uid="{00000000-0005-0000-0000-000009890000}"/>
    <cellStyle name="Normal 5 40 4" xfId="17661" xr:uid="{00000000-0005-0000-0000-00000A890000}"/>
    <cellStyle name="Normal 5 40 5" xfId="23711" xr:uid="{00000000-0005-0000-0000-00000B890000}"/>
    <cellStyle name="Normal 5 41" xfId="10999" xr:uid="{00000000-0005-0000-0000-00000C890000}"/>
    <cellStyle name="Normal 5 41 2" xfId="11876" xr:uid="{00000000-0005-0000-0000-00000D890000}"/>
    <cellStyle name="Normal 5 41 2 2" xfId="21234" xr:uid="{00000000-0005-0000-0000-00000E890000}"/>
    <cellStyle name="Normal 5 41 2 2 2" xfId="26309" xr:uid="{00000000-0005-0000-0000-00000F890000}"/>
    <cellStyle name="Normal 5 41 2 2 3" xfId="30405" xr:uid="{00000000-0005-0000-0000-000010890000}"/>
    <cellStyle name="Normal 5 41 2 3" xfId="17664" xr:uid="{00000000-0005-0000-0000-000011890000}"/>
    <cellStyle name="Normal 5 41 2 4" xfId="24002" xr:uid="{00000000-0005-0000-0000-000012890000}"/>
    <cellStyle name="Normal 5 41 3" xfId="20623" xr:uid="{00000000-0005-0000-0000-000013890000}"/>
    <cellStyle name="Normal 5 41 3 2" xfId="26012" xr:uid="{00000000-0005-0000-0000-000014890000}"/>
    <cellStyle name="Normal 5 41 3 3" xfId="30053" xr:uid="{00000000-0005-0000-0000-000015890000}"/>
    <cellStyle name="Normal 5 41 4" xfId="17663" xr:uid="{00000000-0005-0000-0000-000016890000}"/>
    <cellStyle name="Normal 5 41 5" xfId="23705" xr:uid="{00000000-0005-0000-0000-000017890000}"/>
    <cellStyle name="Normal 5 42" xfId="11119" xr:uid="{00000000-0005-0000-0000-000018890000}"/>
    <cellStyle name="Normal 5 42 2" xfId="11890" xr:uid="{00000000-0005-0000-0000-000019890000}"/>
    <cellStyle name="Normal 5 42 2 2" xfId="21248" xr:uid="{00000000-0005-0000-0000-00001A890000}"/>
    <cellStyle name="Normal 5 42 2 2 2" xfId="26323" xr:uid="{00000000-0005-0000-0000-00001B890000}"/>
    <cellStyle name="Normal 5 42 2 2 3" xfId="30419" xr:uid="{00000000-0005-0000-0000-00001C890000}"/>
    <cellStyle name="Normal 5 42 2 3" xfId="17666" xr:uid="{00000000-0005-0000-0000-00001D890000}"/>
    <cellStyle name="Normal 5 42 2 4" xfId="24016" xr:uid="{00000000-0005-0000-0000-00001E890000}"/>
    <cellStyle name="Normal 5 42 3" xfId="20676" xr:uid="{00000000-0005-0000-0000-00001F890000}"/>
    <cellStyle name="Normal 5 42 3 2" xfId="26026" xr:uid="{00000000-0005-0000-0000-000020890000}"/>
    <cellStyle name="Normal 5 42 3 3" xfId="30067" xr:uid="{00000000-0005-0000-0000-000021890000}"/>
    <cellStyle name="Normal 5 42 4" xfId="17665" xr:uid="{00000000-0005-0000-0000-000022890000}"/>
    <cellStyle name="Normal 5 42 5" xfId="23719" xr:uid="{00000000-0005-0000-0000-000023890000}"/>
    <cellStyle name="Normal 5 43" xfId="11114" xr:uid="{00000000-0005-0000-0000-000024890000}"/>
    <cellStyle name="Normal 5 43 2" xfId="11888" xr:uid="{00000000-0005-0000-0000-000025890000}"/>
    <cellStyle name="Normal 5 43 2 2" xfId="21246" xr:uid="{00000000-0005-0000-0000-000026890000}"/>
    <cellStyle name="Normal 5 43 2 2 2" xfId="26321" xr:uid="{00000000-0005-0000-0000-000027890000}"/>
    <cellStyle name="Normal 5 43 2 2 3" xfId="30417" xr:uid="{00000000-0005-0000-0000-000028890000}"/>
    <cellStyle name="Normal 5 43 2 3" xfId="17668" xr:uid="{00000000-0005-0000-0000-000029890000}"/>
    <cellStyle name="Normal 5 43 2 4" xfId="24014" xr:uid="{00000000-0005-0000-0000-00002A890000}"/>
    <cellStyle name="Normal 5 43 3" xfId="20672" xr:uid="{00000000-0005-0000-0000-00002B890000}"/>
    <cellStyle name="Normal 5 43 3 2" xfId="26024" xr:uid="{00000000-0005-0000-0000-00002C890000}"/>
    <cellStyle name="Normal 5 43 3 3" xfId="30065" xr:uid="{00000000-0005-0000-0000-00002D890000}"/>
    <cellStyle name="Normal 5 43 4" xfId="17667" xr:uid="{00000000-0005-0000-0000-00002E890000}"/>
    <cellStyle name="Normal 5 43 5" xfId="23717" xr:uid="{00000000-0005-0000-0000-00002F890000}"/>
    <cellStyle name="Normal 5 44" xfId="11132" xr:uid="{00000000-0005-0000-0000-000030890000}"/>
    <cellStyle name="Normal 5 44 2" xfId="11892" xr:uid="{00000000-0005-0000-0000-000031890000}"/>
    <cellStyle name="Normal 5 44 2 2" xfId="21250" xr:uid="{00000000-0005-0000-0000-000032890000}"/>
    <cellStyle name="Normal 5 44 2 2 2" xfId="26325" xr:uid="{00000000-0005-0000-0000-000033890000}"/>
    <cellStyle name="Normal 5 44 2 2 3" xfId="30421" xr:uid="{00000000-0005-0000-0000-000034890000}"/>
    <cellStyle name="Normal 5 44 2 3" xfId="17670" xr:uid="{00000000-0005-0000-0000-000035890000}"/>
    <cellStyle name="Normal 5 44 2 4" xfId="24018" xr:uid="{00000000-0005-0000-0000-000036890000}"/>
    <cellStyle name="Normal 5 44 3" xfId="20683" xr:uid="{00000000-0005-0000-0000-000037890000}"/>
    <cellStyle name="Normal 5 44 3 2" xfId="26028" xr:uid="{00000000-0005-0000-0000-000038890000}"/>
    <cellStyle name="Normal 5 44 3 3" xfId="30069" xr:uid="{00000000-0005-0000-0000-000039890000}"/>
    <cellStyle name="Normal 5 44 4" xfId="17669" xr:uid="{00000000-0005-0000-0000-00003A890000}"/>
    <cellStyle name="Normal 5 44 5" xfId="23721" xr:uid="{00000000-0005-0000-0000-00003B890000}"/>
    <cellStyle name="Normal 5 45" xfId="11176" xr:uid="{00000000-0005-0000-0000-00003C890000}"/>
    <cellStyle name="Normal 5 45 2" xfId="11894" xr:uid="{00000000-0005-0000-0000-00003D890000}"/>
    <cellStyle name="Normal 5 45 2 2" xfId="21252" xr:uid="{00000000-0005-0000-0000-00003E890000}"/>
    <cellStyle name="Normal 5 45 2 2 2" xfId="26327" xr:uid="{00000000-0005-0000-0000-00003F890000}"/>
    <cellStyle name="Normal 5 45 2 2 3" xfId="30423" xr:uid="{00000000-0005-0000-0000-000040890000}"/>
    <cellStyle name="Normal 5 45 2 3" xfId="17672" xr:uid="{00000000-0005-0000-0000-000041890000}"/>
    <cellStyle name="Normal 5 45 2 4" xfId="24020" xr:uid="{00000000-0005-0000-0000-000042890000}"/>
    <cellStyle name="Normal 5 45 3" xfId="20699" xr:uid="{00000000-0005-0000-0000-000043890000}"/>
    <cellStyle name="Normal 5 45 3 2" xfId="26030" xr:uid="{00000000-0005-0000-0000-000044890000}"/>
    <cellStyle name="Normal 5 45 3 3" xfId="30071" xr:uid="{00000000-0005-0000-0000-000045890000}"/>
    <cellStyle name="Normal 5 45 4" xfId="17671" xr:uid="{00000000-0005-0000-0000-000046890000}"/>
    <cellStyle name="Normal 5 45 5" xfId="23723" xr:uid="{00000000-0005-0000-0000-000047890000}"/>
    <cellStyle name="Normal 5 46" xfId="11206" xr:uid="{00000000-0005-0000-0000-000048890000}"/>
    <cellStyle name="Normal 5 46 2" xfId="11900" xr:uid="{00000000-0005-0000-0000-000049890000}"/>
    <cellStyle name="Normal 5 46 2 2" xfId="21258" xr:uid="{00000000-0005-0000-0000-00004A890000}"/>
    <cellStyle name="Normal 5 46 2 2 2" xfId="26333" xr:uid="{00000000-0005-0000-0000-00004B890000}"/>
    <cellStyle name="Normal 5 46 2 2 3" xfId="30429" xr:uid="{00000000-0005-0000-0000-00004C890000}"/>
    <cellStyle name="Normal 5 46 2 3" xfId="17674" xr:uid="{00000000-0005-0000-0000-00004D890000}"/>
    <cellStyle name="Normal 5 46 2 4" xfId="24026" xr:uid="{00000000-0005-0000-0000-00004E890000}"/>
    <cellStyle name="Normal 5 46 3" xfId="20715" xr:uid="{00000000-0005-0000-0000-00004F890000}"/>
    <cellStyle name="Normal 5 46 3 2" xfId="26036" xr:uid="{00000000-0005-0000-0000-000050890000}"/>
    <cellStyle name="Normal 5 46 3 3" xfId="30077" xr:uid="{00000000-0005-0000-0000-000051890000}"/>
    <cellStyle name="Normal 5 46 4" xfId="17673" xr:uid="{00000000-0005-0000-0000-000052890000}"/>
    <cellStyle name="Normal 5 46 5" xfId="23729" xr:uid="{00000000-0005-0000-0000-000053890000}"/>
    <cellStyle name="Normal 5 47" xfId="11230" xr:uid="{00000000-0005-0000-0000-000054890000}"/>
    <cellStyle name="Normal 5 47 2" xfId="11905" xr:uid="{00000000-0005-0000-0000-000055890000}"/>
    <cellStyle name="Normal 5 47 2 2" xfId="21263" xr:uid="{00000000-0005-0000-0000-000056890000}"/>
    <cellStyle name="Normal 5 47 2 2 2" xfId="26338" xr:uid="{00000000-0005-0000-0000-000057890000}"/>
    <cellStyle name="Normal 5 47 2 2 3" xfId="30434" xr:uid="{00000000-0005-0000-0000-000058890000}"/>
    <cellStyle name="Normal 5 47 2 3" xfId="17676" xr:uid="{00000000-0005-0000-0000-000059890000}"/>
    <cellStyle name="Normal 5 47 2 4" xfId="24031" xr:uid="{00000000-0005-0000-0000-00005A890000}"/>
    <cellStyle name="Normal 5 47 3" xfId="20729" xr:uid="{00000000-0005-0000-0000-00005B890000}"/>
    <cellStyle name="Normal 5 47 3 2" xfId="26041" xr:uid="{00000000-0005-0000-0000-00005C890000}"/>
    <cellStyle name="Normal 5 47 3 3" xfId="30082" xr:uid="{00000000-0005-0000-0000-00005D890000}"/>
    <cellStyle name="Normal 5 47 4" xfId="17675" xr:uid="{00000000-0005-0000-0000-00005E890000}"/>
    <cellStyle name="Normal 5 47 5" xfId="23734" xr:uid="{00000000-0005-0000-0000-00005F890000}"/>
    <cellStyle name="Normal 5 48" xfId="11184" xr:uid="{00000000-0005-0000-0000-000060890000}"/>
    <cellStyle name="Normal 5 48 2" xfId="11898" xr:uid="{00000000-0005-0000-0000-000061890000}"/>
    <cellStyle name="Normal 5 48 2 2" xfId="21256" xr:uid="{00000000-0005-0000-0000-000062890000}"/>
    <cellStyle name="Normal 5 48 2 2 2" xfId="26331" xr:uid="{00000000-0005-0000-0000-000063890000}"/>
    <cellStyle name="Normal 5 48 2 2 3" xfId="30427" xr:uid="{00000000-0005-0000-0000-000064890000}"/>
    <cellStyle name="Normal 5 48 2 3" xfId="17678" xr:uid="{00000000-0005-0000-0000-000065890000}"/>
    <cellStyle name="Normal 5 48 2 4" xfId="24024" xr:uid="{00000000-0005-0000-0000-000066890000}"/>
    <cellStyle name="Normal 5 48 3" xfId="20704" xr:uid="{00000000-0005-0000-0000-000067890000}"/>
    <cellStyle name="Normal 5 48 3 2" xfId="26034" xr:uid="{00000000-0005-0000-0000-000068890000}"/>
    <cellStyle name="Normal 5 48 3 3" xfId="30075" xr:uid="{00000000-0005-0000-0000-000069890000}"/>
    <cellStyle name="Normal 5 48 4" xfId="17677" xr:uid="{00000000-0005-0000-0000-00006A890000}"/>
    <cellStyle name="Normal 5 48 5" xfId="23727" xr:uid="{00000000-0005-0000-0000-00006B890000}"/>
    <cellStyle name="Normal 5 49" xfId="10493" xr:uid="{00000000-0005-0000-0000-00006C890000}"/>
    <cellStyle name="Normal 5 49 2" xfId="11821" xr:uid="{00000000-0005-0000-0000-00006D890000}"/>
    <cellStyle name="Normal 5 49 2 2" xfId="21179" xr:uid="{00000000-0005-0000-0000-00006E890000}"/>
    <cellStyle name="Normal 5 49 2 2 2" xfId="26255" xr:uid="{00000000-0005-0000-0000-00006F890000}"/>
    <cellStyle name="Normal 5 49 2 2 3" xfId="30350" xr:uid="{00000000-0005-0000-0000-000070890000}"/>
    <cellStyle name="Normal 5 49 2 3" xfId="17680" xr:uid="{00000000-0005-0000-0000-000071890000}"/>
    <cellStyle name="Normal 5 49 2 4" xfId="23948" xr:uid="{00000000-0005-0000-0000-000072890000}"/>
    <cellStyle name="Normal 5 49 3" xfId="20391" xr:uid="{00000000-0005-0000-0000-000073890000}"/>
    <cellStyle name="Normal 5 49 3 2" xfId="25953" xr:uid="{00000000-0005-0000-0000-000074890000}"/>
    <cellStyle name="Normal 5 49 3 3" xfId="29993" xr:uid="{00000000-0005-0000-0000-000075890000}"/>
    <cellStyle name="Normal 5 49 4" xfId="17679" xr:uid="{00000000-0005-0000-0000-000076890000}"/>
    <cellStyle name="Normal 5 49 5" xfId="23646" xr:uid="{00000000-0005-0000-0000-000077890000}"/>
    <cellStyle name="Normal 5 5" xfId="6084" xr:uid="{00000000-0005-0000-0000-000078890000}"/>
    <cellStyle name="Normal 5 5 10" xfId="9614" xr:uid="{00000000-0005-0000-0000-000079890000}"/>
    <cellStyle name="Normal 5 5 10 2" xfId="14570" xr:uid="{00000000-0005-0000-0000-00007A890000}"/>
    <cellStyle name="Normal 5 5 10 2 2" xfId="22467" xr:uid="{00000000-0005-0000-0000-00007B890000}"/>
    <cellStyle name="Normal 5 5 10 2 2 2" xfId="27449" xr:uid="{00000000-0005-0000-0000-00007C890000}"/>
    <cellStyle name="Normal 5 5 10 2 2 3" xfId="31553" xr:uid="{00000000-0005-0000-0000-00007D890000}"/>
    <cellStyle name="Normal 5 5 10 2 3" xfId="17683" xr:uid="{00000000-0005-0000-0000-00007E890000}"/>
    <cellStyle name="Normal 5 5 10 2 4" xfId="25152" xr:uid="{00000000-0005-0000-0000-00007F890000}"/>
    <cellStyle name="Normal 5 5 10 3" xfId="19799" xr:uid="{00000000-0005-0000-0000-000080890000}"/>
    <cellStyle name="Normal 5 5 10 4" xfId="17682" xr:uid="{00000000-0005-0000-0000-000081890000}"/>
    <cellStyle name="Normal 5 5 11" xfId="19209" xr:uid="{00000000-0005-0000-0000-000082890000}"/>
    <cellStyle name="Normal 5 5 11 2" xfId="25751" xr:uid="{00000000-0005-0000-0000-000083890000}"/>
    <cellStyle name="Normal 5 5 11 3" xfId="29713" xr:uid="{00000000-0005-0000-0000-000084890000}"/>
    <cellStyle name="Normal 5 5 12" xfId="17681" xr:uid="{00000000-0005-0000-0000-000085890000}"/>
    <cellStyle name="Normal 5 5 13" xfId="23442" xr:uid="{00000000-0005-0000-0000-000086890000}"/>
    <cellStyle name="Normal 5 5 14" xfId="34117" xr:uid="{00000000-0005-0000-0000-000087890000}"/>
    <cellStyle name="Normal 5 5 15" xfId="8358" xr:uid="{00000000-0005-0000-0000-000088890000}"/>
    <cellStyle name="Normal 5 5 16" xfId="7977" xr:uid="{00000000-0005-0000-0000-000089890000}"/>
    <cellStyle name="Normal 5 5 2" xfId="9652" xr:uid="{00000000-0005-0000-0000-00008A890000}"/>
    <cellStyle name="Normal 5 5 2 2" xfId="9990" xr:uid="{00000000-0005-0000-0000-00008B890000}"/>
    <cellStyle name="Normal 5 5 2 2 2" xfId="10388" xr:uid="{00000000-0005-0000-0000-00008C890000}"/>
    <cellStyle name="Normal 5 5 2 2 2 2" xfId="11791" xr:uid="{00000000-0005-0000-0000-00008D890000}"/>
    <cellStyle name="Normal 5 5 2 2 2 2 2" xfId="21149" xr:uid="{00000000-0005-0000-0000-00008E890000}"/>
    <cellStyle name="Normal 5 5 2 2 2 2 2 2" xfId="26225" xr:uid="{00000000-0005-0000-0000-00008F890000}"/>
    <cellStyle name="Normal 5 5 2 2 2 2 2 3" xfId="30320" xr:uid="{00000000-0005-0000-0000-000090890000}"/>
    <cellStyle name="Normal 5 5 2 2 2 2 3" xfId="17687" xr:uid="{00000000-0005-0000-0000-000091890000}"/>
    <cellStyle name="Normal 5 5 2 2 2 2 4" xfId="23918" xr:uid="{00000000-0005-0000-0000-000092890000}"/>
    <cellStyle name="Normal 5 5 2 2 2 3" xfId="20322" xr:uid="{00000000-0005-0000-0000-000093890000}"/>
    <cellStyle name="Normal 5 5 2 2 2 3 2" xfId="25918" xr:uid="{00000000-0005-0000-0000-000094890000}"/>
    <cellStyle name="Normal 5 5 2 2 2 3 3" xfId="29958" xr:uid="{00000000-0005-0000-0000-000095890000}"/>
    <cellStyle name="Normal 5 5 2 2 2 4" xfId="17686" xr:uid="{00000000-0005-0000-0000-000096890000}"/>
    <cellStyle name="Normal 5 5 2 2 2 5" xfId="23611" xr:uid="{00000000-0005-0000-0000-000097890000}"/>
    <cellStyle name="Normal 5 5 2 2 3" xfId="11299" xr:uid="{00000000-0005-0000-0000-000098890000}"/>
    <cellStyle name="Normal 5 5 2 2 3 2" xfId="11917" xr:uid="{00000000-0005-0000-0000-000099890000}"/>
    <cellStyle name="Normal 5 5 2 2 3 2 2" xfId="21275" xr:uid="{00000000-0005-0000-0000-00009A890000}"/>
    <cellStyle name="Normal 5 5 2 2 3 2 2 2" xfId="26350" xr:uid="{00000000-0005-0000-0000-00009B890000}"/>
    <cellStyle name="Normal 5 5 2 2 3 2 2 3" xfId="30446" xr:uid="{00000000-0005-0000-0000-00009C890000}"/>
    <cellStyle name="Normal 5 5 2 2 3 2 3" xfId="17689" xr:uid="{00000000-0005-0000-0000-00009D890000}"/>
    <cellStyle name="Normal 5 5 2 2 3 2 4" xfId="24043" xr:uid="{00000000-0005-0000-0000-00009E890000}"/>
    <cellStyle name="Normal 5 5 2 2 3 3" xfId="20767" xr:uid="{00000000-0005-0000-0000-00009F890000}"/>
    <cellStyle name="Normal 5 5 2 2 3 3 2" xfId="26054" xr:uid="{00000000-0005-0000-0000-0000A0890000}"/>
    <cellStyle name="Normal 5 5 2 2 3 3 3" xfId="30095" xr:uid="{00000000-0005-0000-0000-0000A1890000}"/>
    <cellStyle name="Normal 5 5 2 2 3 4" xfId="17688" xr:uid="{00000000-0005-0000-0000-0000A2890000}"/>
    <cellStyle name="Normal 5 5 2 2 3 5" xfId="23747" xr:uid="{00000000-0005-0000-0000-0000A3890000}"/>
    <cellStyle name="Normal 5 5 2 2 4" xfId="11350" xr:uid="{00000000-0005-0000-0000-0000A4890000}"/>
    <cellStyle name="Normal 5 5 2 2 4 2" xfId="11922" xr:uid="{00000000-0005-0000-0000-0000A5890000}"/>
    <cellStyle name="Normal 5 5 2 2 4 2 2" xfId="21280" xr:uid="{00000000-0005-0000-0000-0000A6890000}"/>
    <cellStyle name="Normal 5 5 2 2 4 2 2 2" xfId="26354" xr:uid="{00000000-0005-0000-0000-0000A7890000}"/>
    <cellStyle name="Normal 5 5 2 2 4 2 2 3" xfId="30451" xr:uid="{00000000-0005-0000-0000-0000A8890000}"/>
    <cellStyle name="Normal 5 5 2 2 4 2 3" xfId="17691" xr:uid="{00000000-0005-0000-0000-0000A9890000}"/>
    <cellStyle name="Normal 5 5 2 2 4 2 4" xfId="24047" xr:uid="{00000000-0005-0000-0000-0000AA890000}"/>
    <cellStyle name="Normal 5 5 2 2 4 3" xfId="20792" xr:uid="{00000000-0005-0000-0000-0000AB890000}"/>
    <cellStyle name="Normal 5 5 2 2 4 3 2" xfId="26058" xr:uid="{00000000-0005-0000-0000-0000AC890000}"/>
    <cellStyle name="Normal 5 5 2 2 4 3 3" xfId="30100" xr:uid="{00000000-0005-0000-0000-0000AD890000}"/>
    <cellStyle name="Normal 5 5 2 2 4 4" xfId="17690" xr:uid="{00000000-0005-0000-0000-0000AE890000}"/>
    <cellStyle name="Normal 5 5 2 2 4 5" xfId="23752" xr:uid="{00000000-0005-0000-0000-0000AF890000}"/>
    <cellStyle name="Normal 5 5 2 2 5" xfId="11543" xr:uid="{00000000-0005-0000-0000-0000B0890000}"/>
    <cellStyle name="Normal 5 5 2 2 5 2" xfId="11950" xr:uid="{00000000-0005-0000-0000-0000B1890000}"/>
    <cellStyle name="Normal 5 5 2 2 5 2 2" xfId="21308" xr:uid="{00000000-0005-0000-0000-0000B2890000}"/>
    <cellStyle name="Normal 5 5 2 2 5 2 2 2" xfId="26379" xr:uid="{00000000-0005-0000-0000-0000B3890000}"/>
    <cellStyle name="Normal 5 5 2 2 5 2 2 3" xfId="30478" xr:uid="{00000000-0005-0000-0000-0000B4890000}"/>
    <cellStyle name="Normal 5 5 2 2 5 2 3" xfId="17693" xr:uid="{00000000-0005-0000-0000-0000B5890000}"/>
    <cellStyle name="Normal 5 5 2 2 5 2 4" xfId="24072" xr:uid="{00000000-0005-0000-0000-0000B6890000}"/>
    <cellStyle name="Normal 5 5 2 2 5 3" xfId="20925" xr:uid="{00000000-0005-0000-0000-0000B7890000}"/>
    <cellStyle name="Normal 5 5 2 2 5 3 2" xfId="26089" xr:uid="{00000000-0005-0000-0000-0000B8890000}"/>
    <cellStyle name="Normal 5 5 2 2 5 3 3" xfId="30133" xr:uid="{00000000-0005-0000-0000-0000B9890000}"/>
    <cellStyle name="Normal 5 5 2 2 5 4" xfId="17692" xr:uid="{00000000-0005-0000-0000-0000BA890000}"/>
    <cellStyle name="Normal 5 5 2 2 5 5" xfId="23783" xr:uid="{00000000-0005-0000-0000-0000BB890000}"/>
    <cellStyle name="Normal 5 5 2 2 6" xfId="20015" xr:uid="{00000000-0005-0000-0000-0000BC890000}"/>
    <cellStyle name="Normal 5 5 2 2 7" xfId="17685" xr:uid="{00000000-0005-0000-0000-0000BD890000}"/>
    <cellStyle name="Normal 5 5 2 3" xfId="10063" xr:uid="{00000000-0005-0000-0000-0000BE890000}"/>
    <cellStyle name="Normal 5 5 2 3 2" xfId="14571" xr:uid="{00000000-0005-0000-0000-0000BF890000}"/>
    <cellStyle name="Normal 5 5 2 3 2 2" xfId="22468" xr:uid="{00000000-0005-0000-0000-0000C0890000}"/>
    <cellStyle name="Normal 5 5 2 3 2 2 2" xfId="27450" xr:uid="{00000000-0005-0000-0000-0000C1890000}"/>
    <cellStyle name="Normal 5 5 2 3 2 2 3" xfId="31554" xr:uid="{00000000-0005-0000-0000-0000C2890000}"/>
    <cellStyle name="Normal 5 5 2 3 2 3" xfId="17695" xr:uid="{00000000-0005-0000-0000-0000C3890000}"/>
    <cellStyle name="Normal 5 5 2 3 2 4" xfId="25153" xr:uid="{00000000-0005-0000-0000-0000C4890000}"/>
    <cellStyle name="Normal 5 5 2 3 3" xfId="20053" xr:uid="{00000000-0005-0000-0000-0000C5890000}"/>
    <cellStyle name="Normal 5 5 2 3 4" xfId="17694" xr:uid="{00000000-0005-0000-0000-0000C6890000}"/>
    <cellStyle name="Normal 5 5 2 4" xfId="10364" xr:uid="{00000000-0005-0000-0000-0000C7890000}"/>
    <cellStyle name="Normal 5 5 2 4 2" xfId="11764" xr:uid="{00000000-0005-0000-0000-0000C8890000}"/>
    <cellStyle name="Normal 5 5 2 4 2 2" xfId="21122" xr:uid="{00000000-0005-0000-0000-0000C9890000}"/>
    <cellStyle name="Normal 5 5 2 4 2 2 2" xfId="26198" xr:uid="{00000000-0005-0000-0000-0000CA890000}"/>
    <cellStyle name="Normal 5 5 2 4 2 2 3" xfId="30293" xr:uid="{00000000-0005-0000-0000-0000CB890000}"/>
    <cellStyle name="Normal 5 5 2 4 2 3" xfId="17697" xr:uid="{00000000-0005-0000-0000-0000CC890000}"/>
    <cellStyle name="Normal 5 5 2 4 2 4" xfId="23891" xr:uid="{00000000-0005-0000-0000-0000CD890000}"/>
    <cellStyle name="Normal 5 5 2 4 3" xfId="20298" xr:uid="{00000000-0005-0000-0000-0000CE890000}"/>
    <cellStyle name="Normal 5 5 2 4 3 2" xfId="25894" xr:uid="{00000000-0005-0000-0000-0000CF890000}"/>
    <cellStyle name="Normal 5 5 2 4 3 3" xfId="29934" xr:uid="{00000000-0005-0000-0000-0000D0890000}"/>
    <cellStyle name="Normal 5 5 2 4 4" xfId="17696" xr:uid="{00000000-0005-0000-0000-0000D1890000}"/>
    <cellStyle name="Normal 5 5 2 4 5" xfId="23587" xr:uid="{00000000-0005-0000-0000-0000D2890000}"/>
    <cellStyle name="Normal 5 5 2 5" xfId="11289" xr:uid="{00000000-0005-0000-0000-0000D3890000}"/>
    <cellStyle name="Normal 5 5 2 5 2" xfId="11914" xr:uid="{00000000-0005-0000-0000-0000D4890000}"/>
    <cellStyle name="Normal 5 5 2 5 2 2" xfId="21272" xr:uid="{00000000-0005-0000-0000-0000D5890000}"/>
    <cellStyle name="Normal 5 5 2 5 2 2 2" xfId="26347" xr:uid="{00000000-0005-0000-0000-0000D6890000}"/>
    <cellStyle name="Normal 5 5 2 5 2 2 3" xfId="30443" xr:uid="{00000000-0005-0000-0000-0000D7890000}"/>
    <cellStyle name="Normal 5 5 2 5 2 3" xfId="17699" xr:uid="{00000000-0005-0000-0000-0000D8890000}"/>
    <cellStyle name="Normal 5 5 2 5 2 4" xfId="24040" xr:uid="{00000000-0005-0000-0000-0000D9890000}"/>
    <cellStyle name="Normal 5 5 2 5 3" xfId="20761" xr:uid="{00000000-0005-0000-0000-0000DA890000}"/>
    <cellStyle name="Normal 5 5 2 5 3 2" xfId="26051" xr:uid="{00000000-0005-0000-0000-0000DB890000}"/>
    <cellStyle name="Normal 5 5 2 5 3 3" xfId="30092" xr:uid="{00000000-0005-0000-0000-0000DC890000}"/>
    <cellStyle name="Normal 5 5 2 5 4" xfId="17698" xr:uid="{00000000-0005-0000-0000-0000DD890000}"/>
    <cellStyle name="Normal 5 5 2 5 5" xfId="23744" xr:uid="{00000000-0005-0000-0000-0000DE890000}"/>
    <cellStyle name="Normal 5 5 2 6" xfId="11560" xr:uid="{00000000-0005-0000-0000-0000DF890000}"/>
    <cellStyle name="Normal 5 5 2 6 2" xfId="11954" xr:uid="{00000000-0005-0000-0000-0000E0890000}"/>
    <cellStyle name="Normal 5 5 2 6 2 2" xfId="21312" xr:uid="{00000000-0005-0000-0000-0000E1890000}"/>
    <cellStyle name="Normal 5 5 2 6 2 2 2" xfId="26383" xr:uid="{00000000-0005-0000-0000-0000E2890000}"/>
    <cellStyle name="Normal 5 5 2 6 2 2 3" xfId="30482" xr:uid="{00000000-0005-0000-0000-0000E3890000}"/>
    <cellStyle name="Normal 5 5 2 6 2 3" xfId="17701" xr:uid="{00000000-0005-0000-0000-0000E4890000}"/>
    <cellStyle name="Normal 5 5 2 6 2 4" xfId="24076" xr:uid="{00000000-0005-0000-0000-0000E5890000}"/>
    <cellStyle name="Normal 5 5 2 6 3" xfId="20936" xr:uid="{00000000-0005-0000-0000-0000E6890000}"/>
    <cellStyle name="Normal 5 5 2 6 3 2" xfId="26093" xr:uid="{00000000-0005-0000-0000-0000E7890000}"/>
    <cellStyle name="Normal 5 5 2 6 3 3" xfId="30137" xr:uid="{00000000-0005-0000-0000-0000E8890000}"/>
    <cellStyle name="Normal 5 5 2 6 4" xfId="17700" xr:uid="{00000000-0005-0000-0000-0000E9890000}"/>
    <cellStyle name="Normal 5 5 2 6 5" xfId="23787" xr:uid="{00000000-0005-0000-0000-0000EA890000}"/>
    <cellStyle name="Normal 5 5 2 7" xfId="11597" xr:uid="{00000000-0005-0000-0000-0000EB890000}"/>
    <cellStyle name="Normal 5 5 2 7 2" xfId="11961" xr:uid="{00000000-0005-0000-0000-0000EC890000}"/>
    <cellStyle name="Normal 5 5 2 7 2 2" xfId="21319" xr:uid="{00000000-0005-0000-0000-0000ED890000}"/>
    <cellStyle name="Normal 5 5 2 7 2 2 2" xfId="26389" xr:uid="{00000000-0005-0000-0000-0000EE890000}"/>
    <cellStyle name="Normal 5 5 2 7 2 2 3" xfId="30489" xr:uid="{00000000-0005-0000-0000-0000EF890000}"/>
    <cellStyle name="Normal 5 5 2 7 2 3" xfId="17703" xr:uid="{00000000-0005-0000-0000-0000F0890000}"/>
    <cellStyle name="Normal 5 5 2 7 2 4" xfId="24082" xr:uid="{00000000-0005-0000-0000-0000F1890000}"/>
    <cellStyle name="Normal 5 5 2 7 3" xfId="20961" xr:uid="{00000000-0005-0000-0000-0000F2890000}"/>
    <cellStyle name="Normal 5 5 2 7 3 2" xfId="26099" xr:uid="{00000000-0005-0000-0000-0000F3890000}"/>
    <cellStyle name="Normal 5 5 2 7 3 3" xfId="30144" xr:uid="{00000000-0005-0000-0000-0000F4890000}"/>
    <cellStyle name="Normal 5 5 2 7 4" xfId="17702" xr:uid="{00000000-0005-0000-0000-0000F5890000}"/>
    <cellStyle name="Normal 5 5 2 7 5" xfId="23793" xr:uid="{00000000-0005-0000-0000-0000F6890000}"/>
    <cellStyle name="Normal 5 5 2 8" xfId="19832" xr:uid="{00000000-0005-0000-0000-0000F7890000}"/>
    <cellStyle name="Normal 5 5 2 9" xfId="17684" xr:uid="{00000000-0005-0000-0000-0000F8890000}"/>
    <cellStyle name="Normal 5 5 3" xfId="10276" xr:uid="{00000000-0005-0000-0000-0000F9890000}"/>
    <cellStyle name="Normal 5 5 3 2" xfId="10395" xr:uid="{00000000-0005-0000-0000-0000FA890000}"/>
    <cellStyle name="Normal 5 5 3 2 2" xfId="11797" xr:uid="{00000000-0005-0000-0000-0000FB890000}"/>
    <cellStyle name="Normal 5 5 3 2 2 2" xfId="21155" xr:uid="{00000000-0005-0000-0000-0000FC890000}"/>
    <cellStyle name="Normal 5 5 3 2 2 2 2" xfId="26231" xr:uid="{00000000-0005-0000-0000-0000FD890000}"/>
    <cellStyle name="Normal 5 5 3 2 2 2 3" xfId="30326" xr:uid="{00000000-0005-0000-0000-0000FE890000}"/>
    <cellStyle name="Normal 5 5 3 2 2 3" xfId="17706" xr:uid="{00000000-0005-0000-0000-0000FF890000}"/>
    <cellStyle name="Normal 5 5 3 2 2 4" xfId="23924" xr:uid="{00000000-0005-0000-0000-0000008A0000}"/>
    <cellStyle name="Normal 5 5 3 2 3" xfId="20329" xr:uid="{00000000-0005-0000-0000-0000018A0000}"/>
    <cellStyle name="Normal 5 5 3 2 3 2" xfId="25925" xr:uid="{00000000-0005-0000-0000-0000028A0000}"/>
    <cellStyle name="Normal 5 5 3 2 3 3" xfId="29965" xr:uid="{00000000-0005-0000-0000-0000038A0000}"/>
    <cellStyle name="Normal 5 5 3 2 4" xfId="17705" xr:uid="{00000000-0005-0000-0000-0000048A0000}"/>
    <cellStyle name="Normal 5 5 3 2 5" xfId="23618" xr:uid="{00000000-0005-0000-0000-0000058A0000}"/>
    <cellStyle name="Normal 5 5 3 3" xfId="11728" xr:uid="{00000000-0005-0000-0000-0000068A0000}"/>
    <cellStyle name="Normal 5 5 3 3 2" xfId="21086" xr:uid="{00000000-0005-0000-0000-0000078A0000}"/>
    <cellStyle name="Normal 5 5 3 3 2 2" xfId="26163" xr:uid="{00000000-0005-0000-0000-0000088A0000}"/>
    <cellStyle name="Normal 5 5 3 3 2 3" xfId="30258" xr:uid="{00000000-0005-0000-0000-0000098A0000}"/>
    <cellStyle name="Normal 5 5 3 3 3" xfId="17707" xr:uid="{00000000-0005-0000-0000-00000A8A0000}"/>
    <cellStyle name="Normal 5 5 3 3 4" xfId="23856" xr:uid="{00000000-0005-0000-0000-00000B8A0000}"/>
    <cellStyle name="Normal 5 5 3 4" xfId="20224" xr:uid="{00000000-0005-0000-0000-00000C8A0000}"/>
    <cellStyle name="Normal 5 5 3 4 2" xfId="25856" xr:uid="{00000000-0005-0000-0000-00000D8A0000}"/>
    <cellStyle name="Normal 5 5 3 4 3" xfId="29896" xr:uid="{00000000-0005-0000-0000-00000E8A0000}"/>
    <cellStyle name="Normal 5 5 3 5" xfId="17704" xr:uid="{00000000-0005-0000-0000-00000F8A0000}"/>
    <cellStyle name="Normal 5 5 3 6" xfId="23549" xr:uid="{00000000-0005-0000-0000-0000108A0000}"/>
    <cellStyle name="Normal 5 5 4" xfId="10383" xr:uid="{00000000-0005-0000-0000-0000118A0000}"/>
    <cellStyle name="Normal 5 5 4 2" xfId="11785" xr:uid="{00000000-0005-0000-0000-0000128A0000}"/>
    <cellStyle name="Normal 5 5 4 2 2" xfId="21143" xr:uid="{00000000-0005-0000-0000-0000138A0000}"/>
    <cellStyle name="Normal 5 5 4 2 2 2" xfId="26219" xr:uid="{00000000-0005-0000-0000-0000148A0000}"/>
    <cellStyle name="Normal 5 5 4 2 2 3" xfId="30314" xr:uid="{00000000-0005-0000-0000-0000158A0000}"/>
    <cellStyle name="Normal 5 5 4 2 3" xfId="17709" xr:uid="{00000000-0005-0000-0000-0000168A0000}"/>
    <cellStyle name="Normal 5 5 4 2 4" xfId="23912" xr:uid="{00000000-0005-0000-0000-0000178A0000}"/>
    <cellStyle name="Normal 5 5 4 3" xfId="20317" xr:uid="{00000000-0005-0000-0000-0000188A0000}"/>
    <cellStyle name="Normal 5 5 4 3 2" xfId="25913" xr:uid="{00000000-0005-0000-0000-0000198A0000}"/>
    <cellStyle name="Normal 5 5 4 3 3" xfId="29953" xr:uid="{00000000-0005-0000-0000-00001A8A0000}"/>
    <cellStyle name="Normal 5 5 4 4" xfId="17708" xr:uid="{00000000-0005-0000-0000-00001B8A0000}"/>
    <cellStyle name="Normal 5 5 4 5" xfId="23606" xr:uid="{00000000-0005-0000-0000-00001C8A0000}"/>
    <cellStyle name="Normal 5 5 5" xfId="10396" xr:uid="{00000000-0005-0000-0000-00001D8A0000}"/>
    <cellStyle name="Normal 5 5 5 2" xfId="11798" xr:uid="{00000000-0005-0000-0000-00001E8A0000}"/>
    <cellStyle name="Normal 5 5 5 2 2" xfId="21156" xr:uid="{00000000-0005-0000-0000-00001F8A0000}"/>
    <cellStyle name="Normal 5 5 5 2 2 2" xfId="26232" xr:uid="{00000000-0005-0000-0000-0000208A0000}"/>
    <cellStyle name="Normal 5 5 5 2 2 3" xfId="30327" xr:uid="{00000000-0005-0000-0000-0000218A0000}"/>
    <cellStyle name="Normal 5 5 5 2 3" xfId="17711" xr:uid="{00000000-0005-0000-0000-0000228A0000}"/>
    <cellStyle name="Normal 5 5 5 2 4" xfId="23925" xr:uid="{00000000-0005-0000-0000-0000238A0000}"/>
    <cellStyle name="Normal 5 5 5 3" xfId="20330" xr:uid="{00000000-0005-0000-0000-0000248A0000}"/>
    <cellStyle name="Normal 5 5 5 3 2" xfId="25926" xr:uid="{00000000-0005-0000-0000-0000258A0000}"/>
    <cellStyle name="Normal 5 5 5 3 3" xfId="29966" xr:uid="{00000000-0005-0000-0000-0000268A0000}"/>
    <cellStyle name="Normal 5 5 5 4" xfId="17710" xr:uid="{00000000-0005-0000-0000-0000278A0000}"/>
    <cellStyle name="Normal 5 5 5 5" xfId="23619" xr:uid="{00000000-0005-0000-0000-0000288A0000}"/>
    <cellStyle name="Normal 5 5 6" xfId="10338" xr:uid="{00000000-0005-0000-0000-0000298A0000}"/>
    <cellStyle name="Normal 5 5 6 2" xfId="11747" xr:uid="{00000000-0005-0000-0000-00002A8A0000}"/>
    <cellStyle name="Normal 5 5 6 2 2" xfId="21105" xr:uid="{00000000-0005-0000-0000-00002B8A0000}"/>
    <cellStyle name="Normal 5 5 6 2 2 2" xfId="26181" xr:uid="{00000000-0005-0000-0000-00002C8A0000}"/>
    <cellStyle name="Normal 5 5 6 2 2 3" xfId="30276" xr:uid="{00000000-0005-0000-0000-00002D8A0000}"/>
    <cellStyle name="Normal 5 5 6 2 3" xfId="17713" xr:uid="{00000000-0005-0000-0000-00002E8A0000}"/>
    <cellStyle name="Normal 5 5 6 2 4" xfId="23874" xr:uid="{00000000-0005-0000-0000-00002F8A0000}"/>
    <cellStyle name="Normal 5 5 6 3" xfId="20274" xr:uid="{00000000-0005-0000-0000-0000308A0000}"/>
    <cellStyle name="Normal 5 5 6 3 2" xfId="25877" xr:uid="{00000000-0005-0000-0000-0000318A0000}"/>
    <cellStyle name="Normal 5 5 6 3 3" xfId="29917" xr:uid="{00000000-0005-0000-0000-0000328A0000}"/>
    <cellStyle name="Normal 5 5 6 4" xfId="17712" xr:uid="{00000000-0005-0000-0000-0000338A0000}"/>
    <cellStyle name="Normal 5 5 6 5" xfId="23570" xr:uid="{00000000-0005-0000-0000-0000348A0000}"/>
    <cellStyle name="Normal 5 5 7" xfId="10243" xr:uid="{00000000-0005-0000-0000-0000358A0000}"/>
    <cellStyle name="Normal 5 5 7 2" xfId="11708" xr:uid="{00000000-0005-0000-0000-0000368A0000}"/>
    <cellStyle name="Normal 5 5 7 2 2" xfId="21066" xr:uid="{00000000-0005-0000-0000-0000378A0000}"/>
    <cellStyle name="Normal 5 5 7 2 2 2" xfId="26149" xr:uid="{00000000-0005-0000-0000-0000388A0000}"/>
    <cellStyle name="Normal 5 5 7 2 2 3" xfId="30238" xr:uid="{00000000-0005-0000-0000-0000398A0000}"/>
    <cellStyle name="Normal 5 5 7 2 3" xfId="17715" xr:uid="{00000000-0005-0000-0000-00003A8A0000}"/>
    <cellStyle name="Normal 5 5 7 2 4" xfId="23842" xr:uid="{00000000-0005-0000-0000-00003B8A0000}"/>
    <cellStyle name="Normal 5 5 7 3" xfId="20194" xr:uid="{00000000-0005-0000-0000-00003C8A0000}"/>
    <cellStyle name="Normal 5 5 7 3 2" xfId="25839" xr:uid="{00000000-0005-0000-0000-00003D8A0000}"/>
    <cellStyle name="Normal 5 5 7 3 3" xfId="29874" xr:uid="{00000000-0005-0000-0000-00003E8A0000}"/>
    <cellStyle name="Normal 5 5 7 4" xfId="17714" xr:uid="{00000000-0005-0000-0000-00003F8A0000}"/>
    <cellStyle name="Normal 5 5 7 5" xfId="23532" xr:uid="{00000000-0005-0000-0000-0000408A0000}"/>
    <cellStyle name="Normal 5 5 8" xfId="11494" xr:uid="{00000000-0005-0000-0000-0000418A0000}"/>
    <cellStyle name="Normal 5 5 8 2" xfId="11940" xr:uid="{00000000-0005-0000-0000-0000428A0000}"/>
    <cellStyle name="Normal 5 5 8 2 2" xfId="21298" xr:uid="{00000000-0005-0000-0000-0000438A0000}"/>
    <cellStyle name="Normal 5 5 8 2 2 2" xfId="26370" xr:uid="{00000000-0005-0000-0000-0000448A0000}"/>
    <cellStyle name="Normal 5 5 8 2 2 3" xfId="30468" xr:uid="{00000000-0005-0000-0000-0000458A0000}"/>
    <cellStyle name="Normal 5 5 8 2 3" xfId="17717" xr:uid="{00000000-0005-0000-0000-0000468A0000}"/>
    <cellStyle name="Normal 5 5 8 2 4" xfId="24063" xr:uid="{00000000-0005-0000-0000-0000478A0000}"/>
    <cellStyle name="Normal 5 5 8 3" xfId="20891" xr:uid="{00000000-0005-0000-0000-0000488A0000}"/>
    <cellStyle name="Normal 5 5 8 3 2" xfId="26079" xr:uid="{00000000-0005-0000-0000-0000498A0000}"/>
    <cellStyle name="Normal 5 5 8 3 3" xfId="30122" xr:uid="{00000000-0005-0000-0000-00004A8A0000}"/>
    <cellStyle name="Normal 5 5 8 4" xfId="17716" xr:uid="{00000000-0005-0000-0000-00004B8A0000}"/>
    <cellStyle name="Normal 5 5 8 5" xfId="23773" xr:uid="{00000000-0005-0000-0000-00004C8A0000}"/>
    <cellStyle name="Normal 5 5 9" xfId="11567" xr:uid="{00000000-0005-0000-0000-00004D8A0000}"/>
    <cellStyle name="Normal 5 5 9 2" xfId="11955" xr:uid="{00000000-0005-0000-0000-00004E8A0000}"/>
    <cellStyle name="Normal 5 5 9 2 2" xfId="21313" xr:uid="{00000000-0005-0000-0000-00004F8A0000}"/>
    <cellStyle name="Normal 5 5 9 2 2 2" xfId="26384" xr:uid="{00000000-0005-0000-0000-0000508A0000}"/>
    <cellStyle name="Normal 5 5 9 2 2 3" xfId="30483" xr:uid="{00000000-0005-0000-0000-0000518A0000}"/>
    <cellStyle name="Normal 5 5 9 2 3" xfId="17719" xr:uid="{00000000-0005-0000-0000-0000528A0000}"/>
    <cellStyle name="Normal 5 5 9 2 4" xfId="24077" xr:uid="{00000000-0005-0000-0000-0000538A0000}"/>
    <cellStyle name="Normal 5 5 9 3" xfId="20941" xr:uid="{00000000-0005-0000-0000-0000548A0000}"/>
    <cellStyle name="Normal 5 5 9 3 2" xfId="26094" xr:uid="{00000000-0005-0000-0000-0000558A0000}"/>
    <cellStyle name="Normal 5 5 9 3 3" xfId="30138" xr:uid="{00000000-0005-0000-0000-0000568A0000}"/>
    <cellStyle name="Normal 5 5 9 4" xfId="17718" xr:uid="{00000000-0005-0000-0000-0000578A0000}"/>
    <cellStyle name="Normal 5 5 9 5" xfId="23788" xr:uid="{00000000-0005-0000-0000-0000588A0000}"/>
    <cellStyle name="Normal 5 50" xfId="11471" xr:uid="{00000000-0005-0000-0000-0000598A0000}"/>
    <cellStyle name="Normal 5 50 2" xfId="11938" xr:uid="{00000000-0005-0000-0000-00005A8A0000}"/>
    <cellStyle name="Normal 5 50 2 2" xfId="21296" xr:uid="{00000000-0005-0000-0000-00005B8A0000}"/>
    <cellStyle name="Normal 5 50 2 2 2" xfId="26368" xr:uid="{00000000-0005-0000-0000-00005C8A0000}"/>
    <cellStyle name="Normal 5 50 2 2 3" xfId="30466" xr:uid="{00000000-0005-0000-0000-00005D8A0000}"/>
    <cellStyle name="Normal 5 50 2 3" xfId="17721" xr:uid="{00000000-0005-0000-0000-00005E8A0000}"/>
    <cellStyle name="Normal 5 50 2 4" xfId="24061" xr:uid="{00000000-0005-0000-0000-00005F8A0000}"/>
    <cellStyle name="Normal 5 50 3" xfId="20874" xr:uid="{00000000-0005-0000-0000-0000608A0000}"/>
    <cellStyle name="Normal 5 50 3 2" xfId="26076" xr:uid="{00000000-0005-0000-0000-0000618A0000}"/>
    <cellStyle name="Normal 5 50 3 3" xfId="30119" xr:uid="{00000000-0005-0000-0000-0000628A0000}"/>
    <cellStyle name="Normal 5 50 4" xfId="17720" xr:uid="{00000000-0005-0000-0000-0000638A0000}"/>
    <cellStyle name="Normal 5 50 5" xfId="23770" xr:uid="{00000000-0005-0000-0000-0000648A0000}"/>
    <cellStyle name="Normal 5 51" xfId="11352" xr:uid="{00000000-0005-0000-0000-0000658A0000}"/>
    <cellStyle name="Normal 5 51 2" xfId="11923" xr:uid="{00000000-0005-0000-0000-0000668A0000}"/>
    <cellStyle name="Normal 5 51 2 2" xfId="21281" xr:uid="{00000000-0005-0000-0000-0000678A0000}"/>
    <cellStyle name="Normal 5 51 2 2 2" xfId="26355" xr:uid="{00000000-0005-0000-0000-0000688A0000}"/>
    <cellStyle name="Normal 5 51 2 2 3" xfId="30452" xr:uid="{00000000-0005-0000-0000-0000698A0000}"/>
    <cellStyle name="Normal 5 51 2 3" xfId="17723" xr:uid="{00000000-0005-0000-0000-00006A8A0000}"/>
    <cellStyle name="Normal 5 51 2 4" xfId="24048" xr:uid="{00000000-0005-0000-0000-00006B8A0000}"/>
    <cellStyle name="Normal 5 51 3" xfId="20794" xr:uid="{00000000-0005-0000-0000-00006C8A0000}"/>
    <cellStyle name="Normal 5 51 3 2" xfId="26059" xr:uid="{00000000-0005-0000-0000-00006D8A0000}"/>
    <cellStyle name="Normal 5 51 3 3" xfId="30101" xr:uid="{00000000-0005-0000-0000-00006E8A0000}"/>
    <cellStyle name="Normal 5 51 4" xfId="17722" xr:uid="{00000000-0005-0000-0000-00006F8A0000}"/>
    <cellStyle name="Normal 5 51 5" xfId="23753" xr:uid="{00000000-0005-0000-0000-0000708A0000}"/>
    <cellStyle name="Normal 5 52" xfId="9070" xr:uid="{00000000-0005-0000-0000-0000718A0000}"/>
    <cellStyle name="Normal 5 52 2" xfId="14572" xr:uid="{00000000-0005-0000-0000-0000728A0000}"/>
    <cellStyle name="Normal 5 52 2 2" xfId="22469" xr:uid="{00000000-0005-0000-0000-0000738A0000}"/>
    <cellStyle name="Normal 5 52 2 2 2" xfId="27451" xr:uid="{00000000-0005-0000-0000-0000748A0000}"/>
    <cellStyle name="Normal 5 52 2 2 3" xfId="31555" xr:uid="{00000000-0005-0000-0000-0000758A0000}"/>
    <cellStyle name="Normal 5 52 2 3" xfId="17725" xr:uid="{00000000-0005-0000-0000-0000768A0000}"/>
    <cellStyle name="Normal 5 52 2 4" xfId="25154" xr:uid="{00000000-0005-0000-0000-0000778A0000}"/>
    <cellStyle name="Normal 5 52 3" xfId="19403" xr:uid="{00000000-0005-0000-0000-0000788A0000}"/>
    <cellStyle name="Normal 5 52 4" xfId="17724" xr:uid="{00000000-0005-0000-0000-0000798A0000}"/>
    <cellStyle name="Normal 5 53" xfId="19073" xr:uid="{00000000-0005-0000-0000-00007A8A0000}"/>
    <cellStyle name="Normal 5 54" xfId="17227" xr:uid="{00000000-0005-0000-0000-00007B8A0000}"/>
    <cellStyle name="Normal 5 6" xfId="6085" xr:uid="{00000000-0005-0000-0000-00007C8A0000}"/>
    <cellStyle name="Normal 5 6 10" xfId="17726" xr:uid="{00000000-0005-0000-0000-00007D8A0000}"/>
    <cellStyle name="Normal 5 6 11" xfId="23443" xr:uid="{00000000-0005-0000-0000-00007E8A0000}"/>
    <cellStyle name="Normal 5 6 12" xfId="34118" xr:uid="{00000000-0005-0000-0000-00007F8A0000}"/>
    <cellStyle name="Normal 5 6 13" xfId="8359" xr:uid="{00000000-0005-0000-0000-0000808A0000}"/>
    <cellStyle name="Normal 5 6 14" xfId="7978" xr:uid="{00000000-0005-0000-0000-0000818A0000}"/>
    <cellStyle name="Normal 5 6 2" xfId="9945" xr:uid="{00000000-0005-0000-0000-0000828A0000}"/>
    <cellStyle name="Normal 5 6 2 2" xfId="10367" xr:uid="{00000000-0005-0000-0000-0000838A0000}"/>
    <cellStyle name="Normal 5 6 2 2 2" xfId="11766" xr:uid="{00000000-0005-0000-0000-0000848A0000}"/>
    <cellStyle name="Normal 5 6 2 2 2 2" xfId="21124" xr:uid="{00000000-0005-0000-0000-0000858A0000}"/>
    <cellStyle name="Normal 5 6 2 2 2 2 2" xfId="26200" xr:uid="{00000000-0005-0000-0000-0000868A0000}"/>
    <cellStyle name="Normal 5 6 2 2 2 2 3" xfId="30295" xr:uid="{00000000-0005-0000-0000-0000878A0000}"/>
    <cellStyle name="Normal 5 6 2 2 2 3" xfId="17729" xr:uid="{00000000-0005-0000-0000-0000888A0000}"/>
    <cellStyle name="Normal 5 6 2 2 2 4" xfId="23893" xr:uid="{00000000-0005-0000-0000-0000898A0000}"/>
    <cellStyle name="Normal 5 6 2 2 3" xfId="20301" xr:uid="{00000000-0005-0000-0000-00008A8A0000}"/>
    <cellStyle name="Normal 5 6 2 2 3 2" xfId="25897" xr:uid="{00000000-0005-0000-0000-00008B8A0000}"/>
    <cellStyle name="Normal 5 6 2 2 3 3" xfId="29937" xr:uid="{00000000-0005-0000-0000-00008C8A0000}"/>
    <cellStyle name="Normal 5 6 2 2 4" xfId="17728" xr:uid="{00000000-0005-0000-0000-00008D8A0000}"/>
    <cellStyle name="Normal 5 6 2 2 5" xfId="23590" xr:uid="{00000000-0005-0000-0000-00008E8A0000}"/>
    <cellStyle name="Normal 5 6 2 3" xfId="11290" xr:uid="{00000000-0005-0000-0000-00008F8A0000}"/>
    <cellStyle name="Normal 5 6 2 3 2" xfId="11915" xr:uid="{00000000-0005-0000-0000-0000908A0000}"/>
    <cellStyle name="Normal 5 6 2 3 2 2" xfId="21273" xr:uid="{00000000-0005-0000-0000-0000918A0000}"/>
    <cellStyle name="Normal 5 6 2 3 2 2 2" xfId="26348" xr:uid="{00000000-0005-0000-0000-0000928A0000}"/>
    <cellStyle name="Normal 5 6 2 3 2 2 3" xfId="30444" xr:uid="{00000000-0005-0000-0000-0000938A0000}"/>
    <cellStyle name="Normal 5 6 2 3 2 3" xfId="17731" xr:uid="{00000000-0005-0000-0000-0000948A0000}"/>
    <cellStyle name="Normal 5 6 2 3 2 4" xfId="24041" xr:uid="{00000000-0005-0000-0000-0000958A0000}"/>
    <cellStyle name="Normal 5 6 2 3 3" xfId="20762" xr:uid="{00000000-0005-0000-0000-0000968A0000}"/>
    <cellStyle name="Normal 5 6 2 3 3 2" xfId="26052" xr:uid="{00000000-0005-0000-0000-0000978A0000}"/>
    <cellStyle name="Normal 5 6 2 3 3 3" xfId="30093" xr:uid="{00000000-0005-0000-0000-0000988A0000}"/>
    <cellStyle name="Normal 5 6 2 3 4" xfId="17730" xr:uid="{00000000-0005-0000-0000-0000998A0000}"/>
    <cellStyle name="Normal 5 6 2 3 5" xfId="23745" xr:uid="{00000000-0005-0000-0000-00009A8A0000}"/>
    <cellStyle name="Normal 5 6 2 4" xfId="11538" xr:uid="{00000000-0005-0000-0000-00009B8A0000}"/>
    <cellStyle name="Normal 5 6 2 4 2" xfId="11949" xr:uid="{00000000-0005-0000-0000-00009C8A0000}"/>
    <cellStyle name="Normal 5 6 2 4 2 2" xfId="21307" xr:uid="{00000000-0005-0000-0000-00009D8A0000}"/>
    <cellStyle name="Normal 5 6 2 4 2 2 2" xfId="26378" xr:uid="{00000000-0005-0000-0000-00009E8A0000}"/>
    <cellStyle name="Normal 5 6 2 4 2 2 3" xfId="30477" xr:uid="{00000000-0005-0000-0000-00009F8A0000}"/>
    <cellStyle name="Normal 5 6 2 4 2 3" xfId="17733" xr:uid="{00000000-0005-0000-0000-0000A08A0000}"/>
    <cellStyle name="Normal 5 6 2 4 2 4" xfId="24071" xr:uid="{00000000-0005-0000-0000-0000A18A0000}"/>
    <cellStyle name="Normal 5 6 2 4 3" xfId="20922" xr:uid="{00000000-0005-0000-0000-0000A28A0000}"/>
    <cellStyle name="Normal 5 6 2 4 3 2" xfId="26088" xr:uid="{00000000-0005-0000-0000-0000A38A0000}"/>
    <cellStyle name="Normal 5 6 2 4 3 3" xfId="30132" xr:uid="{00000000-0005-0000-0000-0000A48A0000}"/>
    <cellStyle name="Normal 5 6 2 4 4" xfId="17732" xr:uid="{00000000-0005-0000-0000-0000A58A0000}"/>
    <cellStyle name="Normal 5 6 2 4 5" xfId="23782" xr:uid="{00000000-0005-0000-0000-0000A68A0000}"/>
    <cellStyle name="Normal 5 6 2 5" xfId="11517" xr:uid="{00000000-0005-0000-0000-0000A78A0000}"/>
    <cellStyle name="Normal 5 6 2 5 2" xfId="11943" xr:uid="{00000000-0005-0000-0000-0000A88A0000}"/>
    <cellStyle name="Normal 5 6 2 5 2 2" xfId="21301" xr:uid="{00000000-0005-0000-0000-0000A98A0000}"/>
    <cellStyle name="Normal 5 6 2 5 2 2 2" xfId="26373" xr:uid="{00000000-0005-0000-0000-0000AA8A0000}"/>
    <cellStyle name="Normal 5 6 2 5 2 2 3" xfId="30471" xr:uid="{00000000-0005-0000-0000-0000AB8A0000}"/>
    <cellStyle name="Normal 5 6 2 5 2 3" xfId="17735" xr:uid="{00000000-0005-0000-0000-0000AC8A0000}"/>
    <cellStyle name="Normal 5 6 2 5 2 4" xfId="24066" xr:uid="{00000000-0005-0000-0000-0000AD8A0000}"/>
    <cellStyle name="Normal 5 6 2 5 3" xfId="20907" xr:uid="{00000000-0005-0000-0000-0000AE8A0000}"/>
    <cellStyle name="Normal 5 6 2 5 3 2" xfId="26083" xr:uid="{00000000-0005-0000-0000-0000AF8A0000}"/>
    <cellStyle name="Normal 5 6 2 5 3 3" xfId="30126" xr:uid="{00000000-0005-0000-0000-0000B08A0000}"/>
    <cellStyle name="Normal 5 6 2 5 4" xfId="17734" xr:uid="{00000000-0005-0000-0000-0000B18A0000}"/>
    <cellStyle name="Normal 5 6 2 5 5" xfId="23777" xr:uid="{00000000-0005-0000-0000-0000B28A0000}"/>
    <cellStyle name="Normal 5 6 2 6" xfId="19992" xr:uid="{00000000-0005-0000-0000-0000B38A0000}"/>
    <cellStyle name="Normal 5 6 2 7" xfId="17727" xr:uid="{00000000-0005-0000-0000-0000B48A0000}"/>
    <cellStyle name="Normal 5 6 3" xfId="10019" xr:uid="{00000000-0005-0000-0000-0000B58A0000}"/>
    <cellStyle name="Normal 5 6 3 2" xfId="10398" xr:uid="{00000000-0005-0000-0000-0000B68A0000}"/>
    <cellStyle name="Normal 5 6 3 2 2" xfId="11801" xr:uid="{00000000-0005-0000-0000-0000B78A0000}"/>
    <cellStyle name="Normal 5 6 3 2 2 2" xfId="21159" xr:uid="{00000000-0005-0000-0000-0000B88A0000}"/>
    <cellStyle name="Normal 5 6 3 2 2 2 2" xfId="26235" xr:uid="{00000000-0005-0000-0000-0000B98A0000}"/>
    <cellStyle name="Normal 5 6 3 2 2 2 3" xfId="30330" xr:uid="{00000000-0005-0000-0000-0000BA8A0000}"/>
    <cellStyle name="Normal 5 6 3 2 2 3" xfId="17738" xr:uid="{00000000-0005-0000-0000-0000BB8A0000}"/>
    <cellStyle name="Normal 5 6 3 2 2 4" xfId="23928" xr:uid="{00000000-0005-0000-0000-0000BC8A0000}"/>
    <cellStyle name="Normal 5 6 3 2 3" xfId="20332" xr:uid="{00000000-0005-0000-0000-0000BD8A0000}"/>
    <cellStyle name="Normal 5 6 3 2 3 2" xfId="25928" xr:uid="{00000000-0005-0000-0000-0000BE8A0000}"/>
    <cellStyle name="Normal 5 6 3 2 3 3" xfId="29968" xr:uid="{00000000-0005-0000-0000-0000BF8A0000}"/>
    <cellStyle name="Normal 5 6 3 2 4" xfId="17737" xr:uid="{00000000-0005-0000-0000-0000C08A0000}"/>
    <cellStyle name="Normal 5 6 3 2 5" xfId="23621" xr:uid="{00000000-0005-0000-0000-0000C18A0000}"/>
    <cellStyle name="Normal 5 6 3 3" xfId="11305" xr:uid="{00000000-0005-0000-0000-0000C28A0000}"/>
    <cellStyle name="Normal 5 6 3 3 2" xfId="11919" xr:uid="{00000000-0005-0000-0000-0000C38A0000}"/>
    <cellStyle name="Normal 5 6 3 3 2 2" xfId="21277" xr:uid="{00000000-0005-0000-0000-0000C48A0000}"/>
    <cellStyle name="Normal 5 6 3 3 2 2 2" xfId="26352" xr:uid="{00000000-0005-0000-0000-0000C58A0000}"/>
    <cellStyle name="Normal 5 6 3 3 2 2 3" xfId="30448" xr:uid="{00000000-0005-0000-0000-0000C68A0000}"/>
    <cellStyle name="Normal 5 6 3 3 2 3" xfId="17740" xr:uid="{00000000-0005-0000-0000-0000C78A0000}"/>
    <cellStyle name="Normal 5 6 3 3 2 4" xfId="24045" xr:uid="{00000000-0005-0000-0000-0000C88A0000}"/>
    <cellStyle name="Normal 5 6 3 3 3" xfId="20772" xr:uid="{00000000-0005-0000-0000-0000C98A0000}"/>
    <cellStyle name="Normal 5 6 3 3 3 2" xfId="26056" xr:uid="{00000000-0005-0000-0000-0000CA8A0000}"/>
    <cellStyle name="Normal 5 6 3 3 3 3" xfId="30097" xr:uid="{00000000-0005-0000-0000-0000CB8A0000}"/>
    <cellStyle name="Normal 5 6 3 3 4" xfId="17739" xr:uid="{00000000-0005-0000-0000-0000CC8A0000}"/>
    <cellStyle name="Normal 5 6 3 3 5" xfId="23749" xr:uid="{00000000-0005-0000-0000-0000CD8A0000}"/>
    <cellStyle name="Normal 5 6 3 4" xfId="11537" xr:uid="{00000000-0005-0000-0000-0000CE8A0000}"/>
    <cellStyle name="Normal 5 6 3 4 2" xfId="11948" xr:uid="{00000000-0005-0000-0000-0000CF8A0000}"/>
    <cellStyle name="Normal 5 6 3 4 2 2" xfId="21306" xr:uid="{00000000-0005-0000-0000-0000D08A0000}"/>
    <cellStyle name="Normal 5 6 3 4 2 2 2" xfId="26377" xr:uid="{00000000-0005-0000-0000-0000D18A0000}"/>
    <cellStyle name="Normal 5 6 3 4 2 2 3" xfId="30476" xr:uid="{00000000-0005-0000-0000-0000D28A0000}"/>
    <cellStyle name="Normal 5 6 3 4 2 3" xfId="17742" xr:uid="{00000000-0005-0000-0000-0000D38A0000}"/>
    <cellStyle name="Normal 5 6 3 4 2 4" xfId="24070" xr:uid="{00000000-0005-0000-0000-0000D48A0000}"/>
    <cellStyle name="Normal 5 6 3 4 3" xfId="20921" xr:uid="{00000000-0005-0000-0000-0000D58A0000}"/>
    <cellStyle name="Normal 5 6 3 4 3 2" xfId="26087" xr:uid="{00000000-0005-0000-0000-0000D68A0000}"/>
    <cellStyle name="Normal 5 6 3 4 3 3" xfId="30131" xr:uid="{00000000-0005-0000-0000-0000D78A0000}"/>
    <cellStyle name="Normal 5 6 3 4 4" xfId="17741" xr:uid="{00000000-0005-0000-0000-0000D88A0000}"/>
    <cellStyle name="Normal 5 6 3 4 5" xfId="23781" xr:uid="{00000000-0005-0000-0000-0000D98A0000}"/>
    <cellStyle name="Normal 5 6 3 5" xfId="11528" xr:uid="{00000000-0005-0000-0000-0000DA8A0000}"/>
    <cellStyle name="Normal 5 6 3 5 2" xfId="11947" xr:uid="{00000000-0005-0000-0000-0000DB8A0000}"/>
    <cellStyle name="Normal 5 6 3 5 2 2" xfId="21305" xr:uid="{00000000-0005-0000-0000-0000DC8A0000}"/>
    <cellStyle name="Normal 5 6 3 5 2 2 2" xfId="26376" xr:uid="{00000000-0005-0000-0000-0000DD8A0000}"/>
    <cellStyle name="Normal 5 6 3 5 2 2 3" xfId="30475" xr:uid="{00000000-0005-0000-0000-0000DE8A0000}"/>
    <cellStyle name="Normal 5 6 3 5 2 3" xfId="17744" xr:uid="{00000000-0005-0000-0000-0000DF8A0000}"/>
    <cellStyle name="Normal 5 6 3 5 2 4" xfId="24069" xr:uid="{00000000-0005-0000-0000-0000E08A0000}"/>
    <cellStyle name="Normal 5 6 3 5 3" xfId="20915" xr:uid="{00000000-0005-0000-0000-0000E18A0000}"/>
    <cellStyle name="Normal 5 6 3 5 3 2" xfId="26086" xr:uid="{00000000-0005-0000-0000-0000E28A0000}"/>
    <cellStyle name="Normal 5 6 3 5 3 3" xfId="30130" xr:uid="{00000000-0005-0000-0000-0000E38A0000}"/>
    <cellStyle name="Normal 5 6 3 5 4" xfId="17743" xr:uid="{00000000-0005-0000-0000-0000E48A0000}"/>
    <cellStyle name="Normal 5 6 3 5 5" xfId="23780" xr:uid="{00000000-0005-0000-0000-0000E58A0000}"/>
    <cellStyle name="Normal 5 6 3 6" xfId="20031" xr:uid="{00000000-0005-0000-0000-0000E68A0000}"/>
    <cellStyle name="Normal 5 6 3 7" xfId="17736" xr:uid="{00000000-0005-0000-0000-0000E78A0000}"/>
    <cellStyle name="Normal 5 6 4" xfId="10273" xr:uid="{00000000-0005-0000-0000-0000E88A0000}"/>
    <cellStyle name="Normal 5 6 4 2" xfId="11727" xr:uid="{00000000-0005-0000-0000-0000E98A0000}"/>
    <cellStyle name="Normal 5 6 4 2 2" xfId="21085" xr:uid="{00000000-0005-0000-0000-0000EA8A0000}"/>
    <cellStyle name="Normal 5 6 4 2 2 2" xfId="26162" xr:uid="{00000000-0005-0000-0000-0000EB8A0000}"/>
    <cellStyle name="Normal 5 6 4 2 2 3" xfId="30257" xr:uid="{00000000-0005-0000-0000-0000EC8A0000}"/>
    <cellStyle name="Normal 5 6 4 2 3" xfId="17746" xr:uid="{00000000-0005-0000-0000-0000ED8A0000}"/>
    <cellStyle name="Normal 5 6 4 2 4" xfId="23855" xr:uid="{00000000-0005-0000-0000-0000EE8A0000}"/>
    <cellStyle name="Normal 5 6 4 3" xfId="20221" xr:uid="{00000000-0005-0000-0000-0000EF8A0000}"/>
    <cellStyle name="Normal 5 6 4 3 2" xfId="25853" xr:uid="{00000000-0005-0000-0000-0000F08A0000}"/>
    <cellStyle name="Normal 5 6 4 3 3" xfId="29893" xr:uid="{00000000-0005-0000-0000-0000F18A0000}"/>
    <cellStyle name="Normal 5 6 4 4" xfId="17745" xr:uid="{00000000-0005-0000-0000-0000F28A0000}"/>
    <cellStyle name="Normal 5 6 4 5" xfId="23546" xr:uid="{00000000-0005-0000-0000-0000F38A0000}"/>
    <cellStyle name="Normal 5 6 5" xfId="10739" xr:uid="{00000000-0005-0000-0000-0000F48A0000}"/>
    <cellStyle name="Normal 5 6 5 2" xfId="11843" xr:uid="{00000000-0005-0000-0000-0000F58A0000}"/>
    <cellStyle name="Normal 5 6 5 2 2" xfId="21201" xr:uid="{00000000-0005-0000-0000-0000F68A0000}"/>
    <cellStyle name="Normal 5 6 5 2 2 2" xfId="26277" xr:uid="{00000000-0005-0000-0000-0000F78A0000}"/>
    <cellStyle name="Normal 5 6 5 2 2 3" xfId="30372" xr:uid="{00000000-0005-0000-0000-0000F88A0000}"/>
    <cellStyle name="Normal 5 6 5 2 3" xfId="17748" xr:uid="{00000000-0005-0000-0000-0000F98A0000}"/>
    <cellStyle name="Normal 5 6 5 2 4" xfId="23970" xr:uid="{00000000-0005-0000-0000-0000FA8A0000}"/>
    <cellStyle name="Normal 5 6 5 3" xfId="20501" xr:uid="{00000000-0005-0000-0000-0000FB8A0000}"/>
    <cellStyle name="Normal 5 6 5 3 2" xfId="25980" xr:uid="{00000000-0005-0000-0000-0000FC8A0000}"/>
    <cellStyle name="Normal 5 6 5 3 3" xfId="30020" xr:uid="{00000000-0005-0000-0000-0000FD8A0000}"/>
    <cellStyle name="Normal 5 6 5 4" xfId="17747" xr:uid="{00000000-0005-0000-0000-0000FE8A0000}"/>
    <cellStyle name="Normal 5 6 5 5" xfId="23673" xr:uid="{00000000-0005-0000-0000-0000FF8A0000}"/>
    <cellStyle name="Normal 5 6 6" xfId="11520" xr:uid="{00000000-0005-0000-0000-0000008B0000}"/>
    <cellStyle name="Normal 5 6 6 2" xfId="11944" xr:uid="{00000000-0005-0000-0000-0000018B0000}"/>
    <cellStyle name="Normal 5 6 6 2 2" xfId="21302" xr:uid="{00000000-0005-0000-0000-0000028B0000}"/>
    <cellStyle name="Normal 5 6 6 2 2 2" xfId="26374" xr:uid="{00000000-0005-0000-0000-0000038B0000}"/>
    <cellStyle name="Normal 5 6 6 2 2 3" xfId="30472" xr:uid="{00000000-0005-0000-0000-0000048B0000}"/>
    <cellStyle name="Normal 5 6 6 2 3" xfId="17750" xr:uid="{00000000-0005-0000-0000-0000058B0000}"/>
    <cellStyle name="Normal 5 6 6 2 4" xfId="24067" xr:uid="{00000000-0005-0000-0000-0000068B0000}"/>
    <cellStyle name="Normal 5 6 6 3" xfId="20910" xr:uid="{00000000-0005-0000-0000-0000078B0000}"/>
    <cellStyle name="Normal 5 6 6 3 2" xfId="26084" xr:uid="{00000000-0005-0000-0000-0000088B0000}"/>
    <cellStyle name="Normal 5 6 6 3 3" xfId="30127" xr:uid="{00000000-0005-0000-0000-0000098B0000}"/>
    <cellStyle name="Normal 5 6 6 4" xfId="17749" xr:uid="{00000000-0005-0000-0000-00000A8B0000}"/>
    <cellStyle name="Normal 5 6 6 5" xfId="23778" xr:uid="{00000000-0005-0000-0000-00000B8B0000}"/>
    <cellStyle name="Normal 5 6 7" xfId="11412" xr:uid="{00000000-0005-0000-0000-00000C8B0000}"/>
    <cellStyle name="Normal 5 6 7 2" xfId="11933" xr:uid="{00000000-0005-0000-0000-00000D8B0000}"/>
    <cellStyle name="Normal 5 6 7 2 2" xfId="21291" xr:uid="{00000000-0005-0000-0000-00000E8B0000}"/>
    <cellStyle name="Normal 5 6 7 2 2 2" xfId="26365" xr:uid="{00000000-0005-0000-0000-00000F8B0000}"/>
    <cellStyle name="Normal 5 6 7 2 2 3" xfId="30462" xr:uid="{00000000-0005-0000-0000-0000108B0000}"/>
    <cellStyle name="Normal 5 6 7 2 3" xfId="17752" xr:uid="{00000000-0005-0000-0000-0000118B0000}"/>
    <cellStyle name="Normal 5 6 7 2 4" xfId="24058" xr:uid="{00000000-0005-0000-0000-0000128B0000}"/>
    <cellStyle name="Normal 5 6 7 3" xfId="20833" xr:uid="{00000000-0005-0000-0000-0000138B0000}"/>
    <cellStyle name="Normal 5 6 7 3 2" xfId="26070" xr:uid="{00000000-0005-0000-0000-0000148B0000}"/>
    <cellStyle name="Normal 5 6 7 3 3" xfId="30112" xr:uid="{00000000-0005-0000-0000-0000158B0000}"/>
    <cellStyle name="Normal 5 6 7 4" xfId="17751" xr:uid="{00000000-0005-0000-0000-0000168B0000}"/>
    <cellStyle name="Normal 5 6 7 5" xfId="23764" xr:uid="{00000000-0005-0000-0000-0000178B0000}"/>
    <cellStyle name="Normal 5 6 8" xfId="9723" xr:uid="{00000000-0005-0000-0000-0000188B0000}"/>
    <cellStyle name="Normal 5 6 8 2" xfId="14573" xr:uid="{00000000-0005-0000-0000-0000198B0000}"/>
    <cellStyle name="Normal 5 6 8 2 2" xfId="22470" xr:uid="{00000000-0005-0000-0000-00001A8B0000}"/>
    <cellStyle name="Normal 5 6 8 2 2 2" xfId="27452" xr:uid="{00000000-0005-0000-0000-00001B8B0000}"/>
    <cellStyle name="Normal 5 6 8 2 2 3" xfId="31556" xr:uid="{00000000-0005-0000-0000-00001C8B0000}"/>
    <cellStyle name="Normal 5 6 8 2 3" xfId="17754" xr:uid="{00000000-0005-0000-0000-00001D8B0000}"/>
    <cellStyle name="Normal 5 6 8 2 4" xfId="25155" xr:uid="{00000000-0005-0000-0000-00001E8B0000}"/>
    <cellStyle name="Normal 5 6 8 3" xfId="19861" xr:uid="{00000000-0005-0000-0000-00001F8B0000}"/>
    <cellStyle name="Normal 5 6 8 4" xfId="17753" xr:uid="{00000000-0005-0000-0000-0000208B0000}"/>
    <cellStyle name="Normal 5 6 9" xfId="19210" xr:uid="{00000000-0005-0000-0000-0000218B0000}"/>
    <cellStyle name="Normal 5 6 9 2" xfId="25752" xr:uid="{00000000-0005-0000-0000-0000228B0000}"/>
    <cellStyle name="Normal 5 6 9 3" xfId="29714" xr:uid="{00000000-0005-0000-0000-0000238B0000}"/>
    <cellStyle name="Normal 5 7" xfId="6086" xr:uid="{00000000-0005-0000-0000-0000248B0000}"/>
    <cellStyle name="Normal 5 7 10" xfId="8360" xr:uid="{00000000-0005-0000-0000-0000258B0000}"/>
    <cellStyle name="Normal 5 7 11" xfId="7979" xr:uid="{00000000-0005-0000-0000-0000268B0000}"/>
    <cellStyle name="Normal 5 7 2" xfId="10369" xr:uid="{00000000-0005-0000-0000-0000278B0000}"/>
    <cellStyle name="Normal 5 7 2 2" xfId="11769" xr:uid="{00000000-0005-0000-0000-0000288B0000}"/>
    <cellStyle name="Normal 5 7 2 2 2" xfId="21127" xr:uid="{00000000-0005-0000-0000-0000298B0000}"/>
    <cellStyle name="Normal 5 7 2 2 2 2" xfId="26203" xr:uid="{00000000-0005-0000-0000-00002A8B0000}"/>
    <cellStyle name="Normal 5 7 2 2 2 3" xfId="30298" xr:uid="{00000000-0005-0000-0000-00002B8B0000}"/>
    <cellStyle name="Normal 5 7 2 2 3" xfId="17757" xr:uid="{00000000-0005-0000-0000-00002C8B0000}"/>
    <cellStyle name="Normal 5 7 2 2 4" xfId="23896" xr:uid="{00000000-0005-0000-0000-00002D8B0000}"/>
    <cellStyle name="Normal 5 7 2 3" xfId="20303" xr:uid="{00000000-0005-0000-0000-00002E8B0000}"/>
    <cellStyle name="Normal 5 7 2 3 2" xfId="25899" xr:uid="{00000000-0005-0000-0000-00002F8B0000}"/>
    <cellStyle name="Normal 5 7 2 3 3" xfId="29939" xr:uid="{00000000-0005-0000-0000-0000308B0000}"/>
    <cellStyle name="Normal 5 7 2 4" xfId="17756" xr:uid="{00000000-0005-0000-0000-0000318B0000}"/>
    <cellStyle name="Normal 5 7 2 5" xfId="23592" xr:uid="{00000000-0005-0000-0000-0000328B0000}"/>
    <cellStyle name="Normal 5 7 3" xfId="10401" xr:uid="{00000000-0005-0000-0000-0000338B0000}"/>
    <cellStyle name="Normal 5 7 3 2" xfId="11804" xr:uid="{00000000-0005-0000-0000-0000348B0000}"/>
    <cellStyle name="Normal 5 7 3 2 2" xfId="21162" xr:uid="{00000000-0005-0000-0000-0000358B0000}"/>
    <cellStyle name="Normal 5 7 3 2 2 2" xfId="26238" xr:uid="{00000000-0005-0000-0000-0000368B0000}"/>
    <cellStyle name="Normal 5 7 3 2 2 3" xfId="30333" xr:uid="{00000000-0005-0000-0000-0000378B0000}"/>
    <cellStyle name="Normal 5 7 3 2 3" xfId="17759" xr:uid="{00000000-0005-0000-0000-0000388B0000}"/>
    <cellStyle name="Normal 5 7 3 2 4" xfId="23931" xr:uid="{00000000-0005-0000-0000-0000398B0000}"/>
    <cellStyle name="Normal 5 7 3 3" xfId="20335" xr:uid="{00000000-0005-0000-0000-00003A8B0000}"/>
    <cellStyle name="Normal 5 7 3 3 2" xfId="25931" xr:uid="{00000000-0005-0000-0000-00003B8B0000}"/>
    <cellStyle name="Normal 5 7 3 3 3" xfId="29971" xr:uid="{00000000-0005-0000-0000-00003C8B0000}"/>
    <cellStyle name="Normal 5 7 3 4" xfId="17758" xr:uid="{00000000-0005-0000-0000-00003D8B0000}"/>
    <cellStyle name="Normal 5 7 3 5" xfId="23624" xr:uid="{00000000-0005-0000-0000-00003E8B0000}"/>
    <cellStyle name="Normal 5 7 4" xfId="10326" xr:uid="{00000000-0005-0000-0000-00003F8B0000}"/>
    <cellStyle name="Normal 5 7 4 2" xfId="11739" xr:uid="{00000000-0005-0000-0000-0000408B0000}"/>
    <cellStyle name="Normal 5 7 4 2 2" xfId="21097" xr:uid="{00000000-0005-0000-0000-0000418B0000}"/>
    <cellStyle name="Normal 5 7 4 2 2 2" xfId="26174" xr:uid="{00000000-0005-0000-0000-0000428B0000}"/>
    <cellStyle name="Normal 5 7 4 2 2 3" xfId="30269" xr:uid="{00000000-0005-0000-0000-0000438B0000}"/>
    <cellStyle name="Normal 5 7 4 2 3" xfId="17761" xr:uid="{00000000-0005-0000-0000-0000448B0000}"/>
    <cellStyle name="Normal 5 7 4 2 4" xfId="23867" xr:uid="{00000000-0005-0000-0000-0000458B0000}"/>
    <cellStyle name="Normal 5 7 4 3" xfId="20263" xr:uid="{00000000-0005-0000-0000-0000468B0000}"/>
    <cellStyle name="Normal 5 7 4 3 2" xfId="25868" xr:uid="{00000000-0005-0000-0000-0000478B0000}"/>
    <cellStyle name="Normal 5 7 4 3 3" xfId="29908" xr:uid="{00000000-0005-0000-0000-0000488B0000}"/>
    <cellStyle name="Normal 5 7 4 4" xfId="17760" xr:uid="{00000000-0005-0000-0000-0000498B0000}"/>
    <cellStyle name="Normal 5 7 4 5" xfId="23561" xr:uid="{00000000-0005-0000-0000-00004A8B0000}"/>
    <cellStyle name="Normal 5 7 5" xfId="11655" xr:uid="{00000000-0005-0000-0000-00004B8B0000}"/>
    <cellStyle name="Normal 5 7 5 2" xfId="21013" xr:uid="{00000000-0005-0000-0000-00004C8B0000}"/>
    <cellStyle name="Normal 5 7 5 2 2" xfId="26137" xr:uid="{00000000-0005-0000-0000-00004D8B0000}"/>
    <cellStyle name="Normal 5 7 5 2 3" xfId="30185" xr:uid="{00000000-0005-0000-0000-00004E8B0000}"/>
    <cellStyle name="Normal 5 7 5 3" xfId="17762" xr:uid="{00000000-0005-0000-0000-00004F8B0000}"/>
    <cellStyle name="Normal 5 7 5 4" xfId="23830" xr:uid="{00000000-0005-0000-0000-0000508B0000}"/>
    <cellStyle name="Normal 5 7 6" xfId="19211" xr:uid="{00000000-0005-0000-0000-0000518B0000}"/>
    <cellStyle name="Normal 5 7 6 2" xfId="25753" xr:uid="{00000000-0005-0000-0000-0000528B0000}"/>
    <cellStyle name="Normal 5 7 6 3" xfId="29715" xr:uid="{00000000-0005-0000-0000-0000538B0000}"/>
    <cellStyle name="Normal 5 7 7" xfId="17755" xr:uid="{00000000-0005-0000-0000-0000548B0000}"/>
    <cellStyle name="Normal 5 7 8" xfId="23444" xr:uid="{00000000-0005-0000-0000-0000558B0000}"/>
    <cellStyle name="Normal 5 7 9" xfId="34119" xr:uid="{00000000-0005-0000-0000-0000568B0000}"/>
    <cellStyle name="Normal 5 8" xfId="6087" xr:uid="{00000000-0005-0000-0000-0000578B0000}"/>
    <cellStyle name="Normal 5 8 10" xfId="9836" xr:uid="{00000000-0005-0000-0000-0000588B0000}"/>
    <cellStyle name="Normal 5 8 2" xfId="10375" xr:uid="{00000000-0005-0000-0000-0000598B0000}"/>
    <cellStyle name="Normal 5 8 2 2" xfId="11776" xr:uid="{00000000-0005-0000-0000-00005A8B0000}"/>
    <cellStyle name="Normal 5 8 2 2 2" xfId="21134" xr:uid="{00000000-0005-0000-0000-00005B8B0000}"/>
    <cellStyle name="Normal 5 8 2 2 2 2" xfId="26210" xr:uid="{00000000-0005-0000-0000-00005C8B0000}"/>
    <cellStyle name="Normal 5 8 2 2 2 3" xfId="30305" xr:uid="{00000000-0005-0000-0000-00005D8B0000}"/>
    <cellStyle name="Normal 5 8 2 2 3" xfId="17765" xr:uid="{00000000-0005-0000-0000-00005E8B0000}"/>
    <cellStyle name="Normal 5 8 2 2 4" xfId="23903" xr:uid="{00000000-0005-0000-0000-00005F8B0000}"/>
    <cellStyle name="Normal 5 8 2 3" xfId="20309" xr:uid="{00000000-0005-0000-0000-0000608B0000}"/>
    <cellStyle name="Normal 5 8 2 3 2" xfId="25905" xr:uid="{00000000-0005-0000-0000-0000618B0000}"/>
    <cellStyle name="Normal 5 8 2 3 3" xfId="29945" xr:uid="{00000000-0005-0000-0000-0000628B0000}"/>
    <cellStyle name="Normal 5 8 2 4" xfId="17764" xr:uid="{00000000-0005-0000-0000-0000638B0000}"/>
    <cellStyle name="Normal 5 8 2 5" xfId="23598" xr:uid="{00000000-0005-0000-0000-0000648B0000}"/>
    <cellStyle name="Normal 5 8 3" xfId="10404" xr:uid="{00000000-0005-0000-0000-0000658B0000}"/>
    <cellStyle name="Normal 5 8 3 2" xfId="11807" xr:uid="{00000000-0005-0000-0000-0000668B0000}"/>
    <cellStyle name="Normal 5 8 3 2 2" xfId="21165" xr:uid="{00000000-0005-0000-0000-0000678B0000}"/>
    <cellStyle name="Normal 5 8 3 2 2 2" xfId="26241" xr:uid="{00000000-0005-0000-0000-0000688B0000}"/>
    <cellStyle name="Normal 5 8 3 2 2 3" xfId="30336" xr:uid="{00000000-0005-0000-0000-0000698B0000}"/>
    <cellStyle name="Normal 5 8 3 2 3" xfId="17767" xr:uid="{00000000-0005-0000-0000-00006A8B0000}"/>
    <cellStyle name="Normal 5 8 3 2 4" xfId="23934" xr:uid="{00000000-0005-0000-0000-00006B8B0000}"/>
    <cellStyle name="Normal 5 8 3 3" xfId="20338" xr:uid="{00000000-0005-0000-0000-00006C8B0000}"/>
    <cellStyle name="Normal 5 8 3 3 2" xfId="25934" xr:uid="{00000000-0005-0000-0000-00006D8B0000}"/>
    <cellStyle name="Normal 5 8 3 3 3" xfId="29974" xr:uid="{00000000-0005-0000-0000-00006E8B0000}"/>
    <cellStyle name="Normal 5 8 3 4" xfId="17766" xr:uid="{00000000-0005-0000-0000-00006F8B0000}"/>
    <cellStyle name="Normal 5 8 3 5" xfId="23627" xr:uid="{00000000-0005-0000-0000-0000708B0000}"/>
    <cellStyle name="Normal 5 8 4" xfId="10357" xr:uid="{00000000-0005-0000-0000-0000718B0000}"/>
    <cellStyle name="Normal 5 8 4 2" xfId="11759" xr:uid="{00000000-0005-0000-0000-0000728B0000}"/>
    <cellStyle name="Normal 5 8 4 2 2" xfId="21117" xr:uid="{00000000-0005-0000-0000-0000738B0000}"/>
    <cellStyle name="Normal 5 8 4 2 2 2" xfId="26193" xr:uid="{00000000-0005-0000-0000-0000748B0000}"/>
    <cellStyle name="Normal 5 8 4 2 2 3" xfId="30288" xr:uid="{00000000-0005-0000-0000-0000758B0000}"/>
    <cellStyle name="Normal 5 8 4 2 3" xfId="17769" xr:uid="{00000000-0005-0000-0000-0000768B0000}"/>
    <cellStyle name="Normal 5 8 4 2 4" xfId="23886" xr:uid="{00000000-0005-0000-0000-0000778B0000}"/>
    <cellStyle name="Normal 5 8 4 3" xfId="20291" xr:uid="{00000000-0005-0000-0000-0000788B0000}"/>
    <cellStyle name="Normal 5 8 4 3 2" xfId="25890" xr:uid="{00000000-0005-0000-0000-0000798B0000}"/>
    <cellStyle name="Normal 5 8 4 3 3" xfId="29930" xr:uid="{00000000-0005-0000-0000-00007A8B0000}"/>
    <cellStyle name="Normal 5 8 4 4" xfId="17768" xr:uid="{00000000-0005-0000-0000-00007B8B0000}"/>
    <cellStyle name="Normal 5 8 4 5" xfId="23583" xr:uid="{00000000-0005-0000-0000-00007C8B0000}"/>
    <cellStyle name="Normal 5 8 5" xfId="11653" xr:uid="{00000000-0005-0000-0000-00007D8B0000}"/>
    <cellStyle name="Normal 5 8 5 2" xfId="21011" xr:uid="{00000000-0005-0000-0000-00007E8B0000}"/>
    <cellStyle name="Normal 5 8 5 2 2" xfId="26135" xr:uid="{00000000-0005-0000-0000-00007F8B0000}"/>
    <cellStyle name="Normal 5 8 5 2 3" xfId="30183" xr:uid="{00000000-0005-0000-0000-0000808B0000}"/>
    <cellStyle name="Normal 5 8 5 3" xfId="17770" xr:uid="{00000000-0005-0000-0000-0000818B0000}"/>
    <cellStyle name="Normal 5 8 5 4" xfId="23828" xr:uid="{00000000-0005-0000-0000-0000828B0000}"/>
    <cellStyle name="Normal 5 8 6" xfId="19924" xr:uid="{00000000-0005-0000-0000-0000838B0000}"/>
    <cellStyle name="Normal 5 8 6 2" xfId="25822" xr:uid="{00000000-0005-0000-0000-0000848B0000}"/>
    <cellStyle name="Normal 5 8 6 3" xfId="29817" xr:uid="{00000000-0005-0000-0000-0000858B0000}"/>
    <cellStyle name="Normal 5 8 7" xfId="17763" xr:uid="{00000000-0005-0000-0000-0000868B0000}"/>
    <cellStyle name="Normal 5 8 8" xfId="23514" xr:uid="{00000000-0005-0000-0000-0000878B0000}"/>
    <cellStyle name="Normal 5 8 9" xfId="34120" xr:uid="{00000000-0005-0000-0000-0000888B0000}"/>
    <cellStyle name="Normal 5 9" xfId="6088" xr:uid="{00000000-0005-0000-0000-0000898B0000}"/>
    <cellStyle name="Normal 5 9 10" xfId="9818" xr:uid="{00000000-0005-0000-0000-00008A8B0000}"/>
    <cellStyle name="Normal 5 9 2" xfId="10377" xr:uid="{00000000-0005-0000-0000-00008B8B0000}"/>
    <cellStyle name="Normal 5 9 2 2" xfId="11779" xr:uid="{00000000-0005-0000-0000-00008C8B0000}"/>
    <cellStyle name="Normal 5 9 2 2 2" xfId="21137" xr:uid="{00000000-0005-0000-0000-00008D8B0000}"/>
    <cellStyle name="Normal 5 9 2 2 2 2" xfId="26213" xr:uid="{00000000-0005-0000-0000-00008E8B0000}"/>
    <cellStyle name="Normal 5 9 2 2 2 3" xfId="30308" xr:uid="{00000000-0005-0000-0000-00008F8B0000}"/>
    <cellStyle name="Normal 5 9 2 2 3" xfId="17773" xr:uid="{00000000-0005-0000-0000-0000908B0000}"/>
    <cellStyle name="Normal 5 9 2 2 4" xfId="23906" xr:uid="{00000000-0005-0000-0000-0000918B0000}"/>
    <cellStyle name="Normal 5 9 2 3" xfId="20311" xr:uid="{00000000-0005-0000-0000-0000928B0000}"/>
    <cellStyle name="Normal 5 9 2 3 2" xfId="25907" xr:uid="{00000000-0005-0000-0000-0000938B0000}"/>
    <cellStyle name="Normal 5 9 2 3 3" xfId="29947" xr:uid="{00000000-0005-0000-0000-0000948B0000}"/>
    <cellStyle name="Normal 5 9 2 4" xfId="17772" xr:uid="{00000000-0005-0000-0000-0000958B0000}"/>
    <cellStyle name="Normal 5 9 2 5" xfId="23600" xr:uid="{00000000-0005-0000-0000-0000968B0000}"/>
    <cellStyle name="Normal 5 9 3" xfId="10407" xr:uid="{00000000-0005-0000-0000-0000978B0000}"/>
    <cellStyle name="Normal 5 9 3 2" xfId="11810" xr:uid="{00000000-0005-0000-0000-0000988B0000}"/>
    <cellStyle name="Normal 5 9 3 2 2" xfId="21168" xr:uid="{00000000-0005-0000-0000-0000998B0000}"/>
    <cellStyle name="Normal 5 9 3 2 2 2" xfId="26244" xr:uid="{00000000-0005-0000-0000-00009A8B0000}"/>
    <cellStyle name="Normal 5 9 3 2 2 3" xfId="30339" xr:uid="{00000000-0005-0000-0000-00009B8B0000}"/>
    <cellStyle name="Normal 5 9 3 2 3" xfId="17775" xr:uid="{00000000-0005-0000-0000-00009C8B0000}"/>
    <cellStyle name="Normal 5 9 3 2 4" xfId="23937" xr:uid="{00000000-0005-0000-0000-00009D8B0000}"/>
    <cellStyle name="Normal 5 9 3 3" xfId="20341" xr:uid="{00000000-0005-0000-0000-00009E8B0000}"/>
    <cellStyle name="Normal 5 9 3 3 2" xfId="25937" xr:uid="{00000000-0005-0000-0000-00009F8B0000}"/>
    <cellStyle name="Normal 5 9 3 3 3" xfId="29977" xr:uid="{00000000-0005-0000-0000-0000A08B0000}"/>
    <cellStyle name="Normal 5 9 3 4" xfId="17774" xr:uid="{00000000-0005-0000-0000-0000A18B0000}"/>
    <cellStyle name="Normal 5 9 3 5" xfId="23630" xr:uid="{00000000-0005-0000-0000-0000A28B0000}"/>
    <cellStyle name="Normal 5 9 4" xfId="10412" xr:uid="{00000000-0005-0000-0000-0000A38B0000}"/>
    <cellStyle name="Normal 5 9 4 2" xfId="11813" xr:uid="{00000000-0005-0000-0000-0000A48B0000}"/>
    <cellStyle name="Normal 5 9 4 2 2" xfId="21171" xr:uid="{00000000-0005-0000-0000-0000A58B0000}"/>
    <cellStyle name="Normal 5 9 4 2 2 2" xfId="26247" xr:uid="{00000000-0005-0000-0000-0000A68B0000}"/>
    <cellStyle name="Normal 5 9 4 2 2 3" xfId="30342" xr:uid="{00000000-0005-0000-0000-0000A78B0000}"/>
    <cellStyle name="Normal 5 9 4 2 3" xfId="17777" xr:uid="{00000000-0005-0000-0000-0000A88B0000}"/>
    <cellStyle name="Normal 5 9 4 2 4" xfId="23940" xr:uid="{00000000-0005-0000-0000-0000A98B0000}"/>
    <cellStyle name="Normal 5 9 4 3" xfId="20345" xr:uid="{00000000-0005-0000-0000-0000AA8B0000}"/>
    <cellStyle name="Normal 5 9 4 3 2" xfId="25941" xr:uid="{00000000-0005-0000-0000-0000AB8B0000}"/>
    <cellStyle name="Normal 5 9 4 3 3" xfId="29981" xr:uid="{00000000-0005-0000-0000-0000AC8B0000}"/>
    <cellStyle name="Normal 5 9 4 4" xfId="17776" xr:uid="{00000000-0005-0000-0000-0000AD8B0000}"/>
    <cellStyle name="Normal 5 9 4 5" xfId="23634" xr:uid="{00000000-0005-0000-0000-0000AE8B0000}"/>
    <cellStyle name="Normal 5 9 5" xfId="11651" xr:uid="{00000000-0005-0000-0000-0000AF8B0000}"/>
    <cellStyle name="Normal 5 9 5 2" xfId="21009" xr:uid="{00000000-0005-0000-0000-0000B08B0000}"/>
    <cellStyle name="Normal 5 9 5 2 2" xfId="26134" xr:uid="{00000000-0005-0000-0000-0000B18B0000}"/>
    <cellStyle name="Normal 5 9 5 2 3" xfId="30181" xr:uid="{00000000-0005-0000-0000-0000B28B0000}"/>
    <cellStyle name="Normal 5 9 5 3" xfId="17778" xr:uid="{00000000-0005-0000-0000-0000B38B0000}"/>
    <cellStyle name="Normal 5 9 5 4" xfId="23827" xr:uid="{00000000-0005-0000-0000-0000B48B0000}"/>
    <cellStyle name="Normal 5 9 6" xfId="19918" xr:uid="{00000000-0005-0000-0000-0000B58B0000}"/>
    <cellStyle name="Normal 5 9 6 2" xfId="25821" xr:uid="{00000000-0005-0000-0000-0000B68B0000}"/>
    <cellStyle name="Normal 5 9 6 3" xfId="29815" xr:uid="{00000000-0005-0000-0000-0000B78B0000}"/>
    <cellStyle name="Normal 5 9 7" xfId="17771" xr:uid="{00000000-0005-0000-0000-0000B88B0000}"/>
    <cellStyle name="Normal 5 9 8" xfId="23513" xr:uid="{00000000-0005-0000-0000-0000B98B0000}"/>
    <cellStyle name="Normal 5 9 9" xfId="34121" xr:uid="{00000000-0005-0000-0000-0000BA8B0000}"/>
    <cellStyle name="Normal 5_Phuluc_kem_TT_Vu_NSNN_20190603162431" xfId="1747" xr:uid="{00000000-0005-0000-0000-0000BB8B0000}"/>
    <cellStyle name="Normal 50" xfId="6089" xr:uid="{00000000-0005-0000-0000-0000BC8B0000}"/>
    <cellStyle name="Normal 50 2" xfId="6090" xr:uid="{00000000-0005-0000-0000-0000BD8B0000}"/>
    <cellStyle name="Normal 50 2 2" xfId="6091" xr:uid="{00000000-0005-0000-0000-0000BE8B0000}"/>
    <cellStyle name="Normal 50 2 2 2" xfId="27453" xr:uid="{00000000-0005-0000-0000-0000BF8B0000}"/>
    <cellStyle name="Normal 50 2 2 3" xfId="31557" xr:uid="{00000000-0005-0000-0000-0000C08B0000}"/>
    <cellStyle name="Normal 50 2 2 4" xfId="34124" xr:uid="{00000000-0005-0000-0000-0000C18B0000}"/>
    <cellStyle name="Normal 50 2 2 5" xfId="22471" xr:uid="{00000000-0005-0000-0000-0000C28B0000}"/>
    <cellStyle name="Normal 50 2 3" xfId="17780" xr:uid="{00000000-0005-0000-0000-0000C38B0000}"/>
    <cellStyle name="Normal 50 2 4" xfId="25156" xr:uid="{00000000-0005-0000-0000-0000C48B0000}"/>
    <cellStyle name="Normal 50 2 5" xfId="34123" xr:uid="{00000000-0005-0000-0000-0000C58B0000}"/>
    <cellStyle name="Normal 50 2 6" xfId="14574" xr:uid="{00000000-0005-0000-0000-0000C68B0000}"/>
    <cellStyle name="Normal 50 3" xfId="6092" xr:uid="{00000000-0005-0000-0000-0000C78B0000}"/>
    <cellStyle name="Normal 50 3 2" xfId="34125" xr:uid="{00000000-0005-0000-0000-0000C88B0000}"/>
    <cellStyle name="Normal 50 3 3" xfId="19980" xr:uid="{00000000-0005-0000-0000-0000C98B0000}"/>
    <cellStyle name="Normal 50 4" xfId="17779" xr:uid="{00000000-0005-0000-0000-0000CA8B0000}"/>
    <cellStyle name="Normal 50 5" xfId="34122" xr:uid="{00000000-0005-0000-0000-0000CB8B0000}"/>
    <cellStyle name="Normal 50 6" xfId="9921" xr:uid="{00000000-0005-0000-0000-0000CC8B0000}"/>
    <cellStyle name="Normal 50 7" xfId="6093" xr:uid="{00000000-0005-0000-0000-0000CD8B0000}"/>
    <cellStyle name="Normal 50 8" xfId="7980" xr:uid="{00000000-0005-0000-0000-0000CE8B0000}"/>
    <cellStyle name="Normal 51" xfId="6094" xr:uid="{00000000-0005-0000-0000-0000CF8B0000}"/>
    <cellStyle name="Normal 51 2" xfId="6095" xr:uid="{00000000-0005-0000-0000-0000D08B0000}"/>
    <cellStyle name="Normal 51 2 2" xfId="22472" xr:uid="{00000000-0005-0000-0000-0000D18B0000}"/>
    <cellStyle name="Normal 51 2 2 2" xfId="27454" xr:uid="{00000000-0005-0000-0000-0000D28B0000}"/>
    <cellStyle name="Normal 51 2 2 3" xfId="31558" xr:uid="{00000000-0005-0000-0000-0000D38B0000}"/>
    <cellStyle name="Normal 51 2 3" xfId="17782" xr:uid="{00000000-0005-0000-0000-0000D48B0000}"/>
    <cellStyle name="Normal 51 2 4" xfId="25157" xr:uid="{00000000-0005-0000-0000-0000D58B0000}"/>
    <cellStyle name="Normal 51 2 5" xfId="34127" xr:uid="{00000000-0005-0000-0000-0000D68B0000}"/>
    <cellStyle name="Normal 51 2 6" xfId="14575" xr:uid="{00000000-0005-0000-0000-0000D78B0000}"/>
    <cellStyle name="Normal 51 2 7" xfId="50510" xr:uid="{00000000-0005-0000-0000-0000D88B0000}"/>
    <cellStyle name="Normal 51 3" xfId="6096" xr:uid="{00000000-0005-0000-0000-0000D98B0000}"/>
    <cellStyle name="Normal 51 3 2" xfId="34128" xr:uid="{00000000-0005-0000-0000-0000DA8B0000}"/>
    <cellStyle name="Normal 51 3 3" xfId="20074" xr:uid="{00000000-0005-0000-0000-0000DB8B0000}"/>
    <cellStyle name="Normal 51 4" xfId="17781" xr:uid="{00000000-0005-0000-0000-0000DC8B0000}"/>
    <cellStyle name="Normal 51 5" xfId="34126" xr:uid="{00000000-0005-0000-0000-0000DD8B0000}"/>
    <cellStyle name="Normal 51 6" xfId="10098" xr:uid="{00000000-0005-0000-0000-0000DE8B0000}"/>
    <cellStyle name="Normal 51 7" xfId="7981" xr:uid="{00000000-0005-0000-0000-0000DF8B0000}"/>
    <cellStyle name="Normal 52" xfId="6097" xr:uid="{00000000-0005-0000-0000-0000E08B0000}"/>
    <cellStyle name="Normal 52 2" xfId="6098" xr:uid="{00000000-0005-0000-0000-0000E18B0000}"/>
    <cellStyle name="Normal 52 2 2" xfId="22473" xr:uid="{00000000-0005-0000-0000-0000E28B0000}"/>
    <cellStyle name="Normal 52 2 2 2" xfId="27455" xr:uid="{00000000-0005-0000-0000-0000E38B0000}"/>
    <cellStyle name="Normal 52 2 2 3" xfId="31559" xr:uid="{00000000-0005-0000-0000-0000E48B0000}"/>
    <cellStyle name="Normal 52 2 3" xfId="17784" xr:uid="{00000000-0005-0000-0000-0000E58B0000}"/>
    <cellStyle name="Normal 52 2 4" xfId="25158" xr:uid="{00000000-0005-0000-0000-0000E68B0000}"/>
    <cellStyle name="Normal 52 2 5" xfId="34130" xr:uid="{00000000-0005-0000-0000-0000E78B0000}"/>
    <cellStyle name="Normal 52 2 6" xfId="14576" xr:uid="{00000000-0005-0000-0000-0000E88B0000}"/>
    <cellStyle name="Normal 52 2 7" xfId="50511" xr:uid="{00000000-0005-0000-0000-0000E98B0000}"/>
    <cellStyle name="Normal 52 3" xfId="6099" xr:uid="{00000000-0005-0000-0000-0000EA8B0000}"/>
    <cellStyle name="Normal 52 3 2" xfId="34131" xr:uid="{00000000-0005-0000-0000-0000EB8B0000}"/>
    <cellStyle name="Normal 52 3 3" xfId="20060" xr:uid="{00000000-0005-0000-0000-0000EC8B0000}"/>
    <cellStyle name="Normal 52 4" xfId="17783" xr:uid="{00000000-0005-0000-0000-0000ED8B0000}"/>
    <cellStyle name="Normal 52 5" xfId="34129" xr:uid="{00000000-0005-0000-0000-0000EE8B0000}"/>
    <cellStyle name="Normal 52 6" xfId="10081" xr:uid="{00000000-0005-0000-0000-0000EF8B0000}"/>
    <cellStyle name="Normal 52 7" xfId="7982" xr:uid="{00000000-0005-0000-0000-0000F08B0000}"/>
    <cellStyle name="Normal 53" xfId="6100" xr:uid="{00000000-0005-0000-0000-0000F18B0000}"/>
    <cellStyle name="Normal 53 2" xfId="6101" xr:uid="{00000000-0005-0000-0000-0000F28B0000}"/>
    <cellStyle name="Normal 53 2 2" xfId="14578" xr:uid="{00000000-0005-0000-0000-0000F38B0000}"/>
    <cellStyle name="Normal 53 2 2 2" xfId="22475" xr:uid="{00000000-0005-0000-0000-0000F48B0000}"/>
    <cellStyle name="Normal 53 2 2 2 2" xfId="27457" xr:uid="{00000000-0005-0000-0000-0000F58B0000}"/>
    <cellStyle name="Normal 53 2 2 2 3" xfId="31561" xr:uid="{00000000-0005-0000-0000-0000F68B0000}"/>
    <cellStyle name="Normal 53 2 2 3" xfId="17787" xr:uid="{00000000-0005-0000-0000-0000F78B0000}"/>
    <cellStyle name="Normal 53 2 2 4" xfId="25160" xr:uid="{00000000-0005-0000-0000-0000F88B0000}"/>
    <cellStyle name="Normal 53 2 3" xfId="20096" xr:uid="{00000000-0005-0000-0000-0000F98B0000}"/>
    <cellStyle name="Normal 53 2 4" xfId="17786" xr:uid="{00000000-0005-0000-0000-0000FA8B0000}"/>
    <cellStyle name="Normal 53 2 5" xfId="34132" xr:uid="{00000000-0005-0000-0000-0000FB8B0000}"/>
    <cellStyle name="Normal 53 2 6" xfId="10125" xr:uid="{00000000-0005-0000-0000-0000FC8B0000}"/>
    <cellStyle name="Normal 53 2 7" xfId="50512" xr:uid="{00000000-0005-0000-0000-0000FD8B0000}"/>
    <cellStyle name="Normal 53 3" xfId="6102" xr:uid="{00000000-0005-0000-0000-0000FE8B0000}"/>
    <cellStyle name="Normal 53 3 2" xfId="22474" xr:uid="{00000000-0005-0000-0000-0000FF8B0000}"/>
    <cellStyle name="Normal 53 3 2 2" xfId="27456" xr:uid="{00000000-0005-0000-0000-0000008C0000}"/>
    <cellStyle name="Normal 53 3 2 3" xfId="31560" xr:uid="{00000000-0005-0000-0000-0000018C0000}"/>
    <cellStyle name="Normal 53 3 3" xfId="17788" xr:uid="{00000000-0005-0000-0000-0000028C0000}"/>
    <cellStyle name="Normal 53 3 4" xfId="25159" xr:uid="{00000000-0005-0000-0000-0000038C0000}"/>
    <cellStyle name="Normal 53 3 5" xfId="34133" xr:uid="{00000000-0005-0000-0000-0000048C0000}"/>
    <cellStyle name="Normal 53 3 6" xfId="14577" xr:uid="{00000000-0005-0000-0000-0000058C0000}"/>
    <cellStyle name="Normal 53 4" xfId="19709" xr:uid="{00000000-0005-0000-0000-0000068C0000}"/>
    <cellStyle name="Normal 53 5" xfId="17785" xr:uid="{00000000-0005-0000-0000-0000078C0000}"/>
    <cellStyle name="Normal 54" xfId="6103" xr:uid="{00000000-0005-0000-0000-0000088C0000}"/>
    <cellStyle name="Normal 54 2" xfId="6104" xr:uid="{00000000-0005-0000-0000-0000098C0000}"/>
    <cellStyle name="Normal 54 2 2" xfId="22476" xr:uid="{00000000-0005-0000-0000-00000A8C0000}"/>
    <cellStyle name="Normal 54 2 2 2" xfId="27458" xr:uid="{00000000-0005-0000-0000-00000B8C0000}"/>
    <cellStyle name="Normal 54 2 2 3" xfId="31562" xr:uid="{00000000-0005-0000-0000-00000C8C0000}"/>
    <cellStyle name="Normal 54 2 3" xfId="17790" xr:uid="{00000000-0005-0000-0000-00000D8C0000}"/>
    <cellStyle name="Normal 54 2 4" xfId="25161" xr:uid="{00000000-0005-0000-0000-00000E8C0000}"/>
    <cellStyle name="Normal 54 2 5" xfId="34135" xr:uid="{00000000-0005-0000-0000-00000F8C0000}"/>
    <cellStyle name="Normal 54 2 6" xfId="14579" xr:uid="{00000000-0005-0000-0000-0000108C0000}"/>
    <cellStyle name="Normal 54 2 7" xfId="50513" xr:uid="{00000000-0005-0000-0000-0000118C0000}"/>
    <cellStyle name="Normal 54 3" xfId="6105" xr:uid="{00000000-0005-0000-0000-0000128C0000}"/>
    <cellStyle name="Normal 54 3 2" xfId="34136" xr:uid="{00000000-0005-0000-0000-0000138C0000}"/>
    <cellStyle name="Normal 54 3 3" xfId="20083" xr:uid="{00000000-0005-0000-0000-0000148C0000}"/>
    <cellStyle name="Normal 54 4" xfId="17789" xr:uid="{00000000-0005-0000-0000-0000158C0000}"/>
    <cellStyle name="Normal 54 5" xfId="34134" xr:uid="{00000000-0005-0000-0000-0000168C0000}"/>
    <cellStyle name="Normal 54 6" xfId="10110" xr:uid="{00000000-0005-0000-0000-0000178C0000}"/>
    <cellStyle name="Normal 54 7" xfId="7983" xr:uid="{00000000-0005-0000-0000-0000188C0000}"/>
    <cellStyle name="Normal 55" xfId="6106" xr:uid="{00000000-0005-0000-0000-0000198C0000}"/>
    <cellStyle name="Normal 55 2" xfId="6107" xr:uid="{00000000-0005-0000-0000-00001A8C0000}"/>
    <cellStyle name="Normal 55 2 2" xfId="22477" xr:uid="{00000000-0005-0000-0000-00001B8C0000}"/>
    <cellStyle name="Normal 55 2 2 2" xfId="27459" xr:uid="{00000000-0005-0000-0000-00001C8C0000}"/>
    <cellStyle name="Normal 55 2 2 3" xfId="31563" xr:uid="{00000000-0005-0000-0000-00001D8C0000}"/>
    <cellStyle name="Normal 55 2 3" xfId="17792" xr:uid="{00000000-0005-0000-0000-00001E8C0000}"/>
    <cellStyle name="Normal 55 2 4" xfId="25162" xr:uid="{00000000-0005-0000-0000-00001F8C0000}"/>
    <cellStyle name="Normal 55 2 5" xfId="34138" xr:uid="{00000000-0005-0000-0000-0000208C0000}"/>
    <cellStyle name="Normal 55 2 6" xfId="14580" xr:uid="{00000000-0005-0000-0000-0000218C0000}"/>
    <cellStyle name="Normal 55 2 7" xfId="50514" xr:uid="{00000000-0005-0000-0000-0000228C0000}"/>
    <cellStyle name="Normal 55 3" xfId="6108" xr:uid="{00000000-0005-0000-0000-0000238C0000}"/>
    <cellStyle name="Normal 55 3 2" xfId="34139" xr:uid="{00000000-0005-0000-0000-0000248C0000}"/>
    <cellStyle name="Normal 55 3 3" xfId="21375" xr:uid="{00000000-0005-0000-0000-0000258C0000}"/>
    <cellStyle name="Normal 55 4" xfId="17791" xr:uid="{00000000-0005-0000-0000-0000268C0000}"/>
    <cellStyle name="Normal 55 5" xfId="34137" xr:uid="{00000000-0005-0000-0000-0000278C0000}"/>
    <cellStyle name="Normal 55 6" xfId="7984" xr:uid="{00000000-0005-0000-0000-0000288C0000}"/>
    <cellStyle name="Normal 56" xfId="6109" xr:uid="{00000000-0005-0000-0000-0000298C0000}"/>
    <cellStyle name="Normal 56 2" xfId="6110" xr:uid="{00000000-0005-0000-0000-00002A8C0000}"/>
    <cellStyle name="Normal 56 2 2" xfId="22478" xr:uid="{00000000-0005-0000-0000-00002B8C0000}"/>
    <cellStyle name="Normal 56 2 2 2" xfId="27460" xr:uid="{00000000-0005-0000-0000-00002C8C0000}"/>
    <cellStyle name="Normal 56 2 2 3" xfId="31564" xr:uid="{00000000-0005-0000-0000-00002D8C0000}"/>
    <cellStyle name="Normal 56 2 3" xfId="17794" xr:uid="{00000000-0005-0000-0000-00002E8C0000}"/>
    <cellStyle name="Normal 56 2 4" xfId="25163" xr:uid="{00000000-0005-0000-0000-00002F8C0000}"/>
    <cellStyle name="Normal 56 2 5" xfId="34141" xr:uid="{00000000-0005-0000-0000-0000308C0000}"/>
    <cellStyle name="Normal 56 2 6" xfId="14581" xr:uid="{00000000-0005-0000-0000-0000318C0000}"/>
    <cellStyle name="Normal 56 2 7" xfId="50515" xr:uid="{00000000-0005-0000-0000-0000328C0000}"/>
    <cellStyle name="Normal 56 3" xfId="6111" xr:uid="{00000000-0005-0000-0000-0000338C0000}"/>
    <cellStyle name="Normal 56 3 2" xfId="34142" xr:uid="{00000000-0005-0000-0000-0000348C0000}"/>
    <cellStyle name="Normal 56 3 3" xfId="21410" xr:uid="{00000000-0005-0000-0000-0000358C0000}"/>
    <cellStyle name="Normal 56 4" xfId="17793" xr:uid="{00000000-0005-0000-0000-0000368C0000}"/>
    <cellStyle name="Normal 56 5" xfId="34140" xr:uid="{00000000-0005-0000-0000-0000378C0000}"/>
    <cellStyle name="Normal 56 6" xfId="7985" xr:uid="{00000000-0005-0000-0000-0000388C0000}"/>
    <cellStyle name="Normal 57" xfId="6112" xr:uid="{00000000-0005-0000-0000-0000398C0000}"/>
    <cellStyle name="Normal 57 2" xfId="14582" xr:uid="{00000000-0005-0000-0000-00003A8C0000}"/>
    <cellStyle name="Normal 57 2 2" xfId="22479" xr:uid="{00000000-0005-0000-0000-00003B8C0000}"/>
    <cellStyle name="Normal 57 2 2 2" xfId="27461" xr:uid="{00000000-0005-0000-0000-00003C8C0000}"/>
    <cellStyle name="Normal 57 2 2 3" xfId="31565" xr:uid="{00000000-0005-0000-0000-00003D8C0000}"/>
    <cellStyle name="Normal 57 2 3" xfId="17796" xr:uid="{00000000-0005-0000-0000-00003E8C0000}"/>
    <cellStyle name="Normal 57 2 4" xfId="25164" xr:uid="{00000000-0005-0000-0000-00003F8C0000}"/>
    <cellStyle name="Normal 57 2 5" xfId="50516" xr:uid="{00000000-0005-0000-0000-0000408C0000}"/>
    <cellStyle name="Normal 57 3" xfId="21411" xr:uid="{00000000-0005-0000-0000-0000418C0000}"/>
    <cellStyle name="Normal 57 4" xfId="17795" xr:uid="{00000000-0005-0000-0000-0000428C0000}"/>
    <cellStyle name="Normal 57 5" xfId="34143" xr:uid="{00000000-0005-0000-0000-0000438C0000}"/>
    <cellStyle name="Normal 57 6" xfId="7986" xr:uid="{00000000-0005-0000-0000-0000448C0000}"/>
    <cellStyle name="Normal 58" xfId="6113" xr:uid="{00000000-0005-0000-0000-0000458C0000}"/>
    <cellStyle name="Normal 58 2" xfId="14583" xr:uid="{00000000-0005-0000-0000-0000468C0000}"/>
    <cellStyle name="Normal 58 2 2" xfId="22480" xr:uid="{00000000-0005-0000-0000-0000478C0000}"/>
    <cellStyle name="Normal 58 2 2 2" xfId="27462" xr:uid="{00000000-0005-0000-0000-0000488C0000}"/>
    <cellStyle name="Normal 58 2 2 3" xfId="31566" xr:uid="{00000000-0005-0000-0000-0000498C0000}"/>
    <cellStyle name="Normal 58 2 3" xfId="17798" xr:uid="{00000000-0005-0000-0000-00004A8C0000}"/>
    <cellStyle name="Normal 58 2 4" xfId="25165" xr:uid="{00000000-0005-0000-0000-00004B8C0000}"/>
    <cellStyle name="Normal 58 2 5" xfId="50517" xr:uid="{00000000-0005-0000-0000-00004C8C0000}"/>
    <cellStyle name="Normal 58 3" xfId="21412" xr:uid="{00000000-0005-0000-0000-00004D8C0000}"/>
    <cellStyle name="Normal 58 4" xfId="17797" xr:uid="{00000000-0005-0000-0000-00004E8C0000}"/>
    <cellStyle name="Normal 58 5" xfId="34144" xr:uid="{00000000-0005-0000-0000-00004F8C0000}"/>
    <cellStyle name="Normal 58 6" xfId="7987" xr:uid="{00000000-0005-0000-0000-0000508C0000}"/>
    <cellStyle name="Normal 59" xfId="6114" xr:uid="{00000000-0005-0000-0000-0000518C0000}"/>
    <cellStyle name="Normal 59 2" xfId="34145" xr:uid="{00000000-0005-0000-0000-0000528C0000}"/>
    <cellStyle name="Normal 59 3" xfId="15118" xr:uid="{00000000-0005-0000-0000-0000538C0000}"/>
    <cellStyle name="Normal 59 4" xfId="7988" xr:uid="{00000000-0005-0000-0000-0000548C0000}"/>
    <cellStyle name="Normal 59 5" xfId="47760" xr:uid="{00000000-0005-0000-0000-0000558C0000}"/>
    <cellStyle name="Normal 6" xfId="1748" xr:uid="{00000000-0005-0000-0000-0000568C0000}"/>
    <cellStyle name="Normal 6 10" xfId="9841" xr:uid="{00000000-0005-0000-0000-0000578C0000}"/>
    <cellStyle name="Normal 6 10 2" xfId="14584" xr:uid="{00000000-0005-0000-0000-0000588C0000}"/>
    <cellStyle name="Normal 6 10 2 2" xfId="22481" xr:uid="{00000000-0005-0000-0000-0000598C0000}"/>
    <cellStyle name="Normal 6 10 2 2 2" xfId="27463" xr:uid="{00000000-0005-0000-0000-00005A8C0000}"/>
    <cellStyle name="Normal 6 10 2 2 3" xfId="31567" xr:uid="{00000000-0005-0000-0000-00005B8C0000}"/>
    <cellStyle name="Normal 6 10 2 3" xfId="17801" xr:uid="{00000000-0005-0000-0000-00005C8C0000}"/>
    <cellStyle name="Normal 6 10 2 4" xfId="25166" xr:uid="{00000000-0005-0000-0000-00005D8C0000}"/>
    <cellStyle name="Normal 6 10 3" xfId="19928" xr:uid="{00000000-0005-0000-0000-00005E8C0000}"/>
    <cellStyle name="Normal 6 10 4" xfId="17800" xr:uid="{00000000-0005-0000-0000-00005F8C0000}"/>
    <cellStyle name="Normal 6 11" xfId="9861" xr:uid="{00000000-0005-0000-0000-0000608C0000}"/>
    <cellStyle name="Normal 6 11 2" xfId="14585" xr:uid="{00000000-0005-0000-0000-0000618C0000}"/>
    <cellStyle name="Normal 6 11 2 2" xfId="22482" xr:uid="{00000000-0005-0000-0000-0000628C0000}"/>
    <cellStyle name="Normal 6 11 2 2 2" xfId="27464" xr:uid="{00000000-0005-0000-0000-0000638C0000}"/>
    <cellStyle name="Normal 6 11 2 2 3" xfId="31568" xr:uid="{00000000-0005-0000-0000-0000648C0000}"/>
    <cellStyle name="Normal 6 11 2 3" xfId="17803" xr:uid="{00000000-0005-0000-0000-0000658C0000}"/>
    <cellStyle name="Normal 6 11 2 4" xfId="25167" xr:uid="{00000000-0005-0000-0000-0000668C0000}"/>
    <cellStyle name="Normal 6 11 3" xfId="19939" xr:uid="{00000000-0005-0000-0000-0000678C0000}"/>
    <cellStyle name="Normal 6 11 4" xfId="17802" xr:uid="{00000000-0005-0000-0000-0000688C0000}"/>
    <cellStyle name="Normal 6 12" xfId="9878" xr:uid="{00000000-0005-0000-0000-0000698C0000}"/>
    <cellStyle name="Normal 6 12 2" xfId="14586" xr:uid="{00000000-0005-0000-0000-00006A8C0000}"/>
    <cellStyle name="Normal 6 12 2 2" xfId="22483" xr:uid="{00000000-0005-0000-0000-00006B8C0000}"/>
    <cellStyle name="Normal 6 12 2 2 2" xfId="27465" xr:uid="{00000000-0005-0000-0000-00006C8C0000}"/>
    <cellStyle name="Normal 6 12 2 2 3" xfId="31569" xr:uid="{00000000-0005-0000-0000-00006D8C0000}"/>
    <cellStyle name="Normal 6 12 2 3" xfId="17805" xr:uid="{00000000-0005-0000-0000-00006E8C0000}"/>
    <cellStyle name="Normal 6 12 2 4" xfId="25168" xr:uid="{00000000-0005-0000-0000-00006F8C0000}"/>
    <cellStyle name="Normal 6 12 3" xfId="19955" xr:uid="{00000000-0005-0000-0000-0000708C0000}"/>
    <cellStyle name="Normal 6 12 4" xfId="17804" xr:uid="{00000000-0005-0000-0000-0000718C0000}"/>
    <cellStyle name="Normal 6 13" xfId="9891" xr:uid="{00000000-0005-0000-0000-0000728C0000}"/>
    <cellStyle name="Normal 6 13 2" xfId="14587" xr:uid="{00000000-0005-0000-0000-0000738C0000}"/>
    <cellStyle name="Normal 6 13 2 2" xfId="22484" xr:uid="{00000000-0005-0000-0000-0000748C0000}"/>
    <cellStyle name="Normal 6 13 2 2 2" xfId="27466" xr:uid="{00000000-0005-0000-0000-0000758C0000}"/>
    <cellStyle name="Normal 6 13 2 2 3" xfId="31570" xr:uid="{00000000-0005-0000-0000-0000768C0000}"/>
    <cellStyle name="Normal 6 13 2 3" xfId="17807" xr:uid="{00000000-0005-0000-0000-0000778C0000}"/>
    <cellStyle name="Normal 6 13 2 4" xfId="25169" xr:uid="{00000000-0005-0000-0000-0000788C0000}"/>
    <cellStyle name="Normal 6 13 3" xfId="19965" xr:uid="{00000000-0005-0000-0000-0000798C0000}"/>
    <cellStyle name="Normal 6 13 4" xfId="17806" xr:uid="{00000000-0005-0000-0000-00007A8C0000}"/>
    <cellStyle name="Normal 6 14" xfId="10080" xr:uid="{00000000-0005-0000-0000-00007B8C0000}"/>
    <cellStyle name="Normal 6 14 2" xfId="14588" xr:uid="{00000000-0005-0000-0000-00007C8C0000}"/>
    <cellStyle name="Normal 6 14 2 2" xfId="22485" xr:uid="{00000000-0005-0000-0000-00007D8C0000}"/>
    <cellStyle name="Normal 6 14 2 2 2" xfId="27467" xr:uid="{00000000-0005-0000-0000-00007E8C0000}"/>
    <cellStyle name="Normal 6 14 2 2 3" xfId="31571" xr:uid="{00000000-0005-0000-0000-00007F8C0000}"/>
    <cellStyle name="Normal 6 14 2 3" xfId="17809" xr:uid="{00000000-0005-0000-0000-0000808C0000}"/>
    <cellStyle name="Normal 6 14 2 4" xfId="25170" xr:uid="{00000000-0005-0000-0000-0000818C0000}"/>
    <cellStyle name="Normal 6 14 3" xfId="20059" xr:uid="{00000000-0005-0000-0000-0000828C0000}"/>
    <cellStyle name="Normal 6 14 4" xfId="17808" xr:uid="{00000000-0005-0000-0000-0000838C0000}"/>
    <cellStyle name="Normal 6 15" xfId="10093" xr:uid="{00000000-0005-0000-0000-0000848C0000}"/>
    <cellStyle name="Normal 6 15 2" xfId="14589" xr:uid="{00000000-0005-0000-0000-0000858C0000}"/>
    <cellStyle name="Normal 6 15 2 2" xfId="22486" xr:uid="{00000000-0005-0000-0000-0000868C0000}"/>
    <cellStyle name="Normal 6 15 2 2 2" xfId="27468" xr:uid="{00000000-0005-0000-0000-0000878C0000}"/>
    <cellStyle name="Normal 6 15 2 2 3" xfId="31572" xr:uid="{00000000-0005-0000-0000-0000888C0000}"/>
    <cellStyle name="Normal 6 15 2 3" xfId="17811" xr:uid="{00000000-0005-0000-0000-0000898C0000}"/>
    <cellStyle name="Normal 6 15 2 4" xfId="25171" xr:uid="{00000000-0005-0000-0000-00008A8C0000}"/>
    <cellStyle name="Normal 6 15 3" xfId="20070" xr:uid="{00000000-0005-0000-0000-00008B8C0000}"/>
    <cellStyle name="Normal 6 15 4" xfId="17810" xr:uid="{00000000-0005-0000-0000-00008C8C0000}"/>
    <cellStyle name="Normal 6 16" xfId="10109" xr:uid="{00000000-0005-0000-0000-00008D8C0000}"/>
    <cellStyle name="Normal 6 16 2" xfId="14590" xr:uid="{00000000-0005-0000-0000-00008E8C0000}"/>
    <cellStyle name="Normal 6 16 2 2" xfId="22487" xr:uid="{00000000-0005-0000-0000-00008F8C0000}"/>
    <cellStyle name="Normal 6 16 2 2 2" xfId="27469" xr:uid="{00000000-0005-0000-0000-0000908C0000}"/>
    <cellStyle name="Normal 6 16 2 2 3" xfId="31573" xr:uid="{00000000-0005-0000-0000-0000918C0000}"/>
    <cellStyle name="Normal 6 16 2 3" xfId="17813" xr:uid="{00000000-0005-0000-0000-0000928C0000}"/>
    <cellStyle name="Normal 6 16 2 4" xfId="25172" xr:uid="{00000000-0005-0000-0000-0000938C0000}"/>
    <cellStyle name="Normal 6 16 3" xfId="20082" xr:uid="{00000000-0005-0000-0000-0000948C0000}"/>
    <cellStyle name="Normal 6 16 4" xfId="17812" xr:uid="{00000000-0005-0000-0000-0000958C0000}"/>
    <cellStyle name="Normal 6 17" xfId="10122" xr:uid="{00000000-0005-0000-0000-0000968C0000}"/>
    <cellStyle name="Normal 6 17 2" xfId="14591" xr:uid="{00000000-0005-0000-0000-0000978C0000}"/>
    <cellStyle name="Normal 6 17 2 2" xfId="22488" xr:uid="{00000000-0005-0000-0000-0000988C0000}"/>
    <cellStyle name="Normal 6 17 2 2 2" xfId="27470" xr:uid="{00000000-0005-0000-0000-0000998C0000}"/>
    <cellStyle name="Normal 6 17 2 2 3" xfId="31574" xr:uid="{00000000-0005-0000-0000-00009A8C0000}"/>
    <cellStyle name="Normal 6 17 2 3" xfId="17815" xr:uid="{00000000-0005-0000-0000-00009B8C0000}"/>
    <cellStyle name="Normal 6 17 2 4" xfId="25173" xr:uid="{00000000-0005-0000-0000-00009C8C0000}"/>
    <cellStyle name="Normal 6 17 3" xfId="20093" xr:uid="{00000000-0005-0000-0000-00009D8C0000}"/>
    <cellStyle name="Normal 6 17 4" xfId="17814" xr:uid="{00000000-0005-0000-0000-00009E8C0000}"/>
    <cellStyle name="Normal 6 18" xfId="10134" xr:uid="{00000000-0005-0000-0000-00009F8C0000}"/>
    <cellStyle name="Normal 6 18 2" xfId="14592" xr:uid="{00000000-0005-0000-0000-0000A08C0000}"/>
    <cellStyle name="Normal 6 18 2 2" xfId="22489" xr:uid="{00000000-0005-0000-0000-0000A18C0000}"/>
    <cellStyle name="Normal 6 18 2 2 2" xfId="27471" xr:uid="{00000000-0005-0000-0000-0000A28C0000}"/>
    <cellStyle name="Normal 6 18 2 2 3" xfId="31575" xr:uid="{00000000-0005-0000-0000-0000A38C0000}"/>
    <cellStyle name="Normal 6 18 2 3" xfId="17817" xr:uid="{00000000-0005-0000-0000-0000A48C0000}"/>
    <cellStyle name="Normal 6 18 2 4" xfId="25174" xr:uid="{00000000-0005-0000-0000-0000A58C0000}"/>
    <cellStyle name="Normal 6 18 3" xfId="20103" xr:uid="{00000000-0005-0000-0000-0000A68C0000}"/>
    <cellStyle name="Normal 6 18 4" xfId="17816" xr:uid="{00000000-0005-0000-0000-0000A78C0000}"/>
    <cellStyle name="Normal 6 19" xfId="10147" xr:uid="{00000000-0005-0000-0000-0000A88C0000}"/>
    <cellStyle name="Normal 6 19 2" xfId="14593" xr:uid="{00000000-0005-0000-0000-0000A98C0000}"/>
    <cellStyle name="Normal 6 19 2 2" xfId="22490" xr:uid="{00000000-0005-0000-0000-0000AA8C0000}"/>
    <cellStyle name="Normal 6 19 2 2 2" xfId="27472" xr:uid="{00000000-0005-0000-0000-0000AB8C0000}"/>
    <cellStyle name="Normal 6 19 2 2 3" xfId="31576" xr:uid="{00000000-0005-0000-0000-0000AC8C0000}"/>
    <cellStyle name="Normal 6 19 2 3" xfId="17819" xr:uid="{00000000-0005-0000-0000-0000AD8C0000}"/>
    <cellStyle name="Normal 6 19 2 4" xfId="25175" xr:uid="{00000000-0005-0000-0000-0000AE8C0000}"/>
    <cellStyle name="Normal 6 19 3" xfId="20115" xr:uid="{00000000-0005-0000-0000-0000AF8C0000}"/>
    <cellStyle name="Normal 6 19 4" xfId="17818" xr:uid="{00000000-0005-0000-0000-0000B08C0000}"/>
    <cellStyle name="Normal 6 2" xfId="991" xr:uid="{00000000-0005-0000-0000-0000B18C0000}"/>
    <cellStyle name="Normal 6 2 2" xfId="6116" xr:uid="{00000000-0005-0000-0000-0000B28C0000}"/>
    <cellStyle name="Normal 6 2 2 2" xfId="19863" xr:uid="{00000000-0005-0000-0000-0000B38C0000}"/>
    <cellStyle name="Normal 6 2 2 2 2" xfId="25808" xr:uid="{00000000-0005-0000-0000-0000B48C0000}"/>
    <cellStyle name="Normal 6 2 2 2 3" xfId="29799" xr:uid="{00000000-0005-0000-0000-0000B58C0000}"/>
    <cellStyle name="Normal 6 2 2 3" xfId="17821" xr:uid="{00000000-0005-0000-0000-0000B68C0000}"/>
    <cellStyle name="Normal 6 2 2 4" xfId="23500" xr:uid="{00000000-0005-0000-0000-0000B78C0000}"/>
    <cellStyle name="Normal 6 2 2 5" xfId="9725" xr:uid="{00000000-0005-0000-0000-0000B88C0000}"/>
    <cellStyle name="Normal 6 2 2 6" xfId="36476" xr:uid="{00000000-0005-0000-0000-0000B98C0000}"/>
    <cellStyle name="Normal 6 2 3" xfId="9074" xr:uid="{00000000-0005-0000-0000-0000BA8C0000}"/>
    <cellStyle name="Normal 6 2 3 2" xfId="14594" xr:uid="{00000000-0005-0000-0000-0000BB8C0000}"/>
    <cellStyle name="Normal 6 2 3 2 2" xfId="22491" xr:uid="{00000000-0005-0000-0000-0000BC8C0000}"/>
    <cellStyle name="Normal 6 2 3 2 2 2" xfId="27473" xr:uid="{00000000-0005-0000-0000-0000BD8C0000}"/>
    <cellStyle name="Normal 6 2 3 2 2 3" xfId="31577" xr:uid="{00000000-0005-0000-0000-0000BE8C0000}"/>
    <cellStyle name="Normal 6 2 3 2 3" xfId="17823" xr:uid="{00000000-0005-0000-0000-0000BF8C0000}"/>
    <cellStyle name="Normal 6 2 3 2 4" xfId="25176" xr:uid="{00000000-0005-0000-0000-0000C08C0000}"/>
    <cellStyle name="Normal 6 2 3 3" xfId="19407" xr:uid="{00000000-0005-0000-0000-0000C18C0000}"/>
    <cellStyle name="Normal 6 2 3 4" xfId="17822" xr:uid="{00000000-0005-0000-0000-0000C28C0000}"/>
    <cellStyle name="Normal 6 2 4" xfId="19077" xr:uid="{00000000-0005-0000-0000-0000C38C0000}"/>
    <cellStyle name="Normal 6 2 4 2" xfId="36477" xr:uid="{00000000-0005-0000-0000-0000C48C0000}"/>
    <cellStyle name="Normal 6 2 5" xfId="17820" xr:uid="{00000000-0005-0000-0000-0000C58C0000}"/>
    <cellStyle name="Normal 6 2 5 2" xfId="36478" xr:uid="{00000000-0005-0000-0000-0000C68C0000}"/>
    <cellStyle name="Normal 6 2 6" xfId="34147" xr:uid="{00000000-0005-0000-0000-0000C78C0000}"/>
    <cellStyle name="Normal 6 2 6 2" xfId="36479" xr:uid="{00000000-0005-0000-0000-0000C88C0000}"/>
    <cellStyle name="Normal 6 2 7" xfId="8126" xr:uid="{00000000-0005-0000-0000-0000C98C0000}"/>
    <cellStyle name="Normal 6 2 7 2" xfId="49412" xr:uid="{00000000-0005-0000-0000-0000CA8C0000}"/>
    <cellStyle name="Normal 6 20" xfId="10160" xr:uid="{00000000-0005-0000-0000-0000CB8C0000}"/>
    <cellStyle name="Normal 6 20 2" xfId="14595" xr:uid="{00000000-0005-0000-0000-0000CC8C0000}"/>
    <cellStyle name="Normal 6 20 2 2" xfId="22492" xr:uid="{00000000-0005-0000-0000-0000CD8C0000}"/>
    <cellStyle name="Normal 6 20 2 2 2" xfId="27474" xr:uid="{00000000-0005-0000-0000-0000CE8C0000}"/>
    <cellStyle name="Normal 6 20 2 2 3" xfId="31578" xr:uid="{00000000-0005-0000-0000-0000CF8C0000}"/>
    <cellStyle name="Normal 6 20 2 3" xfId="17825" xr:uid="{00000000-0005-0000-0000-0000D08C0000}"/>
    <cellStyle name="Normal 6 20 2 4" xfId="25177" xr:uid="{00000000-0005-0000-0000-0000D18C0000}"/>
    <cellStyle name="Normal 6 20 3" xfId="20126" xr:uid="{00000000-0005-0000-0000-0000D28C0000}"/>
    <cellStyle name="Normal 6 20 4" xfId="17824" xr:uid="{00000000-0005-0000-0000-0000D38C0000}"/>
    <cellStyle name="Normal 6 21" xfId="10170" xr:uid="{00000000-0005-0000-0000-0000D48C0000}"/>
    <cellStyle name="Normal 6 21 2" xfId="14596" xr:uid="{00000000-0005-0000-0000-0000D58C0000}"/>
    <cellStyle name="Normal 6 21 2 2" xfId="22493" xr:uid="{00000000-0005-0000-0000-0000D68C0000}"/>
    <cellStyle name="Normal 6 21 2 2 2" xfId="27475" xr:uid="{00000000-0005-0000-0000-0000D78C0000}"/>
    <cellStyle name="Normal 6 21 2 2 3" xfId="31579" xr:uid="{00000000-0005-0000-0000-0000D88C0000}"/>
    <cellStyle name="Normal 6 21 2 3" xfId="17827" xr:uid="{00000000-0005-0000-0000-0000D98C0000}"/>
    <cellStyle name="Normal 6 21 2 4" xfId="25178" xr:uid="{00000000-0005-0000-0000-0000DA8C0000}"/>
    <cellStyle name="Normal 6 21 3" xfId="20135" xr:uid="{00000000-0005-0000-0000-0000DB8C0000}"/>
    <cellStyle name="Normal 6 21 4" xfId="17826" xr:uid="{00000000-0005-0000-0000-0000DC8C0000}"/>
    <cellStyle name="Normal 6 22" xfId="10180" xr:uid="{00000000-0005-0000-0000-0000DD8C0000}"/>
    <cellStyle name="Normal 6 22 2" xfId="14597" xr:uid="{00000000-0005-0000-0000-0000DE8C0000}"/>
    <cellStyle name="Normal 6 22 2 2" xfId="22494" xr:uid="{00000000-0005-0000-0000-0000DF8C0000}"/>
    <cellStyle name="Normal 6 22 2 2 2" xfId="27476" xr:uid="{00000000-0005-0000-0000-0000E08C0000}"/>
    <cellStyle name="Normal 6 22 2 2 3" xfId="31580" xr:uid="{00000000-0005-0000-0000-0000E18C0000}"/>
    <cellStyle name="Normal 6 22 2 3" xfId="17829" xr:uid="{00000000-0005-0000-0000-0000E28C0000}"/>
    <cellStyle name="Normal 6 22 2 4" xfId="25179" xr:uid="{00000000-0005-0000-0000-0000E38C0000}"/>
    <cellStyle name="Normal 6 22 3" xfId="20144" xr:uid="{00000000-0005-0000-0000-0000E48C0000}"/>
    <cellStyle name="Normal 6 22 4" xfId="17828" xr:uid="{00000000-0005-0000-0000-0000E58C0000}"/>
    <cellStyle name="Normal 6 23" xfId="10190" xr:uid="{00000000-0005-0000-0000-0000E68C0000}"/>
    <cellStyle name="Normal 6 23 2" xfId="14598" xr:uid="{00000000-0005-0000-0000-0000E78C0000}"/>
    <cellStyle name="Normal 6 23 2 2" xfId="22495" xr:uid="{00000000-0005-0000-0000-0000E88C0000}"/>
    <cellStyle name="Normal 6 23 2 2 2" xfId="27477" xr:uid="{00000000-0005-0000-0000-0000E98C0000}"/>
    <cellStyle name="Normal 6 23 2 2 3" xfId="31581" xr:uid="{00000000-0005-0000-0000-0000EA8C0000}"/>
    <cellStyle name="Normal 6 23 2 3" xfId="17831" xr:uid="{00000000-0005-0000-0000-0000EB8C0000}"/>
    <cellStyle name="Normal 6 23 2 4" xfId="25180" xr:uid="{00000000-0005-0000-0000-0000EC8C0000}"/>
    <cellStyle name="Normal 6 23 3" xfId="20153" xr:uid="{00000000-0005-0000-0000-0000ED8C0000}"/>
    <cellStyle name="Normal 6 23 4" xfId="17830" xr:uid="{00000000-0005-0000-0000-0000EE8C0000}"/>
    <cellStyle name="Normal 6 24" xfId="10254" xr:uid="{00000000-0005-0000-0000-0000EF8C0000}"/>
    <cellStyle name="Normal 6 24 2" xfId="14599" xr:uid="{00000000-0005-0000-0000-0000F08C0000}"/>
    <cellStyle name="Normal 6 24 2 2" xfId="22496" xr:uid="{00000000-0005-0000-0000-0000F18C0000}"/>
    <cellStyle name="Normal 6 24 2 2 2" xfId="27478" xr:uid="{00000000-0005-0000-0000-0000F28C0000}"/>
    <cellStyle name="Normal 6 24 2 2 3" xfId="31582" xr:uid="{00000000-0005-0000-0000-0000F38C0000}"/>
    <cellStyle name="Normal 6 24 2 3" xfId="17833" xr:uid="{00000000-0005-0000-0000-0000F48C0000}"/>
    <cellStyle name="Normal 6 24 2 4" xfId="25181" xr:uid="{00000000-0005-0000-0000-0000F58C0000}"/>
    <cellStyle name="Normal 6 24 3" xfId="20202" xr:uid="{00000000-0005-0000-0000-0000F68C0000}"/>
    <cellStyle name="Normal 6 24 4" xfId="17832" xr:uid="{00000000-0005-0000-0000-0000F78C0000}"/>
    <cellStyle name="Normal 6 25" xfId="10208" xr:uid="{00000000-0005-0000-0000-0000F88C0000}"/>
    <cellStyle name="Normal 6 25 2" xfId="14600" xr:uid="{00000000-0005-0000-0000-0000F98C0000}"/>
    <cellStyle name="Normal 6 25 2 2" xfId="22497" xr:uid="{00000000-0005-0000-0000-0000FA8C0000}"/>
    <cellStyle name="Normal 6 25 2 2 2" xfId="27479" xr:uid="{00000000-0005-0000-0000-0000FB8C0000}"/>
    <cellStyle name="Normal 6 25 2 2 3" xfId="31583" xr:uid="{00000000-0005-0000-0000-0000FC8C0000}"/>
    <cellStyle name="Normal 6 25 2 3" xfId="17835" xr:uid="{00000000-0005-0000-0000-0000FD8C0000}"/>
    <cellStyle name="Normal 6 25 2 4" xfId="25182" xr:uid="{00000000-0005-0000-0000-0000FE8C0000}"/>
    <cellStyle name="Normal 6 25 3" xfId="20166" xr:uid="{00000000-0005-0000-0000-0000FF8C0000}"/>
    <cellStyle name="Normal 6 25 4" xfId="17834" xr:uid="{00000000-0005-0000-0000-0000008D0000}"/>
    <cellStyle name="Normal 6 26" xfId="11400" xr:uid="{00000000-0005-0000-0000-0000018D0000}"/>
    <cellStyle name="Normal 6 26 2" xfId="14601" xr:uid="{00000000-0005-0000-0000-0000028D0000}"/>
    <cellStyle name="Normal 6 26 2 2" xfId="22498" xr:uid="{00000000-0005-0000-0000-0000038D0000}"/>
    <cellStyle name="Normal 6 26 2 2 2" xfId="27480" xr:uid="{00000000-0005-0000-0000-0000048D0000}"/>
    <cellStyle name="Normal 6 26 2 2 3" xfId="31584" xr:uid="{00000000-0005-0000-0000-0000058D0000}"/>
    <cellStyle name="Normal 6 26 2 3" xfId="17837" xr:uid="{00000000-0005-0000-0000-0000068D0000}"/>
    <cellStyle name="Normal 6 26 2 4" xfId="25183" xr:uid="{00000000-0005-0000-0000-0000078D0000}"/>
    <cellStyle name="Normal 6 26 3" xfId="20824" xr:uid="{00000000-0005-0000-0000-0000088D0000}"/>
    <cellStyle name="Normal 6 26 4" xfId="17836" xr:uid="{00000000-0005-0000-0000-0000098D0000}"/>
    <cellStyle name="Normal 6 27" xfId="11444" xr:uid="{00000000-0005-0000-0000-00000A8D0000}"/>
    <cellStyle name="Normal 6 27 2" xfId="14602" xr:uid="{00000000-0005-0000-0000-00000B8D0000}"/>
    <cellStyle name="Normal 6 27 2 2" xfId="22499" xr:uid="{00000000-0005-0000-0000-00000C8D0000}"/>
    <cellStyle name="Normal 6 27 2 2 2" xfId="27481" xr:uid="{00000000-0005-0000-0000-00000D8D0000}"/>
    <cellStyle name="Normal 6 27 2 2 3" xfId="31585" xr:uid="{00000000-0005-0000-0000-00000E8D0000}"/>
    <cellStyle name="Normal 6 27 2 3" xfId="17839" xr:uid="{00000000-0005-0000-0000-00000F8D0000}"/>
    <cellStyle name="Normal 6 27 2 4" xfId="25184" xr:uid="{00000000-0005-0000-0000-0000108D0000}"/>
    <cellStyle name="Normal 6 27 3" xfId="20854" xr:uid="{00000000-0005-0000-0000-0000118D0000}"/>
    <cellStyle name="Normal 6 27 4" xfId="17838" xr:uid="{00000000-0005-0000-0000-0000128D0000}"/>
    <cellStyle name="Normal 6 28" xfId="11619" xr:uid="{00000000-0005-0000-0000-0000138D0000}"/>
    <cellStyle name="Normal 6 28 2" xfId="20977" xr:uid="{00000000-0005-0000-0000-0000148D0000}"/>
    <cellStyle name="Normal 6 28 2 2" xfId="26105" xr:uid="{00000000-0005-0000-0000-0000158D0000}"/>
    <cellStyle name="Normal 6 28 2 3" xfId="30150" xr:uid="{00000000-0005-0000-0000-0000168D0000}"/>
    <cellStyle name="Normal 6 28 3" xfId="17840" xr:uid="{00000000-0005-0000-0000-0000178D0000}"/>
    <cellStyle name="Normal 6 28 4" xfId="23799" xr:uid="{00000000-0005-0000-0000-0000188D0000}"/>
    <cellStyle name="Normal 6 29" xfId="9073" xr:uid="{00000000-0005-0000-0000-0000198D0000}"/>
    <cellStyle name="Normal 6 29 2" xfId="14603" xr:uid="{00000000-0005-0000-0000-00001A8D0000}"/>
    <cellStyle name="Normal 6 29 2 2" xfId="22500" xr:uid="{00000000-0005-0000-0000-00001B8D0000}"/>
    <cellStyle name="Normal 6 29 2 2 2" xfId="27482" xr:uid="{00000000-0005-0000-0000-00001C8D0000}"/>
    <cellStyle name="Normal 6 29 2 2 3" xfId="31586" xr:uid="{00000000-0005-0000-0000-00001D8D0000}"/>
    <cellStyle name="Normal 6 29 2 3" xfId="17842" xr:uid="{00000000-0005-0000-0000-00001E8D0000}"/>
    <cellStyle name="Normal 6 29 2 4" xfId="25185" xr:uid="{00000000-0005-0000-0000-00001F8D0000}"/>
    <cellStyle name="Normal 6 29 3" xfId="19406" xr:uid="{00000000-0005-0000-0000-0000208D0000}"/>
    <cellStyle name="Normal 6 29 4" xfId="17841" xr:uid="{00000000-0005-0000-0000-0000218D0000}"/>
    <cellStyle name="Normal 6 3" xfId="992" xr:uid="{00000000-0005-0000-0000-0000228D0000}"/>
    <cellStyle name="Normal 6 3 2" xfId="6118" xr:uid="{00000000-0005-0000-0000-0000238D0000}"/>
    <cellStyle name="Normal 6 3 2 2" xfId="9516" xr:uid="{00000000-0005-0000-0000-0000248D0000}"/>
    <cellStyle name="Normal 6 3 2 2 2" xfId="14606" xr:uid="{00000000-0005-0000-0000-0000258D0000}"/>
    <cellStyle name="Normal 6 3 2 2 2 2" xfId="22503" xr:uid="{00000000-0005-0000-0000-0000268D0000}"/>
    <cellStyle name="Normal 6 3 2 2 2 2 2" xfId="27485" xr:uid="{00000000-0005-0000-0000-0000278D0000}"/>
    <cellStyle name="Normal 6 3 2 2 2 2 3" xfId="31589" xr:uid="{00000000-0005-0000-0000-0000288D0000}"/>
    <cellStyle name="Normal 6 3 2 2 2 3" xfId="17846" xr:uid="{00000000-0005-0000-0000-0000298D0000}"/>
    <cellStyle name="Normal 6 3 2 2 2 4" xfId="25188" xr:uid="{00000000-0005-0000-0000-00002A8D0000}"/>
    <cellStyle name="Normal 6 3 2 2 3" xfId="19710" xr:uid="{00000000-0005-0000-0000-00002B8D0000}"/>
    <cellStyle name="Normal 6 3 2 2 4" xfId="17845" xr:uid="{00000000-0005-0000-0000-00002C8D0000}"/>
    <cellStyle name="Normal 6 3 2 3" xfId="14605" xr:uid="{00000000-0005-0000-0000-00002D8D0000}"/>
    <cellStyle name="Normal 6 3 2 3 2" xfId="22502" xr:uid="{00000000-0005-0000-0000-00002E8D0000}"/>
    <cellStyle name="Normal 6 3 2 3 2 2" xfId="27484" xr:uid="{00000000-0005-0000-0000-00002F8D0000}"/>
    <cellStyle name="Normal 6 3 2 3 2 3" xfId="31588" xr:uid="{00000000-0005-0000-0000-0000308D0000}"/>
    <cellStyle name="Normal 6 3 2 3 3" xfId="17847" xr:uid="{00000000-0005-0000-0000-0000318D0000}"/>
    <cellStyle name="Normal 6 3 2 3 4" xfId="25187" xr:uid="{00000000-0005-0000-0000-0000328D0000}"/>
    <cellStyle name="Normal 6 3 2 4" xfId="19212" xr:uid="{00000000-0005-0000-0000-0000338D0000}"/>
    <cellStyle name="Normal 6 3 2 5" xfId="17844" xr:uid="{00000000-0005-0000-0000-0000348D0000}"/>
    <cellStyle name="Normal 6 3 2 6" xfId="34149" xr:uid="{00000000-0005-0000-0000-0000358D0000}"/>
    <cellStyle name="Normal 6 3 2 7" xfId="8362" xr:uid="{00000000-0005-0000-0000-0000368D0000}"/>
    <cellStyle name="Normal 6 3 2 8" xfId="7990" xr:uid="{00000000-0005-0000-0000-0000378D0000}"/>
    <cellStyle name="Normal 6 3 2 9" xfId="36480" xr:uid="{00000000-0005-0000-0000-0000388D0000}"/>
    <cellStyle name="Normal 6 3 3" xfId="6117" xr:uid="{00000000-0005-0000-0000-0000398D0000}"/>
    <cellStyle name="Normal 6 3 3 2" xfId="9756" xr:uid="{00000000-0005-0000-0000-00003A8D0000}"/>
    <cellStyle name="Normal 6 3 3 2 2" xfId="14608" xr:uid="{00000000-0005-0000-0000-00003B8D0000}"/>
    <cellStyle name="Normal 6 3 3 2 2 2" xfId="22505" xr:uid="{00000000-0005-0000-0000-00003C8D0000}"/>
    <cellStyle name="Normal 6 3 3 2 2 2 2" xfId="27487" xr:uid="{00000000-0005-0000-0000-00003D8D0000}"/>
    <cellStyle name="Normal 6 3 3 2 2 2 3" xfId="31591" xr:uid="{00000000-0005-0000-0000-00003E8D0000}"/>
    <cellStyle name="Normal 6 3 3 2 2 3" xfId="17850" xr:uid="{00000000-0005-0000-0000-00003F8D0000}"/>
    <cellStyle name="Normal 6 3 3 2 2 4" xfId="25190" xr:uid="{00000000-0005-0000-0000-0000408D0000}"/>
    <cellStyle name="Normal 6 3 3 2 3" xfId="19890" xr:uid="{00000000-0005-0000-0000-0000418D0000}"/>
    <cellStyle name="Normal 6 3 3 2 4" xfId="17849" xr:uid="{00000000-0005-0000-0000-0000428D0000}"/>
    <cellStyle name="Normal 6 3 3 3" xfId="14607" xr:uid="{00000000-0005-0000-0000-0000438D0000}"/>
    <cellStyle name="Normal 6 3 3 3 2" xfId="22504" xr:uid="{00000000-0005-0000-0000-0000448D0000}"/>
    <cellStyle name="Normal 6 3 3 3 2 2" xfId="27486" xr:uid="{00000000-0005-0000-0000-0000458D0000}"/>
    <cellStyle name="Normal 6 3 3 3 2 3" xfId="31590" xr:uid="{00000000-0005-0000-0000-0000468D0000}"/>
    <cellStyle name="Normal 6 3 3 3 3" xfId="17851" xr:uid="{00000000-0005-0000-0000-0000478D0000}"/>
    <cellStyle name="Normal 6 3 3 3 4" xfId="25189" xr:uid="{00000000-0005-0000-0000-0000488D0000}"/>
    <cellStyle name="Normal 6 3 3 4" xfId="19213" xr:uid="{00000000-0005-0000-0000-0000498D0000}"/>
    <cellStyle name="Normal 6 3 3 5" xfId="17848" xr:uid="{00000000-0005-0000-0000-00004A8D0000}"/>
    <cellStyle name="Normal 6 3 3 6" xfId="8363" xr:uid="{00000000-0005-0000-0000-00004B8D0000}"/>
    <cellStyle name="Normal 6 3 3 7" xfId="36481" xr:uid="{00000000-0005-0000-0000-00004C8D0000}"/>
    <cellStyle name="Normal 6 3 4" xfId="8364" xr:uid="{00000000-0005-0000-0000-00004D8D0000}"/>
    <cellStyle name="Normal 6 3 4 2" xfId="14609" xr:uid="{00000000-0005-0000-0000-00004E8D0000}"/>
    <cellStyle name="Normal 6 3 4 2 2" xfId="22506" xr:uid="{00000000-0005-0000-0000-00004F8D0000}"/>
    <cellStyle name="Normal 6 3 4 2 2 2" xfId="27488" xr:uid="{00000000-0005-0000-0000-0000508D0000}"/>
    <cellStyle name="Normal 6 3 4 2 2 3" xfId="31592" xr:uid="{00000000-0005-0000-0000-0000518D0000}"/>
    <cellStyle name="Normal 6 3 4 2 3" xfId="17853" xr:uid="{00000000-0005-0000-0000-0000528D0000}"/>
    <cellStyle name="Normal 6 3 4 2 4" xfId="25191" xr:uid="{00000000-0005-0000-0000-0000538D0000}"/>
    <cellStyle name="Normal 6 3 4 3" xfId="19214" xr:uid="{00000000-0005-0000-0000-0000548D0000}"/>
    <cellStyle name="Normal 6 3 4 4" xfId="17852" xr:uid="{00000000-0005-0000-0000-0000558D0000}"/>
    <cellStyle name="Normal 6 3 4 5" xfId="36482" xr:uid="{00000000-0005-0000-0000-0000568D0000}"/>
    <cellStyle name="Normal 6 3 5" xfId="14604" xr:uid="{00000000-0005-0000-0000-0000578D0000}"/>
    <cellStyle name="Normal 6 3 5 2" xfId="22501" xr:uid="{00000000-0005-0000-0000-0000588D0000}"/>
    <cellStyle name="Normal 6 3 5 2 2" xfId="27483" xr:uid="{00000000-0005-0000-0000-0000598D0000}"/>
    <cellStyle name="Normal 6 3 5 2 3" xfId="31587" xr:uid="{00000000-0005-0000-0000-00005A8D0000}"/>
    <cellStyle name="Normal 6 3 5 3" xfId="17854" xr:uid="{00000000-0005-0000-0000-00005B8D0000}"/>
    <cellStyle name="Normal 6 3 5 4" xfId="25186" xr:uid="{00000000-0005-0000-0000-00005C8D0000}"/>
    <cellStyle name="Normal 6 3 5 5" xfId="36483" xr:uid="{00000000-0005-0000-0000-00005D8D0000}"/>
    <cellStyle name="Normal 6 3 6" xfId="19124" xr:uid="{00000000-0005-0000-0000-00005E8D0000}"/>
    <cellStyle name="Normal 6 3 7" xfId="17843" xr:uid="{00000000-0005-0000-0000-00005F8D0000}"/>
    <cellStyle name="Normal 6 3 8" xfId="34148" xr:uid="{00000000-0005-0000-0000-0000608D0000}"/>
    <cellStyle name="Normal 6 30" xfId="19076" xr:uid="{00000000-0005-0000-0000-0000618D0000}"/>
    <cellStyle name="Normal 6 31" xfId="17799" xr:uid="{00000000-0005-0000-0000-0000628D0000}"/>
    <cellStyle name="Normal 6 32" xfId="34146" xr:uid="{00000000-0005-0000-0000-0000638D0000}"/>
    <cellStyle name="Normal 6 33" xfId="8125" xr:uid="{00000000-0005-0000-0000-0000648D0000}"/>
    <cellStyle name="Normal 6 34" xfId="7989" xr:uid="{00000000-0005-0000-0000-0000658D0000}"/>
    <cellStyle name="Normal 6 4" xfId="993" xr:uid="{00000000-0005-0000-0000-0000668D0000}"/>
    <cellStyle name="Normal 6 4 2" xfId="6119" xr:uid="{00000000-0005-0000-0000-0000678D0000}"/>
    <cellStyle name="Normal 6 4 2 2" xfId="14610" xr:uid="{00000000-0005-0000-0000-0000688D0000}"/>
    <cellStyle name="Normal 6 4 2 2 2" xfId="22507" xr:uid="{00000000-0005-0000-0000-0000698D0000}"/>
    <cellStyle name="Normal 6 4 2 2 2 2" xfId="27489" xr:uid="{00000000-0005-0000-0000-00006A8D0000}"/>
    <cellStyle name="Normal 6 4 2 2 2 3" xfId="31593" xr:uid="{00000000-0005-0000-0000-00006B8D0000}"/>
    <cellStyle name="Normal 6 4 2 2 3" xfId="17857" xr:uid="{00000000-0005-0000-0000-00006C8D0000}"/>
    <cellStyle name="Normal 6 4 2 2 4" xfId="25192" xr:uid="{00000000-0005-0000-0000-00006D8D0000}"/>
    <cellStyle name="Normal 6 4 2 3" xfId="19881" xr:uid="{00000000-0005-0000-0000-00006E8D0000}"/>
    <cellStyle name="Normal 6 4 2 4" xfId="17856" xr:uid="{00000000-0005-0000-0000-00006F8D0000}"/>
    <cellStyle name="Normal 6 4 2 5" xfId="9747" xr:uid="{00000000-0005-0000-0000-0000708D0000}"/>
    <cellStyle name="Normal 6 4 2 6" xfId="7992" xr:uid="{00000000-0005-0000-0000-0000718D0000}"/>
    <cellStyle name="Normal 6 4 3" xfId="9517" xr:uid="{00000000-0005-0000-0000-0000728D0000}"/>
    <cellStyle name="Normal 6 4 3 2" xfId="14611" xr:uid="{00000000-0005-0000-0000-0000738D0000}"/>
    <cellStyle name="Normal 6 4 3 2 2" xfId="22508" xr:uid="{00000000-0005-0000-0000-0000748D0000}"/>
    <cellStyle name="Normal 6 4 3 2 2 2" xfId="27490" xr:uid="{00000000-0005-0000-0000-0000758D0000}"/>
    <cellStyle name="Normal 6 4 3 2 2 3" xfId="31594" xr:uid="{00000000-0005-0000-0000-0000768D0000}"/>
    <cellStyle name="Normal 6 4 3 2 3" xfId="17859" xr:uid="{00000000-0005-0000-0000-0000778D0000}"/>
    <cellStyle name="Normal 6 4 3 2 4" xfId="25193" xr:uid="{00000000-0005-0000-0000-0000788D0000}"/>
    <cellStyle name="Normal 6 4 3 3" xfId="19711" xr:uid="{00000000-0005-0000-0000-0000798D0000}"/>
    <cellStyle name="Normal 6 4 3 4" xfId="17858" xr:uid="{00000000-0005-0000-0000-00007A8D0000}"/>
    <cellStyle name="Normal 6 4 4" xfId="19215" xr:uid="{00000000-0005-0000-0000-00007B8D0000}"/>
    <cellStyle name="Normal 6 4 4 2" xfId="25754" xr:uid="{00000000-0005-0000-0000-00007C8D0000}"/>
    <cellStyle name="Normal 6 4 4 3" xfId="29716" xr:uid="{00000000-0005-0000-0000-00007D8D0000}"/>
    <cellStyle name="Normal 6 4 5" xfId="17855" xr:uid="{00000000-0005-0000-0000-00007E8D0000}"/>
    <cellStyle name="Normal 6 4 6" xfId="23445" xr:uid="{00000000-0005-0000-0000-00007F8D0000}"/>
    <cellStyle name="Normal 6 4 7" xfId="34150" xr:uid="{00000000-0005-0000-0000-0000808D0000}"/>
    <cellStyle name="Normal 6 4 8" xfId="7991" xr:uid="{00000000-0005-0000-0000-0000818D0000}"/>
    <cellStyle name="Normal 6 4 9" xfId="1749" xr:uid="{00000000-0005-0000-0000-0000828D0000}"/>
    <cellStyle name="Normal 6 5" xfId="6115" xr:uid="{00000000-0005-0000-0000-0000838D0000}"/>
    <cellStyle name="Normal 6 5 2" xfId="9757" xr:uid="{00000000-0005-0000-0000-0000848D0000}"/>
    <cellStyle name="Normal 6 5 2 2" xfId="14612" xr:uid="{00000000-0005-0000-0000-0000858D0000}"/>
    <cellStyle name="Normal 6 5 2 2 2" xfId="22509" xr:uid="{00000000-0005-0000-0000-0000868D0000}"/>
    <cellStyle name="Normal 6 5 2 2 2 2" xfId="27491" xr:uid="{00000000-0005-0000-0000-0000878D0000}"/>
    <cellStyle name="Normal 6 5 2 2 2 3" xfId="31595" xr:uid="{00000000-0005-0000-0000-0000888D0000}"/>
    <cellStyle name="Normal 6 5 2 2 3" xfId="17862" xr:uid="{00000000-0005-0000-0000-0000898D0000}"/>
    <cellStyle name="Normal 6 5 2 2 4" xfId="25194" xr:uid="{00000000-0005-0000-0000-00008A8D0000}"/>
    <cellStyle name="Normal 6 5 2 3" xfId="19891" xr:uid="{00000000-0005-0000-0000-00008B8D0000}"/>
    <cellStyle name="Normal 6 5 2 4" xfId="17861" xr:uid="{00000000-0005-0000-0000-00008C8D0000}"/>
    <cellStyle name="Normal 6 5 3" xfId="19216" xr:uid="{00000000-0005-0000-0000-00008D8D0000}"/>
    <cellStyle name="Normal 6 5 3 2" xfId="25755" xr:uid="{00000000-0005-0000-0000-00008E8D0000}"/>
    <cellStyle name="Normal 6 5 3 3" xfId="29717" xr:uid="{00000000-0005-0000-0000-00008F8D0000}"/>
    <cellStyle name="Normal 6 5 4" xfId="17860" xr:uid="{00000000-0005-0000-0000-0000908D0000}"/>
    <cellStyle name="Normal 6 5 5" xfId="23446" xr:uid="{00000000-0005-0000-0000-0000918D0000}"/>
    <cellStyle name="Normal 6 5 6" xfId="7993" xr:uid="{00000000-0005-0000-0000-0000928D0000}"/>
    <cellStyle name="Normal 6 5 7" xfId="36484" xr:uid="{00000000-0005-0000-0000-0000938D0000}"/>
    <cellStyle name="Normal 6 6" xfId="7994" xr:uid="{00000000-0005-0000-0000-0000948D0000}"/>
    <cellStyle name="Normal 6 6 2" xfId="9736" xr:uid="{00000000-0005-0000-0000-0000958D0000}"/>
    <cellStyle name="Normal 6 6 2 2" xfId="14613" xr:uid="{00000000-0005-0000-0000-0000968D0000}"/>
    <cellStyle name="Normal 6 6 2 2 2" xfId="22510" xr:uid="{00000000-0005-0000-0000-0000978D0000}"/>
    <cellStyle name="Normal 6 6 2 2 2 2" xfId="27492" xr:uid="{00000000-0005-0000-0000-0000988D0000}"/>
    <cellStyle name="Normal 6 6 2 2 2 3" xfId="31596" xr:uid="{00000000-0005-0000-0000-0000998D0000}"/>
    <cellStyle name="Normal 6 6 2 2 3" xfId="17865" xr:uid="{00000000-0005-0000-0000-00009A8D0000}"/>
    <cellStyle name="Normal 6 6 2 2 4" xfId="25195" xr:uid="{00000000-0005-0000-0000-00009B8D0000}"/>
    <cellStyle name="Normal 6 6 2 3" xfId="19874" xr:uid="{00000000-0005-0000-0000-00009C8D0000}"/>
    <cellStyle name="Normal 6 6 2 4" xfId="17864" xr:uid="{00000000-0005-0000-0000-00009D8D0000}"/>
    <cellStyle name="Normal 6 6 3" xfId="19217" xr:uid="{00000000-0005-0000-0000-00009E8D0000}"/>
    <cellStyle name="Normal 6 6 3 2" xfId="25756" xr:uid="{00000000-0005-0000-0000-00009F8D0000}"/>
    <cellStyle name="Normal 6 6 3 3" xfId="29718" xr:uid="{00000000-0005-0000-0000-0000A08D0000}"/>
    <cellStyle name="Normal 6 6 4" xfId="17863" xr:uid="{00000000-0005-0000-0000-0000A18D0000}"/>
    <cellStyle name="Normal 6 6 5" xfId="23447" xr:uid="{00000000-0005-0000-0000-0000A28D0000}"/>
    <cellStyle name="Normal 6 6 6" xfId="36485" xr:uid="{00000000-0005-0000-0000-0000A38D0000}"/>
    <cellStyle name="Normal 6 7" xfId="7995" xr:uid="{00000000-0005-0000-0000-0000A48D0000}"/>
    <cellStyle name="Normal 6 7 2" xfId="14614" xr:uid="{00000000-0005-0000-0000-0000A58D0000}"/>
    <cellStyle name="Normal 6 7 2 2" xfId="22511" xr:uid="{00000000-0005-0000-0000-0000A68D0000}"/>
    <cellStyle name="Normal 6 7 2 2 2" xfId="27493" xr:uid="{00000000-0005-0000-0000-0000A78D0000}"/>
    <cellStyle name="Normal 6 7 2 2 3" xfId="31597" xr:uid="{00000000-0005-0000-0000-0000A88D0000}"/>
    <cellStyle name="Normal 6 7 2 3" xfId="17867" xr:uid="{00000000-0005-0000-0000-0000A98D0000}"/>
    <cellStyle name="Normal 6 7 2 4" xfId="25196" xr:uid="{00000000-0005-0000-0000-0000AA8D0000}"/>
    <cellStyle name="Normal 6 7 3" xfId="19883" xr:uid="{00000000-0005-0000-0000-0000AB8D0000}"/>
    <cellStyle name="Normal 6 7 4" xfId="17866" xr:uid="{00000000-0005-0000-0000-0000AC8D0000}"/>
    <cellStyle name="Normal 6 7 5" xfId="9749" xr:uid="{00000000-0005-0000-0000-0000AD8D0000}"/>
    <cellStyle name="Normal 6 7 6" xfId="36486" xr:uid="{00000000-0005-0000-0000-0000AE8D0000}"/>
    <cellStyle name="Normal 6 8" xfId="7996" xr:uid="{00000000-0005-0000-0000-0000AF8D0000}"/>
    <cellStyle name="Normal 6 8 2" xfId="14615" xr:uid="{00000000-0005-0000-0000-0000B08D0000}"/>
    <cellStyle name="Normal 6 8 2 2" xfId="22512" xr:uid="{00000000-0005-0000-0000-0000B18D0000}"/>
    <cellStyle name="Normal 6 8 2 2 2" xfId="27494" xr:uid="{00000000-0005-0000-0000-0000B28D0000}"/>
    <cellStyle name="Normal 6 8 2 2 3" xfId="31598" xr:uid="{00000000-0005-0000-0000-0000B38D0000}"/>
    <cellStyle name="Normal 6 8 2 3" xfId="17869" xr:uid="{00000000-0005-0000-0000-0000B48D0000}"/>
    <cellStyle name="Normal 6 8 2 4" xfId="25197" xr:uid="{00000000-0005-0000-0000-0000B58D0000}"/>
    <cellStyle name="Normal 6 8 3" xfId="19893" xr:uid="{00000000-0005-0000-0000-0000B68D0000}"/>
    <cellStyle name="Normal 6 8 4" xfId="17868" xr:uid="{00000000-0005-0000-0000-0000B78D0000}"/>
    <cellStyle name="Normal 6 8 5" xfId="9767" xr:uid="{00000000-0005-0000-0000-0000B88D0000}"/>
    <cellStyle name="Normal 6 8 6" xfId="36487" xr:uid="{00000000-0005-0000-0000-0000B98D0000}"/>
    <cellStyle name="Normal 6 9" xfId="9753" xr:uid="{00000000-0005-0000-0000-0000BA8D0000}"/>
    <cellStyle name="Normal 6 9 2" xfId="14616" xr:uid="{00000000-0005-0000-0000-0000BB8D0000}"/>
    <cellStyle name="Normal 6 9 2 2" xfId="22513" xr:uid="{00000000-0005-0000-0000-0000BC8D0000}"/>
    <cellStyle name="Normal 6 9 2 2 2" xfId="27495" xr:uid="{00000000-0005-0000-0000-0000BD8D0000}"/>
    <cellStyle name="Normal 6 9 2 2 3" xfId="31599" xr:uid="{00000000-0005-0000-0000-0000BE8D0000}"/>
    <cellStyle name="Normal 6 9 2 3" xfId="17871" xr:uid="{00000000-0005-0000-0000-0000BF8D0000}"/>
    <cellStyle name="Normal 6 9 2 4" xfId="25198" xr:uid="{00000000-0005-0000-0000-0000C08D0000}"/>
    <cellStyle name="Normal 6 9 3" xfId="19887" xr:uid="{00000000-0005-0000-0000-0000C18D0000}"/>
    <cellStyle name="Normal 6 9 4" xfId="17870" xr:uid="{00000000-0005-0000-0000-0000C28D0000}"/>
    <cellStyle name="Normal 6 9 5" xfId="49411" xr:uid="{00000000-0005-0000-0000-0000C38D0000}"/>
    <cellStyle name="Normal 6_01 TT38" xfId="1750" xr:uid="{00000000-0005-0000-0000-0000C48D0000}"/>
    <cellStyle name="Normal 60" xfId="6120" xr:uid="{00000000-0005-0000-0000-0000C58D0000}"/>
    <cellStyle name="Normal 60 10" xfId="50461" xr:uid="{00000000-0005-0000-0000-0000C68D0000}"/>
    <cellStyle name="Normal 60 11" xfId="50462" xr:uid="{00000000-0005-0000-0000-0000C78D0000}"/>
    <cellStyle name="Normal 60 12" xfId="50463" xr:uid="{00000000-0005-0000-0000-0000C88D0000}"/>
    <cellStyle name="Normal 60 13" xfId="50464" xr:uid="{00000000-0005-0000-0000-0000C98D0000}"/>
    <cellStyle name="Normal 60 14" xfId="50465" xr:uid="{00000000-0005-0000-0000-0000CA8D0000}"/>
    <cellStyle name="Normal 60 15" xfId="50466" xr:uid="{00000000-0005-0000-0000-0000CB8D0000}"/>
    <cellStyle name="Normal 60 16" xfId="50460" xr:uid="{00000000-0005-0000-0000-0000CC8D0000}"/>
    <cellStyle name="Normal 60 2" xfId="14617" xr:uid="{00000000-0005-0000-0000-0000CD8D0000}"/>
    <cellStyle name="Normal 60 2 2" xfId="22514" xr:uid="{00000000-0005-0000-0000-0000CE8D0000}"/>
    <cellStyle name="Normal 60 2 2 2" xfId="27496" xr:uid="{00000000-0005-0000-0000-0000CF8D0000}"/>
    <cellStyle name="Normal 60 2 2 3" xfId="31600" xr:uid="{00000000-0005-0000-0000-0000D08D0000}"/>
    <cellStyle name="Normal 60 2 3" xfId="17873" xr:uid="{00000000-0005-0000-0000-0000D18D0000}"/>
    <cellStyle name="Normal 60 2 4" xfId="25199" xr:uid="{00000000-0005-0000-0000-0000D28D0000}"/>
    <cellStyle name="Normal 60 2 5" xfId="49413" xr:uid="{00000000-0005-0000-0000-0000D38D0000}"/>
    <cellStyle name="Normal 60 2 6" xfId="50467" xr:uid="{00000000-0005-0000-0000-0000D48D0000}"/>
    <cellStyle name="Normal 60 3" xfId="21373" xr:uid="{00000000-0005-0000-0000-0000D58D0000}"/>
    <cellStyle name="Normal 60 3 2" xfId="50468" xr:uid="{00000000-0005-0000-0000-0000D68D0000}"/>
    <cellStyle name="Normal 60 4" xfId="17872" xr:uid="{00000000-0005-0000-0000-0000D78D0000}"/>
    <cellStyle name="Normal 60 4 2" xfId="50469" xr:uid="{00000000-0005-0000-0000-0000D88D0000}"/>
    <cellStyle name="Normal 60 5" xfId="7997" xr:uid="{00000000-0005-0000-0000-0000D98D0000}"/>
    <cellStyle name="Normal 60 5 2" xfId="50470" xr:uid="{00000000-0005-0000-0000-0000DA8D0000}"/>
    <cellStyle name="Normal 60 6" xfId="50471" xr:uid="{00000000-0005-0000-0000-0000DB8D0000}"/>
    <cellStyle name="Normal 60 7" xfId="50472" xr:uid="{00000000-0005-0000-0000-0000DC8D0000}"/>
    <cellStyle name="Normal 60 8" xfId="50473" xr:uid="{00000000-0005-0000-0000-0000DD8D0000}"/>
    <cellStyle name="Normal 60 9" xfId="50474" xr:uid="{00000000-0005-0000-0000-0000DE8D0000}"/>
    <cellStyle name="Normal 61" xfId="6121" xr:uid="{00000000-0005-0000-0000-0000DF8D0000}"/>
    <cellStyle name="Normal 61 2" xfId="34151" xr:uid="{00000000-0005-0000-0000-0000E08D0000}"/>
    <cellStyle name="Normal 61 3" xfId="15130" xr:uid="{00000000-0005-0000-0000-0000E18D0000}"/>
    <cellStyle name="Normal 61 3 2" xfId="50571" xr:uid="{00000000-0005-0000-0000-0000E28D0000}"/>
    <cellStyle name="Normal 61 4" xfId="7998" xr:uid="{00000000-0005-0000-0000-0000E38D0000}"/>
    <cellStyle name="Normal 62" xfId="6122" xr:uid="{00000000-0005-0000-0000-0000E48D0000}"/>
    <cellStyle name="Normal 62 2" xfId="34152" xr:uid="{00000000-0005-0000-0000-0000E58D0000}"/>
    <cellStyle name="Normal 62 3" xfId="15133" xr:uid="{00000000-0005-0000-0000-0000E68D0000}"/>
    <cellStyle name="Normal 62 4" xfId="7999" xr:uid="{00000000-0005-0000-0000-0000E78D0000}"/>
    <cellStyle name="Normal 63" xfId="6123" xr:uid="{00000000-0005-0000-0000-0000E88D0000}"/>
    <cellStyle name="Normal 63 2" xfId="25721" xr:uid="{00000000-0005-0000-0000-0000E98D0000}"/>
    <cellStyle name="Normal 63 2 2" xfId="50518" xr:uid="{00000000-0005-0000-0000-0000EA8D0000}"/>
    <cellStyle name="Normal 63 3" xfId="29681" xr:uid="{00000000-0005-0000-0000-0000EB8D0000}"/>
    <cellStyle name="Normal 63 4" xfId="34153" xr:uid="{00000000-0005-0000-0000-0000EC8D0000}"/>
    <cellStyle name="Normal 63 5" xfId="19046" xr:uid="{00000000-0005-0000-0000-0000ED8D0000}"/>
    <cellStyle name="Normal 63 6" xfId="8000" xr:uid="{00000000-0005-0000-0000-0000EE8D0000}"/>
    <cellStyle name="Normal 64" xfId="6124" xr:uid="{00000000-0005-0000-0000-0000EF8D0000}"/>
    <cellStyle name="Normal 64 2" xfId="6125" xr:uid="{00000000-0005-0000-0000-0000F08D0000}"/>
    <cellStyle name="Normal 64 3" xfId="34154" xr:uid="{00000000-0005-0000-0000-0000F18D0000}"/>
    <cellStyle name="Normal 64 4" xfId="15134" xr:uid="{00000000-0005-0000-0000-0000F28D0000}"/>
    <cellStyle name="Normal 64 5" xfId="8001" xr:uid="{00000000-0005-0000-0000-0000F38D0000}"/>
    <cellStyle name="Normal 65" xfId="6126" xr:uid="{00000000-0005-0000-0000-0000F48D0000}"/>
    <cellStyle name="Normal 65 2" xfId="34155" xr:uid="{00000000-0005-0000-0000-0000F58D0000}"/>
    <cellStyle name="Normal 65 3" xfId="16478" xr:uid="{00000000-0005-0000-0000-0000F68D0000}"/>
    <cellStyle name="Normal 65 4" xfId="8002" xr:uid="{00000000-0005-0000-0000-0000F78D0000}"/>
    <cellStyle name="Normal 66" xfId="6127" xr:uid="{00000000-0005-0000-0000-0000F88D0000}"/>
    <cellStyle name="Normal 66 2" xfId="28187" xr:uid="{00000000-0005-0000-0000-0000F98D0000}"/>
    <cellStyle name="Normal 66 2 2" xfId="50519" xr:uid="{00000000-0005-0000-0000-0000FA8D0000}"/>
    <cellStyle name="Normal 66 3" xfId="29698" xr:uid="{00000000-0005-0000-0000-0000FB8D0000}"/>
    <cellStyle name="Normal 66 4" xfId="34156" xr:uid="{00000000-0005-0000-0000-0000FC8D0000}"/>
    <cellStyle name="Normal 66 5" xfId="23227" xr:uid="{00000000-0005-0000-0000-0000FD8D0000}"/>
    <cellStyle name="Normal 66 6" xfId="8003" xr:uid="{00000000-0005-0000-0000-0000FE8D0000}"/>
    <cellStyle name="Normal 67" xfId="6128" xr:uid="{00000000-0005-0000-0000-0000FF8D0000}"/>
    <cellStyle name="Normal 67 2" xfId="14618" xr:uid="{00000000-0005-0000-0000-0000008E0000}"/>
    <cellStyle name="Normal 67 2 2" xfId="22515" xr:uid="{00000000-0005-0000-0000-0000018E0000}"/>
    <cellStyle name="Normal 67 2 2 2" xfId="27497" xr:uid="{00000000-0005-0000-0000-0000028E0000}"/>
    <cellStyle name="Normal 67 2 2 3" xfId="31601" xr:uid="{00000000-0005-0000-0000-0000038E0000}"/>
    <cellStyle name="Normal 67 2 3" xfId="17875" xr:uid="{00000000-0005-0000-0000-0000048E0000}"/>
    <cellStyle name="Normal 67 2 4" xfId="25200" xr:uid="{00000000-0005-0000-0000-0000058E0000}"/>
    <cellStyle name="Normal 67 2 5" xfId="50520" xr:uid="{00000000-0005-0000-0000-0000068E0000}"/>
    <cellStyle name="Normal 67 3" xfId="19129" xr:uid="{00000000-0005-0000-0000-0000078E0000}"/>
    <cellStyle name="Normal 67 4" xfId="17874" xr:uid="{00000000-0005-0000-0000-0000088E0000}"/>
    <cellStyle name="Normal 67 5" xfId="34157" xr:uid="{00000000-0005-0000-0000-0000098E0000}"/>
    <cellStyle name="Normal 67 6" xfId="8004" xr:uid="{00000000-0005-0000-0000-00000A8E0000}"/>
    <cellStyle name="Normal 68" xfId="6129" xr:uid="{00000000-0005-0000-0000-00000B8E0000}"/>
    <cellStyle name="Normal 68 2" xfId="11115" xr:uid="{00000000-0005-0000-0000-00000C8E0000}"/>
    <cellStyle name="Normal 68 2 2" xfId="14620" xr:uid="{00000000-0005-0000-0000-00000D8E0000}"/>
    <cellStyle name="Normal 68 2 2 2" xfId="22517" xr:uid="{00000000-0005-0000-0000-00000E8E0000}"/>
    <cellStyle name="Normal 68 2 2 2 2" xfId="27499" xr:uid="{00000000-0005-0000-0000-00000F8E0000}"/>
    <cellStyle name="Normal 68 2 2 2 3" xfId="31603" xr:uid="{00000000-0005-0000-0000-0000108E0000}"/>
    <cellStyle name="Normal 68 2 2 3" xfId="17878" xr:uid="{00000000-0005-0000-0000-0000118E0000}"/>
    <cellStyle name="Normal 68 2 2 4" xfId="25202" xr:uid="{00000000-0005-0000-0000-0000128E0000}"/>
    <cellStyle name="Normal 68 2 3" xfId="20673" xr:uid="{00000000-0005-0000-0000-0000138E0000}"/>
    <cellStyle name="Normal 68 2 4" xfId="17877" xr:uid="{00000000-0005-0000-0000-0000148E0000}"/>
    <cellStyle name="Normal 68 2 5" xfId="50521" xr:uid="{00000000-0005-0000-0000-0000158E0000}"/>
    <cellStyle name="Normal 68 3" xfId="14619" xr:uid="{00000000-0005-0000-0000-0000168E0000}"/>
    <cellStyle name="Normal 68 3 2" xfId="22516" xr:uid="{00000000-0005-0000-0000-0000178E0000}"/>
    <cellStyle name="Normal 68 3 2 2" xfId="27498" xr:uid="{00000000-0005-0000-0000-0000188E0000}"/>
    <cellStyle name="Normal 68 3 2 3" xfId="31602" xr:uid="{00000000-0005-0000-0000-0000198E0000}"/>
    <cellStyle name="Normal 68 3 3" xfId="17879" xr:uid="{00000000-0005-0000-0000-00001A8E0000}"/>
    <cellStyle name="Normal 68 3 4" xfId="25201" xr:uid="{00000000-0005-0000-0000-00001B8E0000}"/>
    <cellStyle name="Normal 68 4" xfId="19712" xr:uid="{00000000-0005-0000-0000-00001C8E0000}"/>
    <cellStyle name="Normal 68 5" xfId="17876" xr:uid="{00000000-0005-0000-0000-00001D8E0000}"/>
    <cellStyle name="Normal 68 6" xfId="34158" xr:uid="{00000000-0005-0000-0000-00001E8E0000}"/>
    <cellStyle name="Normal 68 7" xfId="8005" xr:uid="{00000000-0005-0000-0000-00001F8E0000}"/>
    <cellStyle name="Normal 69" xfId="6130" xr:uid="{00000000-0005-0000-0000-0000208E0000}"/>
    <cellStyle name="Normal 69 2" xfId="14621" xr:uid="{00000000-0005-0000-0000-0000218E0000}"/>
    <cellStyle name="Normal 69 2 2" xfId="22518" xr:uid="{00000000-0005-0000-0000-0000228E0000}"/>
    <cellStyle name="Normal 69 2 2 2" xfId="27500" xr:uid="{00000000-0005-0000-0000-0000238E0000}"/>
    <cellStyle name="Normal 69 2 2 3" xfId="31604" xr:uid="{00000000-0005-0000-0000-0000248E0000}"/>
    <cellStyle name="Normal 69 2 3" xfId="17881" xr:uid="{00000000-0005-0000-0000-0000258E0000}"/>
    <cellStyle name="Normal 69 2 4" xfId="25203" xr:uid="{00000000-0005-0000-0000-0000268E0000}"/>
    <cellStyle name="Normal 69 2 5" xfId="50522" xr:uid="{00000000-0005-0000-0000-0000278E0000}"/>
    <cellStyle name="Normal 69 3" xfId="20684" xr:uid="{00000000-0005-0000-0000-0000288E0000}"/>
    <cellStyle name="Normal 69 4" xfId="17880" xr:uid="{00000000-0005-0000-0000-0000298E0000}"/>
    <cellStyle name="Normal 69 5" xfId="34159" xr:uid="{00000000-0005-0000-0000-00002A8E0000}"/>
    <cellStyle name="Normal 69 6" xfId="11134" xr:uid="{00000000-0005-0000-0000-00002B8E0000}"/>
    <cellStyle name="Normal 69 7" xfId="8006" xr:uid="{00000000-0005-0000-0000-00002C8E0000}"/>
    <cellStyle name="Normal 7" xfId="1751" xr:uid="{00000000-0005-0000-0000-00002D8E0000}"/>
    <cellStyle name="Normal 7 10" xfId="8007" xr:uid="{00000000-0005-0000-0000-00002E8E0000}"/>
    <cellStyle name="Normal 7 10 2" xfId="6132" xr:uid="{00000000-0005-0000-0000-00002F8E0000}"/>
    <cellStyle name="Normal 7 10 2 2" xfId="20222" xr:uid="{00000000-0005-0000-0000-0000308E0000}"/>
    <cellStyle name="Normal 7 10 2 2 2" xfId="25854" xr:uid="{00000000-0005-0000-0000-0000318E0000}"/>
    <cellStyle name="Normal 7 10 2 2 3" xfId="29894" xr:uid="{00000000-0005-0000-0000-0000328E0000}"/>
    <cellStyle name="Normal 7 10 2 3" xfId="17884" xr:uid="{00000000-0005-0000-0000-0000338E0000}"/>
    <cellStyle name="Normal 7 10 2 4" xfId="23547" xr:uid="{00000000-0005-0000-0000-0000348E0000}"/>
    <cellStyle name="Normal 7 10 2 5" xfId="34160" xr:uid="{00000000-0005-0000-0000-0000358E0000}"/>
    <cellStyle name="Normal 7 10 2 6" xfId="10274" xr:uid="{00000000-0005-0000-0000-0000368E0000}"/>
    <cellStyle name="Normal 7 10 3" xfId="19713" xr:uid="{00000000-0005-0000-0000-0000378E0000}"/>
    <cellStyle name="Normal 7 10 4" xfId="17883" xr:uid="{00000000-0005-0000-0000-0000388E0000}"/>
    <cellStyle name="Normal 7 11" xfId="8008" xr:uid="{00000000-0005-0000-0000-0000398E0000}"/>
    <cellStyle name="Normal 7 11 2" xfId="10320" xr:uid="{00000000-0005-0000-0000-00003A8E0000}"/>
    <cellStyle name="Normal 7 11 2 2" xfId="20258" xr:uid="{00000000-0005-0000-0000-00003B8E0000}"/>
    <cellStyle name="Normal 7 11 2 2 2" xfId="25864" xr:uid="{00000000-0005-0000-0000-00003C8E0000}"/>
    <cellStyle name="Normal 7 11 2 2 3" xfId="29904" xr:uid="{00000000-0005-0000-0000-00003D8E0000}"/>
    <cellStyle name="Normal 7 11 2 3" xfId="17886" xr:uid="{00000000-0005-0000-0000-00003E8E0000}"/>
    <cellStyle name="Normal 7 11 2 4" xfId="23557" xr:uid="{00000000-0005-0000-0000-00003F8E0000}"/>
    <cellStyle name="Normal 7 11 3" xfId="19714" xr:uid="{00000000-0005-0000-0000-0000408E0000}"/>
    <cellStyle name="Normal 7 11 4" xfId="17885" xr:uid="{00000000-0005-0000-0000-0000418E0000}"/>
    <cellStyle name="Normal 7 12" xfId="8009" xr:uid="{00000000-0005-0000-0000-0000428E0000}"/>
    <cellStyle name="Normal 7 12 2" xfId="10332" xr:uid="{00000000-0005-0000-0000-0000438E0000}"/>
    <cellStyle name="Normal 7 12 2 2" xfId="20269" xr:uid="{00000000-0005-0000-0000-0000448E0000}"/>
    <cellStyle name="Normal 7 12 2 2 2" xfId="25873" xr:uid="{00000000-0005-0000-0000-0000458E0000}"/>
    <cellStyle name="Normal 7 12 2 2 3" xfId="29913" xr:uid="{00000000-0005-0000-0000-0000468E0000}"/>
    <cellStyle name="Normal 7 12 2 3" xfId="17888" xr:uid="{00000000-0005-0000-0000-0000478E0000}"/>
    <cellStyle name="Normal 7 12 2 4" xfId="23566" xr:uid="{00000000-0005-0000-0000-0000488E0000}"/>
    <cellStyle name="Normal 7 12 3" xfId="19715" xr:uid="{00000000-0005-0000-0000-0000498E0000}"/>
    <cellStyle name="Normal 7 12 4" xfId="17887" xr:uid="{00000000-0005-0000-0000-00004A8E0000}"/>
    <cellStyle name="Normal 7 13" xfId="8010" xr:uid="{00000000-0005-0000-0000-00004B8E0000}"/>
    <cellStyle name="Normal 7 13 2" xfId="10389" xr:uid="{00000000-0005-0000-0000-00004C8E0000}"/>
    <cellStyle name="Normal 7 13 2 2" xfId="20323" xr:uid="{00000000-0005-0000-0000-00004D8E0000}"/>
    <cellStyle name="Normal 7 13 2 2 2" xfId="25919" xr:uid="{00000000-0005-0000-0000-00004E8E0000}"/>
    <cellStyle name="Normal 7 13 2 2 3" xfId="29959" xr:uid="{00000000-0005-0000-0000-00004F8E0000}"/>
    <cellStyle name="Normal 7 13 2 3" xfId="17890" xr:uid="{00000000-0005-0000-0000-0000508E0000}"/>
    <cellStyle name="Normal 7 13 2 4" xfId="23612" xr:uid="{00000000-0005-0000-0000-0000518E0000}"/>
    <cellStyle name="Normal 7 13 3" xfId="19716" xr:uid="{00000000-0005-0000-0000-0000528E0000}"/>
    <cellStyle name="Normal 7 13 4" xfId="17889" xr:uid="{00000000-0005-0000-0000-0000538E0000}"/>
    <cellStyle name="Normal 7 14" xfId="8011" xr:uid="{00000000-0005-0000-0000-0000548E0000}"/>
    <cellStyle name="Normal 7 14 2" xfId="10409" xr:uid="{00000000-0005-0000-0000-0000558E0000}"/>
    <cellStyle name="Normal 7 14 2 2" xfId="20342" xr:uid="{00000000-0005-0000-0000-0000568E0000}"/>
    <cellStyle name="Normal 7 14 2 2 2" xfId="25938" xr:uid="{00000000-0005-0000-0000-0000578E0000}"/>
    <cellStyle name="Normal 7 14 2 2 3" xfId="29978" xr:uid="{00000000-0005-0000-0000-0000588E0000}"/>
    <cellStyle name="Normal 7 14 2 3" xfId="17892" xr:uid="{00000000-0005-0000-0000-0000598E0000}"/>
    <cellStyle name="Normal 7 14 2 4" xfId="23631" xr:uid="{00000000-0005-0000-0000-00005A8E0000}"/>
    <cellStyle name="Normal 7 14 3" xfId="19717" xr:uid="{00000000-0005-0000-0000-00005B8E0000}"/>
    <cellStyle name="Normal 7 14 4" xfId="17891" xr:uid="{00000000-0005-0000-0000-00005C8E0000}"/>
    <cellStyle name="Normal 7 15" xfId="8012" xr:uid="{00000000-0005-0000-0000-00005D8E0000}"/>
    <cellStyle name="Normal 7 15 2" xfId="10350" xr:uid="{00000000-0005-0000-0000-00005E8E0000}"/>
    <cellStyle name="Normal 7 15 2 2" xfId="20284" xr:uid="{00000000-0005-0000-0000-00005F8E0000}"/>
    <cellStyle name="Normal 7 15 2 2 2" xfId="25884" xr:uid="{00000000-0005-0000-0000-0000608E0000}"/>
    <cellStyle name="Normal 7 15 2 2 3" xfId="29924" xr:uid="{00000000-0005-0000-0000-0000618E0000}"/>
    <cellStyle name="Normal 7 15 2 3" xfId="17894" xr:uid="{00000000-0005-0000-0000-0000628E0000}"/>
    <cellStyle name="Normal 7 15 2 4" xfId="23577" xr:uid="{00000000-0005-0000-0000-0000638E0000}"/>
    <cellStyle name="Normal 7 15 3" xfId="19718" xr:uid="{00000000-0005-0000-0000-0000648E0000}"/>
    <cellStyle name="Normal 7 15 4" xfId="17893" xr:uid="{00000000-0005-0000-0000-0000658E0000}"/>
    <cellStyle name="Normal 7 16" xfId="8013" xr:uid="{00000000-0005-0000-0000-0000668E0000}"/>
    <cellStyle name="Normal 7 16 2" xfId="10334" xr:uid="{00000000-0005-0000-0000-0000678E0000}"/>
    <cellStyle name="Normal 7 16 2 2" xfId="20271" xr:uid="{00000000-0005-0000-0000-0000688E0000}"/>
    <cellStyle name="Normal 7 16 2 2 2" xfId="25874" xr:uid="{00000000-0005-0000-0000-0000698E0000}"/>
    <cellStyle name="Normal 7 16 2 2 3" xfId="29914" xr:uid="{00000000-0005-0000-0000-00006A8E0000}"/>
    <cellStyle name="Normal 7 16 2 3" xfId="17896" xr:uid="{00000000-0005-0000-0000-00006B8E0000}"/>
    <cellStyle name="Normal 7 16 2 4" xfId="23567" xr:uid="{00000000-0005-0000-0000-00006C8E0000}"/>
    <cellStyle name="Normal 7 16 3" xfId="19719" xr:uid="{00000000-0005-0000-0000-00006D8E0000}"/>
    <cellStyle name="Normal 7 16 4" xfId="17895" xr:uid="{00000000-0005-0000-0000-00006E8E0000}"/>
    <cellStyle name="Normal 7 17" xfId="8014" xr:uid="{00000000-0005-0000-0000-00006F8E0000}"/>
    <cellStyle name="Normal 7 17 2" xfId="10438" xr:uid="{00000000-0005-0000-0000-0000708E0000}"/>
    <cellStyle name="Normal 7 17 2 2" xfId="20357" xr:uid="{00000000-0005-0000-0000-0000718E0000}"/>
    <cellStyle name="Normal 7 17 2 2 2" xfId="25945" xr:uid="{00000000-0005-0000-0000-0000728E0000}"/>
    <cellStyle name="Normal 7 17 2 2 3" xfId="29985" xr:uid="{00000000-0005-0000-0000-0000738E0000}"/>
    <cellStyle name="Normal 7 17 2 3" xfId="17898" xr:uid="{00000000-0005-0000-0000-0000748E0000}"/>
    <cellStyle name="Normal 7 17 2 4" xfId="23638" xr:uid="{00000000-0005-0000-0000-0000758E0000}"/>
    <cellStyle name="Normal 7 17 3" xfId="19720" xr:uid="{00000000-0005-0000-0000-0000768E0000}"/>
    <cellStyle name="Normal 7 17 4" xfId="17897" xr:uid="{00000000-0005-0000-0000-0000778E0000}"/>
    <cellStyle name="Normal 7 18" xfId="8015" xr:uid="{00000000-0005-0000-0000-0000788E0000}"/>
    <cellStyle name="Normal 7 18 2" xfId="10432" xr:uid="{00000000-0005-0000-0000-0000798E0000}"/>
    <cellStyle name="Normal 7 18 2 2" xfId="20351" xr:uid="{00000000-0005-0000-0000-00007A8E0000}"/>
    <cellStyle name="Normal 7 18 2 2 2" xfId="25943" xr:uid="{00000000-0005-0000-0000-00007B8E0000}"/>
    <cellStyle name="Normal 7 18 2 2 3" xfId="29983" xr:uid="{00000000-0005-0000-0000-00007C8E0000}"/>
    <cellStyle name="Normal 7 18 2 3" xfId="17900" xr:uid="{00000000-0005-0000-0000-00007D8E0000}"/>
    <cellStyle name="Normal 7 18 2 4" xfId="23636" xr:uid="{00000000-0005-0000-0000-00007E8E0000}"/>
    <cellStyle name="Normal 7 18 3" xfId="19721" xr:uid="{00000000-0005-0000-0000-00007F8E0000}"/>
    <cellStyle name="Normal 7 18 4" xfId="17899" xr:uid="{00000000-0005-0000-0000-0000808E0000}"/>
    <cellStyle name="Normal 7 19" xfId="8016" xr:uid="{00000000-0005-0000-0000-0000818E0000}"/>
    <cellStyle name="Normal 7 19 2" xfId="10543" xr:uid="{00000000-0005-0000-0000-0000828E0000}"/>
    <cellStyle name="Normal 7 19 2 2" xfId="20416" xr:uid="{00000000-0005-0000-0000-0000838E0000}"/>
    <cellStyle name="Normal 7 19 2 2 2" xfId="25961" xr:uid="{00000000-0005-0000-0000-0000848E0000}"/>
    <cellStyle name="Normal 7 19 2 2 3" xfId="30001" xr:uid="{00000000-0005-0000-0000-0000858E0000}"/>
    <cellStyle name="Normal 7 19 2 3" xfId="17902" xr:uid="{00000000-0005-0000-0000-0000868E0000}"/>
    <cellStyle name="Normal 7 19 2 4" xfId="23654" xr:uid="{00000000-0005-0000-0000-0000878E0000}"/>
    <cellStyle name="Normal 7 19 3" xfId="19722" xr:uid="{00000000-0005-0000-0000-0000888E0000}"/>
    <cellStyle name="Normal 7 19 4" xfId="17901" xr:uid="{00000000-0005-0000-0000-0000898E0000}"/>
    <cellStyle name="Normal 7 2" xfId="994" xr:uid="{00000000-0005-0000-0000-00008A8E0000}"/>
    <cellStyle name="Normal 7 2 10" xfId="11254" xr:uid="{00000000-0005-0000-0000-00008B8E0000}"/>
    <cellStyle name="Normal 7 2 10 2" xfId="11912" xr:uid="{00000000-0005-0000-0000-00008C8E0000}"/>
    <cellStyle name="Normal 7 2 10 2 2" xfId="21270" xr:uid="{00000000-0005-0000-0000-00008D8E0000}"/>
    <cellStyle name="Normal 7 2 10 2 2 2" xfId="26345" xr:uid="{00000000-0005-0000-0000-00008E8E0000}"/>
    <cellStyle name="Normal 7 2 10 2 2 3" xfId="30441" xr:uid="{00000000-0005-0000-0000-00008F8E0000}"/>
    <cellStyle name="Normal 7 2 10 2 3" xfId="17905" xr:uid="{00000000-0005-0000-0000-0000908E0000}"/>
    <cellStyle name="Normal 7 2 10 2 4" xfId="24038" xr:uid="{00000000-0005-0000-0000-0000918E0000}"/>
    <cellStyle name="Normal 7 2 10 3" xfId="20742" xr:uid="{00000000-0005-0000-0000-0000928E0000}"/>
    <cellStyle name="Normal 7 2 10 3 2" xfId="26048" xr:uid="{00000000-0005-0000-0000-0000938E0000}"/>
    <cellStyle name="Normal 7 2 10 3 3" xfId="30089" xr:uid="{00000000-0005-0000-0000-0000948E0000}"/>
    <cellStyle name="Normal 7 2 10 4" xfId="17904" xr:uid="{00000000-0005-0000-0000-0000958E0000}"/>
    <cellStyle name="Normal 7 2 10 5" xfId="23741" xr:uid="{00000000-0005-0000-0000-0000968E0000}"/>
    <cellStyle name="Normal 7 2 11" xfId="10453" xr:uid="{00000000-0005-0000-0000-0000978E0000}"/>
    <cellStyle name="Normal 7 2 11 2" xfId="11817" xr:uid="{00000000-0005-0000-0000-0000988E0000}"/>
    <cellStyle name="Normal 7 2 11 2 2" xfId="21175" xr:uid="{00000000-0005-0000-0000-0000998E0000}"/>
    <cellStyle name="Normal 7 2 11 2 2 2" xfId="26251" xr:uid="{00000000-0005-0000-0000-00009A8E0000}"/>
    <cellStyle name="Normal 7 2 11 2 2 3" xfId="30346" xr:uid="{00000000-0005-0000-0000-00009B8E0000}"/>
    <cellStyle name="Normal 7 2 11 2 3" xfId="17907" xr:uid="{00000000-0005-0000-0000-00009C8E0000}"/>
    <cellStyle name="Normal 7 2 11 2 4" xfId="23944" xr:uid="{00000000-0005-0000-0000-00009D8E0000}"/>
    <cellStyle name="Normal 7 2 11 3" xfId="20365" xr:uid="{00000000-0005-0000-0000-00009E8E0000}"/>
    <cellStyle name="Normal 7 2 11 3 2" xfId="25947" xr:uid="{00000000-0005-0000-0000-00009F8E0000}"/>
    <cellStyle name="Normal 7 2 11 3 3" xfId="29987" xr:uid="{00000000-0005-0000-0000-0000A08E0000}"/>
    <cellStyle name="Normal 7 2 11 4" xfId="17906" xr:uid="{00000000-0005-0000-0000-0000A18E0000}"/>
    <cellStyle name="Normal 7 2 11 5" xfId="23640" xr:uid="{00000000-0005-0000-0000-0000A28E0000}"/>
    <cellStyle name="Normal 7 2 12" xfId="11547" xr:uid="{00000000-0005-0000-0000-0000A38E0000}"/>
    <cellStyle name="Normal 7 2 12 2" xfId="11951" xr:uid="{00000000-0005-0000-0000-0000A48E0000}"/>
    <cellStyle name="Normal 7 2 12 2 2" xfId="21309" xr:uid="{00000000-0005-0000-0000-0000A58E0000}"/>
    <cellStyle name="Normal 7 2 12 2 2 2" xfId="26380" xr:uid="{00000000-0005-0000-0000-0000A68E0000}"/>
    <cellStyle name="Normal 7 2 12 2 2 3" xfId="30479" xr:uid="{00000000-0005-0000-0000-0000A78E0000}"/>
    <cellStyle name="Normal 7 2 12 2 3" xfId="17909" xr:uid="{00000000-0005-0000-0000-0000A88E0000}"/>
    <cellStyle name="Normal 7 2 12 2 4" xfId="24073" xr:uid="{00000000-0005-0000-0000-0000A98E0000}"/>
    <cellStyle name="Normal 7 2 12 3" xfId="20928" xr:uid="{00000000-0005-0000-0000-0000AA8E0000}"/>
    <cellStyle name="Normal 7 2 12 3 2" xfId="26090" xr:uid="{00000000-0005-0000-0000-0000AB8E0000}"/>
    <cellStyle name="Normal 7 2 12 3 3" xfId="30134" xr:uid="{00000000-0005-0000-0000-0000AC8E0000}"/>
    <cellStyle name="Normal 7 2 12 4" xfId="17908" xr:uid="{00000000-0005-0000-0000-0000AD8E0000}"/>
    <cellStyle name="Normal 7 2 12 5" xfId="23784" xr:uid="{00000000-0005-0000-0000-0000AE8E0000}"/>
    <cellStyle name="Normal 7 2 13" xfId="10222" xr:uid="{00000000-0005-0000-0000-0000AF8E0000}"/>
    <cellStyle name="Normal 7 2 13 2" xfId="11706" xr:uid="{00000000-0005-0000-0000-0000B08E0000}"/>
    <cellStyle name="Normal 7 2 13 2 2" xfId="21064" xr:uid="{00000000-0005-0000-0000-0000B18E0000}"/>
    <cellStyle name="Normal 7 2 13 2 2 2" xfId="26147" xr:uid="{00000000-0005-0000-0000-0000B28E0000}"/>
    <cellStyle name="Normal 7 2 13 2 2 3" xfId="30236" xr:uid="{00000000-0005-0000-0000-0000B38E0000}"/>
    <cellStyle name="Normal 7 2 13 2 3" xfId="17911" xr:uid="{00000000-0005-0000-0000-0000B48E0000}"/>
    <cellStyle name="Normal 7 2 13 2 4" xfId="23840" xr:uid="{00000000-0005-0000-0000-0000B58E0000}"/>
    <cellStyle name="Normal 7 2 13 3" xfId="20178" xr:uid="{00000000-0005-0000-0000-0000B68E0000}"/>
    <cellStyle name="Normal 7 2 13 3 2" xfId="25837" xr:uid="{00000000-0005-0000-0000-0000B78E0000}"/>
    <cellStyle name="Normal 7 2 13 3 3" xfId="29872" xr:uid="{00000000-0005-0000-0000-0000B88E0000}"/>
    <cellStyle name="Normal 7 2 13 4" xfId="17910" xr:uid="{00000000-0005-0000-0000-0000B98E0000}"/>
    <cellStyle name="Normal 7 2 13 5" xfId="23530" xr:uid="{00000000-0005-0000-0000-0000BA8E0000}"/>
    <cellStyle name="Normal 7 2 14" xfId="12139" xr:uid="{00000000-0005-0000-0000-0000BB8E0000}"/>
    <cellStyle name="Normal 7 2 14 2" xfId="14622" xr:uid="{00000000-0005-0000-0000-0000BC8E0000}"/>
    <cellStyle name="Normal 7 2 14 2 2" xfId="22519" xr:uid="{00000000-0005-0000-0000-0000BD8E0000}"/>
    <cellStyle name="Normal 7 2 14 2 2 2" xfId="27501" xr:uid="{00000000-0005-0000-0000-0000BE8E0000}"/>
    <cellStyle name="Normal 7 2 14 2 2 3" xfId="31605" xr:uid="{00000000-0005-0000-0000-0000BF8E0000}"/>
    <cellStyle name="Normal 7 2 14 2 3" xfId="17913" xr:uid="{00000000-0005-0000-0000-0000C08E0000}"/>
    <cellStyle name="Normal 7 2 14 2 4" xfId="25204" xr:uid="{00000000-0005-0000-0000-0000C18E0000}"/>
    <cellStyle name="Normal 7 2 14 3" xfId="21404" xr:uid="{00000000-0005-0000-0000-0000C28E0000}"/>
    <cellStyle name="Normal 7 2 14 4" xfId="17912" xr:uid="{00000000-0005-0000-0000-0000C38E0000}"/>
    <cellStyle name="Normal 7 2 15" xfId="9076" xr:uid="{00000000-0005-0000-0000-0000C48E0000}"/>
    <cellStyle name="Normal 7 2 15 2" xfId="19409" xr:uid="{00000000-0005-0000-0000-0000C58E0000}"/>
    <cellStyle name="Normal 7 2 15 2 2" xfId="25764" xr:uid="{00000000-0005-0000-0000-0000C68E0000}"/>
    <cellStyle name="Normal 7 2 15 2 3" xfId="29726" xr:uid="{00000000-0005-0000-0000-0000C78E0000}"/>
    <cellStyle name="Normal 7 2 15 3" xfId="17914" xr:uid="{00000000-0005-0000-0000-0000C88E0000}"/>
    <cellStyle name="Normal 7 2 15 4" xfId="23456" xr:uid="{00000000-0005-0000-0000-0000C98E0000}"/>
    <cellStyle name="Normal 7 2 16" xfId="19218" xr:uid="{00000000-0005-0000-0000-0000CA8E0000}"/>
    <cellStyle name="Normal 7 2 17" xfId="17903" xr:uid="{00000000-0005-0000-0000-0000CB8E0000}"/>
    <cellStyle name="Normal 7 2 18" xfId="34161" xr:uid="{00000000-0005-0000-0000-0000CC8E0000}"/>
    <cellStyle name="Normal 7 2 19" xfId="8368" xr:uid="{00000000-0005-0000-0000-0000CD8E0000}"/>
    <cellStyle name="Normal 7 2 2" xfId="995" xr:uid="{00000000-0005-0000-0000-0000CE8E0000}"/>
    <cellStyle name="Normal 7 2 2 2" xfId="6134" xr:uid="{00000000-0005-0000-0000-0000CF8E0000}"/>
    <cellStyle name="Normal 7 2 2 2 2" xfId="11787" xr:uid="{00000000-0005-0000-0000-0000D08E0000}"/>
    <cellStyle name="Normal 7 2 2 2 2 2" xfId="21145" xr:uid="{00000000-0005-0000-0000-0000D18E0000}"/>
    <cellStyle name="Normal 7 2 2 2 2 2 2" xfId="26221" xr:uid="{00000000-0005-0000-0000-0000D28E0000}"/>
    <cellStyle name="Normal 7 2 2 2 2 2 3" xfId="30316" xr:uid="{00000000-0005-0000-0000-0000D38E0000}"/>
    <cellStyle name="Normal 7 2 2 2 2 3" xfId="17917" xr:uid="{00000000-0005-0000-0000-0000D48E0000}"/>
    <cellStyle name="Normal 7 2 2 2 2 4" xfId="23914" xr:uid="{00000000-0005-0000-0000-0000D58E0000}"/>
    <cellStyle name="Normal 7 2 2 2 3" xfId="20213" xr:uid="{00000000-0005-0000-0000-0000D68E0000}"/>
    <cellStyle name="Normal 7 2 2 2 3 2" xfId="25845" xr:uid="{00000000-0005-0000-0000-0000D78E0000}"/>
    <cellStyle name="Normal 7 2 2 2 3 3" xfId="29885" xr:uid="{00000000-0005-0000-0000-0000D88E0000}"/>
    <cellStyle name="Normal 7 2 2 2 4" xfId="17916" xr:uid="{00000000-0005-0000-0000-0000D98E0000}"/>
    <cellStyle name="Normal 7 2 2 2 5" xfId="23538" xr:uid="{00000000-0005-0000-0000-0000DA8E0000}"/>
    <cellStyle name="Normal 7 2 2 2 6" xfId="10267" xr:uid="{00000000-0005-0000-0000-0000DB8E0000}"/>
    <cellStyle name="Normal 7 2 2 3" xfId="11720" xr:uid="{00000000-0005-0000-0000-0000DC8E0000}"/>
    <cellStyle name="Normal 7 2 2 3 2" xfId="21078" xr:uid="{00000000-0005-0000-0000-0000DD8E0000}"/>
    <cellStyle name="Normal 7 2 2 3 2 2" xfId="26155" xr:uid="{00000000-0005-0000-0000-0000DE8E0000}"/>
    <cellStyle name="Normal 7 2 2 3 2 3" xfId="30250" xr:uid="{00000000-0005-0000-0000-0000DF8E0000}"/>
    <cellStyle name="Normal 7 2 2 3 3" xfId="17918" xr:uid="{00000000-0005-0000-0000-0000E08E0000}"/>
    <cellStyle name="Normal 7 2 2 3 4" xfId="23848" xr:uid="{00000000-0005-0000-0000-0000E18E0000}"/>
    <cellStyle name="Normal 7 2 2 4" xfId="19723" xr:uid="{00000000-0005-0000-0000-0000E28E0000}"/>
    <cellStyle name="Normal 7 2 2 5" xfId="17915" xr:uid="{00000000-0005-0000-0000-0000E38E0000}"/>
    <cellStyle name="Normal 7 2 2 6" xfId="34162" xr:uid="{00000000-0005-0000-0000-0000E48E0000}"/>
    <cellStyle name="Normal 7 2 2 7" xfId="8017" xr:uid="{00000000-0005-0000-0000-0000E58E0000}"/>
    <cellStyle name="Normal 7 2 3" xfId="6133" xr:uid="{00000000-0005-0000-0000-0000E68E0000}"/>
    <cellStyle name="Normal 7 2 3 2" xfId="10391" xr:uid="{00000000-0005-0000-0000-0000E78E0000}"/>
    <cellStyle name="Normal 7 2 3 2 2" xfId="11793" xr:uid="{00000000-0005-0000-0000-0000E88E0000}"/>
    <cellStyle name="Normal 7 2 3 2 2 2" xfId="21151" xr:uid="{00000000-0005-0000-0000-0000E98E0000}"/>
    <cellStyle name="Normal 7 2 3 2 2 2 2" xfId="26227" xr:uid="{00000000-0005-0000-0000-0000EA8E0000}"/>
    <cellStyle name="Normal 7 2 3 2 2 2 3" xfId="30322" xr:uid="{00000000-0005-0000-0000-0000EB8E0000}"/>
    <cellStyle name="Normal 7 2 3 2 2 3" xfId="17921" xr:uid="{00000000-0005-0000-0000-0000EC8E0000}"/>
    <cellStyle name="Normal 7 2 3 2 2 4" xfId="23920" xr:uid="{00000000-0005-0000-0000-0000ED8E0000}"/>
    <cellStyle name="Normal 7 2 3 2 3" xfId="20325" xr:uid="{00000000-0005-0000-0000-0000EE8E0000}"/>
    <cellStyle name="Normal 7 2 3 2 3 2" xfId="25921" xr:uid="{00000000-0005-0000-0000-0000EF8E0000}"/>
    <cellStyle name="Normal 7 2 3 2 3 3" xfId="29961" xr:uid="{00000000-0005-0000-0000-0000F08E0000}"/>
    <cellStyle name="Normal 7 2 3 2 4" xfId="17920" xr:uid="{00000000-0005-0000-0000-0000F18E0000}"/>
    <cellStyle name="Normal 7 2 3 2 5" xfId="23614" xr:uid="{00000000-0005-0000-0000-0000F28E0000}"/>
    <cellStyle name="Normal 7 2 3 3" xfId="11771" xr:uid="{00000000-0005-0000-0000-0000F38E0000}"/>
    <cellStyle name="Normal 7 2 3 3 2" xfId="21129" xr:uid="{00000000-0005-0000-0000-0000F48E0000}"/>
    <cellStyle name="Normal 7 2 3 3 2 2" xfId="26205" xr:uid="{00000000-0005-0000-0000-0000F58E0000}"/>
    <cellStyle name="Normal 7 2 3 3 2 3" xfId="30300" xr:uid="{00000000-0005-0000-0000-0000F68E0000}"/>
    <cellStyle name="Normal 7 2 3 3 3" xfId="17922" xr:uid="{00000000-0005-0000-0000-0000F78E0000}"/>
    <cellStyle name="Normal 7 2 3 3 4" xfId="23898" xr:uid="{00000000-0005-0000-0000-0000F88E0000}"/>
    <cellStyle name="Normal 7 2 3 4" xfId="20305" xr:uid="{00000000-0005-0000-0000-0000F98E0000}"/>
    <cellStyle name="Normal 7 2 3 4 2" xfId="25901" xr:uid="{00000000-0005-0000-0000-0000FA8E0000}"/>
    <cellStyle name="Normal 7 2 3 4 3" xfId="29941" xr:uid="{00000000-0005-0000-0000-0000FB8E0000}"/>
    <cellStyle name="Normal 7 2 3 5" xfId="17919" xr:uid="{00000000-0005-0000-0000-0000FC8E0000}"/>
    <cellStyle name="Normal 7 2 3 6" xfId="23594" xr:uid="{00000000-0005-0000-0000-0000FD8E0000}"/>
    <cellStyle name="Normal 7 2 3 7" xfId="10371" xr:uid="{00000000-0005-0000-0000-0000FE8E0000}"/>
    <cellStyle name="Normal 7 2 3 8" xfId="8018" xr:uid="{00000000-0005-0000-0000-0000FF8E0000}"/>
    <cellStyle name="Normal 7 2 4" xfId="10379" xr:uid="{00000000-0005-0000-0000-0000008F0000}"/>
    <cellStyle name="Normal 7 2 4 2" xfId="11781" xr:uid="{00000000-0005-0000-0000-0000018F0000}"/>
    <cellStyle name="Normal 7 2 4 2 2" xfId="21139" xr:uid="{00000000-0005-0000-0000-0000028F0000}"/>
    <cellStyle name="Normal 7 2 4 2 2 2" xfId="26215" xr:uid="{00000000-0005-0000-0000-0000038F0000}"/>
    <cellStyle name="Normal 7 2 4 2 2 3" xfId="30310" xr:uid="{00000000-0005-0000-0000-0000048F0000}"/>
    <cellStyle name="Normal 7 2 4 2 3" xfId="17924" xr:uid="{00000000-0005-0000-0000-0000058F0000}"/>
    <cellStyle name="Normal 7 2 4 2 4" xfId="23908" xr:uid="{00000000-0005-0000-0000-0000068F0000}"/>
    <cellStyle name="Normal 7 2 4 3" xfId="20313" xr:uid="{00000000-0005-0000-0000-0000078F0000}"/>
    <cellStyle name="Normal 7 2 4 3 2" xfId="25909" xr:uid="{00000000-0005-0000-0000-0000088F0000}"/>
    <cellStyle name="Normal 7 2 4 3 3" xfId="29949" xr:uid="{00000000-0005-0000-0000-0000098F0000}"/>
    <cellStyle name="Normal 7 2 4 4" xfId="17923" xr:uid="{00000000-0005-0000-0000-00000A8F0000}"/>
    <cellStyle name="Normal 7 2 4 5" xfId="23602" xr:uid="{00000000-0005-0000-0000-00000B8F0000}"/>
    <cellStyle name="Normal 7 2 5" xfId="10346" xr:uid="{00000000-0005-0000-0000-00000C8F0000}"/>
    <cellStyle name="Normal 7 2 5 2" xfId="11752" xr:uid="{00000000-0005-0000-0000-00000D8F0000}"/>
    <cellStyle name="Normal 7 2 5 2 2" xfId="21110" xr:uid="{00000000-0005-0000-0000-00000E8F0000}"/>
    <cellStyle name="Normal 7 2 5 2 2 2" xfId="26186" xr:uid="{00000000-0005-0000-0000-00000F8F0000}"/>
    <cellStyle name="Normal 7 2 5 2 2 3" xfId="30281" xr:uid="{00000000-0005-0000-0000-0000108F0000}"/>
    <cellStyle name="Normal 7 2 5 2 3" xfId="17926" xr:uid="{00000000-0005-0000-0000-0000118F0000}"/>
    <cellStyle name="Normal 7 2 5 2 4" xfId="23879" xr:uid="{00000000-0005-0000-0000-0000128F0000}"/>
    <cellStyle name="Normal 7 2 5 3" xfId="20281" xr:uid="{00000000-0005-0000-0000-0000138F0000}"/>
    <cellStyle name="Normal 7 2 5 3 2" xfId="25882" xr:uid="{00000000-0005-0000-0000-0000148F0000}"/>
    <cellStyle name="Normal 7 2 5 3 3" xfId="29922" xr:uid="{00000000-0005-0000-0000-0000158F0000}"/>
    <cellStyle name="Normal 7 2 5 4" xfId="17925" xr:uid="{00000000-0005-0000-0000-0000168F0000}"/>
    <cellStyle name="Normal 7 2 5 5" xfId="23575" xr:uid="{00000000-0005-0000-0000-0000178F0000}"/>
    <cellStyle name="Normal 7 2 6" xfId="10335" xr:uid="{00000000-0005-0000-0000-0000188F0000}"/>
    <cellStyle name="Normal 7 2 6 2" xfId="11745" xr:uid="{00000000-0005-0000-0000-0000198F0000}"/>
    <cellStyle name="Normal 7 2 6 2 2" xfId="21103" xr:uid="{00000000-0005-0000-0000-00001A8F0000}"/>
    <cellStyle name="Normal 7 2 6 2 2 2" xfId="26179" xr:uid="{00000000-0005-0000-0000-00001B8F0000}"/>
    <cellStyle name="Normal 7 2 6 2 2 3" xfId="30274" xr:uid="{00000000-0005-0000-0000-00001C8F0000}"/>
    <cellStyle name="Normal 7 2 6 2 3" xfId="17928" xr:uid="{00000000-0005-0000-0000-00001D8F0000}"/>
    <cellStyle name="Normal 7 2 6 2 4" xfId="23872" xr:uid="{00000000-0005-0000-0000-00001E8F0000}"/>
    <cellStyle name="Normal 7 2 6 3" xfId="20272" xr:uid="{00000000-0005-0000-0000-00001F8F0000}"/>
    <cellStyle name="Normal 7 2 6 3 2" xfId="25875" xr:uid="{00000000-0005-0000-0000-0000208F0000}"/>
    <cellStyle name="Normal 7 2 6 3 3" xfId="29915" xr:uid="{00000000-0005-0000-0000-0000218F0000}"/>
    <cellStyle name="Normal 7 2 6 4" xfId="17927" xr:uid="{00000000-0005-0000-0000-0000228F0000}"/>
    <cellStyle name="Normal 7 2 6 5" xfId="23568" xr:uid="{00000000-0005-0000-0000-0000238F0000}"/>
    <cellStyle name="Normal 7 2 7" xfId="11179" xr:uid="{00000000-0005-0000-0000-0000248F0000}"/>
    <cellStyle name="Normal 7 2 7 2" xfId="11897" xr:uid="{00000000-0005-0000-0000-0000258F0000}"/>
    <cellStyle name="Normal 7 2 7 2 2" xfId="21255" xr:uid="{00000000-0005-0000-0000-0000268F0000}"/>
    <cellStyle name="Normal 7 2 7 2 2 2" xfId="26330" xr:uid="{00000000-0005-0000-0000-0000278F0000}"/>
    <cellStyle name="Normal 7 2 7 2 2 3" xfId="30426" xr:uid="{00000000-0005-0000-0000-0000288F0000}"/>
    <cellStyle name="Normal 7 2 7 2 3" xfId="17930" xr:uid="{00000000-0005-0000-0000-0000298F0000}"/>
    <cellStyle name="Normal 7 2 7 2 4" xfId="24023" xr:uid="{00000000-0005-0000-0000-00002A8F0000}"/>
    <cellStyle name="Normal 7 2 7 3" xfId="20702" xr:uid="{00000000-0005-0000-0000-00002B8F0000}"/>
    <cellStyle name="Normal 7 2 7 3 2" xfId="26033" xr:uid="{00000000-0005-0000-0000-00002C8F0000}"/>
    <cellStyle name="Normal 7 2 7 3 3" xfId="30074" xr:uid="{00000000-0005-0000-0000-00002D8F0000}"/>
    <cellStyle name="Normal 7 2 7 4" xfId="17929" xr:uid="{00000000-0005-0000-0000-00002E8F0000}"/>
    <cellStyle name="Normal 7 2 7 5" xfId="23726" xr:uid="{00000000-0005-0000-0000-00002F8F0000}"/>
    <cellStyle name="Normal 7 2 8" xfId="11209" xr:uid="{00000000-0005-0000-0000-0000308F0000}"/>
    <cellStyle name="Normal 7 2 8 2" xfId="11903" xr:uid="{00000000-0005-0000-0000-0000318F0000}"/>
    <cellStyle name="Normal 7 2 8 2 2" xfId="21261" xr:uid="{00000000-0005-0000-0000-0000328F0000}"/>
    <cellStyle name="Normal 7 2 8 2 2 2" xfId="26336" xr:uid="{00000000-0005-0000-0000-0000338F0000}"/>
    <cellStyle name="Normal 7 2 8 2 2 3" xfId="30432" xr:uid="{00000000-0005-0000-0000-0000348F0000}"/>
    <cellStyle name="Normal 7 2 8 2 3" xfId="17932" xr:uid="{00000000-0005-0000-0000-0000358F0000}"/>
    <cellStyle name="Normal 7 2 8 2 4" xfId="24029" xr:uid="{00000000-0005-0000-0000-0000368F0000}"/>
    <cellStyle name="Normal 7 2 8 3" xfId="20718" xr:uid="{00000000-0005-0000-0000-0000378F0000}"/>
    <cellStyle name="Normal 7 2 8 3 2" xfId="26039" xr:uid="{00000000-0005-0000-0000-0000388F0000}"/>
    <cellStyle name="Normal 7 2 8 3 3" xfId="30080" xr:uid="{00000000-0005-0000-0000-0000398F0000}"/>
    <cellStyle name="Normal 7 2 8 4" xfId="17931" xr:uid="{00000000-0005-0000-0000-00003A8F0000}"/>
    <cellStyle name="Normal 7 2 8 5" xfId="23732" xr:uid="{00000000-0005-0000-0000-00003B8F0000}"/>
    <cellStyle name="Normal 7 2 9" xfId="11233" xr:uid="{00000000-0005-0000-0000-00003C8F0000}"/>
    <cellStyle name="Normal 7 2 9 2" xfId="11908" xr:uid="{00000000-0005-0000-0000-00003D8F0000}"/>
    <cellStyle name="Normal 7 2 9 2 2" xfId="21266" xr:uid="{00000000-0005-0000-0000-00003E8F0000}"/>
    <cellStyle name="Normal 7 2 9 2 2 2" xfId="26341" xr:uid="{00000000-0005-0000-0000-00003F8F0000}"/>
    <cellStyle name="Normal 7 2 9 2 2 3" xfId="30437" xr:uid="{00000000-0005-0000-0000-0000408F0000}"/>
    <cellStyle name="Normal 7 2 9 2 3" xfId="17934" xr:uid="{00000000-0005-0000-0000-0000418F0000}"/>
    <cellStyle name="Normal 7 2 9 2 4" xfId="24034" xr:uid="{00000000-0005-0000-0000-0000428F0000}"/>
    <cellStyle name="Normal 7 2 9 3" xfId="20732" xr:uid="{00000000-0005-0000-0000-0000438F0000}"/>
    <cellStyle name="Normal 7 2 9 3 2" xfId="26044" xr:uid="{00000000-0005-0000-0000-0000448F0000}"/>
    <cellStyle name="Normal 7 2 9 3 3" xfId="30085" xr:uid="{00000000-0005-0000-0000-0000458F0000}"/>
    <cellStyle name="Normal 7 2 9 4" xfId="17933" xr:uid="{00000000-0005-0000-0000-0000468F0000}"/>
    <cellStyle name="Normal 7 2 9 5" xfId="23737" xr:uid="{00000000-0005-0000-0000-0000478F0000}"/>
    <cellStyle name="Normal 7 20" xfId="8019" xr:uid="{00000000-0005-0000-0000-0000488F0000}"/>
    <cellStyle name="Normal 7 20 2" xfId="10536" xr:uid="{00000000-0005-0000-0000-0000498F0000}"/>
    <cellStyle name="Normal 7 20 2 2" xfId="20410" xr:uid="{00000000-0005-0000-0000-00004A8F0000}"/>
    <cellStyle name="Normal 7 20 2 2 2" xfId="25960" xr:uid="{00000000-0005-0000-0000-00004B8F0000}"/>
    <cellStyle name="Normal 7 20 2 2 3" xfId="30000" xr:uid="{00000000-0005-0000-0000-00004C8F0000}"/>
    <cellStyle name="Normal 7 20 2 3" xfId="17936" xr:uid="{00000000-0005-0000-0000-00004D8F0000}"/>
    <cellStyle name="Normal 7 20 2 4" xfId="23653" xr:uid="{00000000-0005-0000-0000-00004E8F0000}"/>
    <cellStyle name="Normal 7 20 3" xfId="19724" xr:uid="{00000000-0005-0000-0000-00004F8F0000}"/>
    <cellStyle name="Normal 7 20 4" xfId="17935" xr:uid="{00000000-0005-0000-0000-0000508F0000}"/>
    <cellStyle name="Normal 7 21" xfId="8020" xr:uid="{00000000-0005-0000-0000-0000518F0000}"/>
    <cellStyle name="Normal 7 21 2" xfId="10573" xr:uid="{00000000-0005-0000-0000-0000528F0000}"/>
    <cellStyle name="Normal 7 21 2 2" xfId="20429" xr:uid="{00000000-0005-0000-0000-0000538F0000}"/>
    <cellStyle name="Normal 7 21 2 2 2" xfId="25965" xr:uid="{00000000-0005-0000-0000-0000548F0000}"/>
    <cellStyle name="Normal 7 21 2 2 3" xfId="30005" xr:uid="{00000000-0005-0000-0000-0000558F0000}"/>
    <cellStyle name="Normal 7 21 2 3" xfId="17938" xr:uid="{00000000-0005-0000-0000-0000568F0000}"/>
    <cellStyle name="Normal 7 21 2 4" xfId="23658" xr:uid="{00000000-0005-0000-0000-0000578F0000}"/>
    <cellStyle name="Normal 7 21 3" xfId="19725" xr:uid="{00000000-0005-0000-0000-0000588F0000}"/>
    <cellStyle name="Normal 7 21 4" xfId="17937" xr:uid="{00000000-0005-0000-0000-0000598F0000}"/>
    <cellStyle name="Normal 7 22" xfId="8021" xr:uid="{00000000-0005-0000-0000-00005A8F0000}"/>
    <cellStyle name="Normal 7 22 2" xfId="10597" xr:uid="{00000000-0005-0000-0000-00005B8F0000}"/>
    <cellStyle name="Normal 7 22 2 2" xfId="20439" xr:uid="{00000000-0005-0000-0000-00005C8F0000}"/>
    <cellStyle name="Normal 7 22 2 2 2" xfId="25967" xr:uid="{00000000-0005-0000-0000-00005D8F0000}"/>
    <cellStyle name="Normal 7 22 2 2 3" xfId="30007" xr:uid="{00000000-0005-0000-0000-00005E8F0000}"/>
    <cellStyle name="Normal 7 22 2 3" xfId="17940" xr:uid="{00000000-0005-0000-0000-00005F8F0000}"/>
    <cellStyle name="Normal 7 22 2 4" xfId="23660" xr:uid="{00000000-0005-0000-0000-0000608F0000}"/>
    <cellStyle name="Normal 7 22 3" xfId="19726" xr:uid="{00000000-0005-0000-0000-0000618F0000}"/>
    <cellStyle name="Normal 7 22 4" xfId="17939" xr:uid="{00000000-0005-0000-0000-0000628F0000}"/>
    <cellStyle name="Normal 7 23" xfId="9572" xr:uid="{00000000-0005-0000-0000-0000638F0000}"/>
    <cellStyle name="Normal 7 23 2" xfId="11830" xr:uid="{00000000-0005-0000-0000-0000648F0000}"/>
    <cellStyle name="Normal 7 23 2 2" xfId="21188" xr:uid="{00000000-0005-0000-0000-0000658F0000}"/>
    <cellStyle name="Normal 7 23 2 2 2" xfId="26264" xr:uid="{00000000-0005-0000-0000-0000668F0000}"/>
    <cellStyle name="Normal 7 23 2 2 3" xfId="30359" xr:uid="{00000000-0005-0000-0000-0000678F0000}"/>
    <cellStyle name="Normal 7 23 2 3" xfId="17942" xr:uid="{00000000-0005-0000-0000-0000688F0000}"/>
    <cellStyle name="Normal 7 23 2 4" xfId="23957" xr:uid="{00000000-0005-0000-0000-0000698F0000}"/>
    <cellStyle name="Normal 7 23 3" xfId="19767" xr:uid="{00000000-0005-0000-0000-00006A8F0000}"/>
    <cellStyle name="Normal 7 23 3 2" xfId="25790" xr:uid="{00000000-0005-0000-0000-00006B8F0000}"/>
    <cellStyle name="Normal 7 23 3 3" xfId="29781" xr:uid="{00000000-0005-0000-0000-00006C8F0000}"/>
    <cellStyle name="Normal 7 23 4" xfId="17941" xr:uid="{00000000-0005-0000-0000-00006D8F0000}"/>
    <cellStyle name="Normal 7 23 5" xfId="23482" xr:uid="{00000000-0005-0000-0000-00006E8F0000}"/>
    <cellStyle name="Normal 7 24" xfId="10649" xr:uid="{00000000-0005-0000-0000-00006F8F0000}"/>
    <cellStyle name="Normal 7 24 2" xfId="11833" xr:uid="{00000000-0005-0000-0000-0000708F0000}"/>
    <cellStyle name="Normal 7 24 2 2" xfId="21191" xr:uid="{00000000-0005-0000-0000-0000718F0000}"/>
    <cellStyle name="Normal 7 24 2 2 2" xfId="26267" xr:uid="{00000000-0005-0000-0000-0000728F0000}"/>
    <cellStyle name="Normal 7 24 2 2 3" xfId="30362" xr:uid="{00000000-0005-0000-0000-0000738F0000}"/>
    <cellStyle name="Normal 7 24 2 3" xfId="17944" xr:uid="{00000000-0005-0000-0000-0000748F0000}"/>
    <cellStyle name="Normal 7 24 2 4" xfId="23960" xr:uid="{00000000-0005-0000-0000-0000758F0000}"/>
    <cellStyle name="Normal 7 24 3" xfId="20462" xr:uid="{00000000-0005-0000-0000-0000768F0000}"/>
    <cellStyle name="Normal 7 24 3 2" xfId="25970" xr:uid="{00000000-0005-0000-0000-0000778F0000}"/>
    <cellStyle name="Normal 7 24 3 3" xfId="30010" xr:uid="{00000000-0005-0000-0000-0000788F0000}"/>
    <cellStyle name="Normal 7 24 4" xfId="17943" xr:uid="{00000000-0005-0000-0000-0000798F0000}"/>
    <cellStyle name="Normal 7 24 5" xfId="23663" xr:uid="{00000000-0005-0000-0000-00007A8F0000}"/>
    <cellStyle name="Normal 7 25" xfId="10676" xr:uid="{00000000-0005-0000-0000-00007B8F0000}"/>
    <cellStyle name="Normal 7 25 2" xfId="11836" xr:uid="{00000000-0005-0000-0000-00007C8F0000}"/>
    <cellStyle name="Normal 7 25 2 2" xfId="21194" xr:uid="{00000000-0005-0000-0000-00007D8F0000}"/>
    <cellStyle name="Normal 7 25 2 2 2" xfId="26270" xr:uid="{00000000-0005-0000-0000-00007E8F0000}"/>
    <cellStyle name="Normal 7 25 2 2 3" xfId="30365" xr:uid="{00000000-0005-0000-0000-00007F8F0000}"/>
    <cellStyle name="Normal 7 25 2 3" xfId="17946" xr:uid="{00000000-0005-0000-0000-0000808F0000}"/>
    <cellStyle name="Normal 7 25 2 4" xfId="23963" xr:uid="{00000000-0005-0000-0000-0000818F0000}"/>
    <cellStyle name="Normal 7 25 3" xfId="20473" xr:uid="{00000000-0005-0000-0000-0000828F0000}"/>
    <cellStyle name="Normal 7 25 3 2" xfId="25973" xr:uid="{00000000-0005-0000-0000-0000838F0000}"/>
    <cellStyle name="Normal 7 25 3 3" xfId="30013" xr:uid="{00000000-0005-0000-0000-0000848F0000}"/>
    <cellStyle name="Normal 7 25 4" xfId="17945" xr:uid="{00000000-0005-0000-0000-0000858F0000}"/>
    <cellStyle name="Normal 7 25 5" xfId="23666" xr:uid="{00000000-0005-0000-0000-0000868F0000}"/>
    <cellStyle name="Normal 7 26" xfId="10701" xr:uid="{00000000-0005-0000-0000-0000878F0000}"/>
    <cellStyle name="Normal 7 26 2" xfId="11838" xr:uid="{00000000-0005-0000-0000-0000888F0000}"/>
    <cellStyle name="Normal 7 26 2 2" xfId="21196" xr:uid="{00000000-0005-0000-0000-0000898F0000}"/>
    <cellStyle name="Normal 7 26 2 2 2" xfId="26272" xr:uid="{00000000-0005-0000-0000-00008A8F0000}"/>
    <cellStyle name="Normal 7 26 2 2 3" xfId="30367" xr:uid="{00000000-0005-0000-0000-00008B8F0000}"/>
    <cellStyle name="Normal 7 26 2 3" xfId="17948" xr:uid="{00000000-0005-0000-0000-00008C8F0000}"/>
    <cellStyle name="Normal 7 26 2 4" xfId="23965" xr:uid="{00000000-0005-0000-0000-00008D8F0000}"/>
    <cellStyle name="Normal 7 26 3" xfId="20484" xr:uid="{00000000-0005-0000-0000-00008E8F0000}"/>
    <cellStyle name="Normal 7 26 3 2" xfId="25975" xr:uid="{00000000-0005-0000-0000-00008F8F0000}"/>
    <cellStyle name="Normal 7 26 3 3" xfId="30015" xr:uid="{00000000-0005-0000-0000-0000908F0000}"/>
    <cellStyle name="Normal 7 26 4" xfId="17947" xr:uid="{00000000-0005-0000-0000-0000918F0000}"/>
    <cellStyle name="Normal 7 26 5" xfId="23668" xr:uid="{00000000-0005-0000-0000-0000928F0000}"/>
    <cellStyle name="Normal 7 27" xfId="10727" xr:uid="{00000000-0005-0000-0000-0000938F0000}"/>
    <cellStyle name="Normal 7 27 2" xfId="11841" xr:uid="{00000000-0005-0000-0000-0000948F0000}"/>
    <cellStyle name="Normal 7 27 2 2" xfId="21199" xr:uid="{00000000-0005-0000-0000-0000958F0000}"/>
    <cellStyle name="Normal 7 27 2 2 2" xfId="26275" xr:uid="{00000000-0005-0000-0000-0000968F0000}"/>
    <cellStyle name="Normal 7 27 2 2 3" xfId="30370" xr:uid="{00000000-0005-0000-0000-0000978F0000}"/>
    <cellStyle name="Normal 7 27 2 3" xfId="17950" xr:uid="{00000000-0005-0000-0000-0000988F0000}"/>
    <cellStyle name="Normal 7 27 2 4" xfId="23968" xr:uid="{00000000-0005-0000-0000-0000998F0000}"/>
    <cellStyle name="Normal 7 27 3" xfId="20497" xr:uid="{00000000-0005-0000-0000-00009A8F0000}"/>
    <cellStyle name="Normal 7 27 3 2" xfId="25978" xr:uid="{00000000-0005-0000-0000-00009B8F0000}"/>
    <cellStyle name="Normal 7 27 3 3" xfId="30018" xr:uid="{00000000-0005-0000-0000-00009C8F0000}"/>
    <cellStyle name="Normal 7 27 4" xfId="17949" xr:uid="{00000000-0005-0000-0000-00009D8F0000}"/>
    <cellStyle name="Normal 7 27 5" xfId="23671" xr:uid="{00000000-0005-0000-0000-00009E8F0000}"/>
    <cellStyle name="Normal 7 28" xfId="10751" xr:uid="{00000000-0005-0000-0000-00009F8F0000}"/>
    <cellStyle name="Normal 7 28 2" xfId="11844" xr:uid="{00000000-0005-0000-0000-0000A08F0000}"/>
    <cellStyle name="Normal 7 28 2 2" xfId="21202" xr:uid="{00000000-0005-0000-0000-0000A18F0000}"/>
    <cellStyle name="Normal 7 28 2 2 2" xfId="26278" xr:uid="{00000000-0005-0000-0000-0000A28F0000}"/>
    <cellStyle name="Normal 7 28 2 2 3" xfId="30373" xr:uid="{00000000-0005-0000-0000-0000A38F0000}"/>
    <cellStyle name="Normal 7 28 2 3" xfId="17952" xr:uid="{00000000-0005-0000-0000-0000A48F0000}"/>
    <cellStyle name="Normal 7 28 2 4" xfId="23971" xr:uid="{00000000-0005-0000-0000-0000A58F0000}"/>
    <cellStyle name="Normal 7 28 3" xfId="20507" xr:uid="{00000000-0005-0000-0000-0000A68F0000}"/>
    <cellStyle name="Normal 7 28 3 2" xfId="25981" xr:uid="{00000000-0005-0000-0000-0000A78F0000}"/>
    <cellStyle name="Normal 7 28 3 3" xfId="30021" xr:uid="{00000000-0005-0000-0000-0000A88F0000}"/>
    <cellStyle name="Normal 7 28 4" xfId="17951" xr:uid="{00000000-0005-0000-0000-0000A98F0000}"/>
    <cellStyle name="Normal 7 28 5" xfId="23674" xr:uid="{00000000-0005-0000-0000-0000AA8F0000}"/>
    <cellStyle name="Normal 7 29" xfId="10777" xr:uid="{00000000-0005-0000-0000-0000AB8F0000}"/>
    <cellStyle name="Normal 7 29 2" xfId="11848" xr:uid="{00000000-0005-0000-0000-0000AC8F0000}"/>
    <cellStyle name="Normal 7 29 2 2" xfId="21206" xr:uid="{00000000-0005-0000-0000-0000AD8F0000}"/>
    <cellStyle name="Normal 7 29 2 2 2" xfId="26281" xr:uid="{00000000-0005-0000-0000-0000AE8F0000}"/>
    <cellStyle name="Normal 7 29 2 2 3" xfId="30377" xr:uid="{00000000-0005-0000-0000-0000AF8F0000}"/>
    <cellStyle name="Normal 7 29 2 3" xfId="17954" xr:uid="{00000000-0005-0000-0000-0000B08F0000}"/>
    <cellStyle name="Normal 7 29 2 4" xfId="23974" xr:uid="{00000000-0005-0000-0000-0000B18F0000}"/>
    <cellStyle name="Normal 7 29 3" xfId="20520" xr:uid="{00000000-0005-0000-0000-0000B28F0000}"/>
    <cellStyle name="Normal 7 29 3 2" xfId="25984" xr:uid="{00000000-0005-0000-0000-0000B38F0000}"/>
    <cellStyle name="Normal 7 29 3 3" xfId="30025" xr:uid="{00000000-0005-0000-0000-0000B48F0000}"/>
    <cellStyle name="Normal 7 29 4" xfId="17953" xr:uid="{00000000-0005-0000-0000-0000B58F0000}"/>
    <cellStyle name="Normal 7 29 5" xfId="23677" xr:uid="{00000000-0005-0000-0000-0000B68F0000}"/>
    <cellStyle name="Normal 7 3" xfId="996" xr:uid="{00000000-0005-0000-0000-0000B78F0000}"/>
    <cellStyle name="Normal 7 3 10" xfId="34163" xr:uid="{00000000-0005-0000-0000-0000B88F0000}"/>
    <cellStyle name="Normal 7 3 2" xfId="6135" xr:uid="{00000000-0005-0000-0000-0000B98F0000}"/>
    <cellStyle name="Normal 7 3 2 2" xfId="10387" xr:uid="{00000000-0005-0000-0000-0000BA8F0000}"/>
    <cellStyle name="Normal 7 3 2 2 2" xfId="11790" xr:uid="{00000000-0005-0000-0000-0000BB8F0000}"/>
    <cellStyle name="Normal 7 3 2 2 2 2" xfId="21148" xr:uid="{00000000-0005-0000-0000-0000BC8F0000}"/>
    <cellStyle name="Normal 7 3 2 2 2 2 2" xfId="26224" xr:uid="{00000000-0005-0000-0000-0000BD8F0000}"/>
    <cellStyle name="Normal 7 3 2 2 2 2 3" xfId="30319" xr:uid="{00000000-0005-0000-0000-0000BE8F0000}"/>
    <cellStyle name="Normal 7 3 2 2 2 3" xfId="17958" xr:uid="{00000000-0005-0000-0000-0000BF8F0000}"/>
    <cellStyle name="Normal 7 3 2 2 2 4" xfId="23917" xr:uid="{00000000-0005-0000-0000-0000C08F0000}"/>
    <cellStyle name="Normal 7 3 2 2 3" xfId="20321" xr:uid="{00000000-0005-0000-0000-0000C18F0000}"/>
    <cellStyle name="Normal 7 3 2 2 3 2" xfId="25917" xr:uid="{00000000-0005-0000-0000-0000C28F0000}"/>
    <cellStyle name="Normal 7 3 2 2 3 3" xfId="29957" xr:uid="{00000000-0005-0000-0000-0000C38F0000}"/>
    <cellStyle name="Normal 7 3 2 2 4" xfId="17957" xr:uid="{00000000-0005-0000-0000-0000C48F0000}"/>
    <cellStyle name="Normal 7 3 2 2 5" xfId="23610" xr:uid="{00000000-0005-0000-0000-0000C58F0000}"/>
    <cellStyle name="Normal 7 3 2 3" xfId="11763" xr:uid="{00000000-0005-0000-0000-0000C68F0000}"/>
    <cellStyle name="Normal 7 3 2 3 2" xfId="21121" xr:uid="{00000000-0005-0000-0000-0000C78F0000}"/>
    <cellStyle name="Normal 7 3 2 3 2 2" xfId="26197" xr:uid="{00000000-0005-0000-0000-0000C88F0000}"/>
    <cellStyle name="Normal 7 3 2 3 2 3" xfId="30292" xr:uid="{00000000-0005-0000-0000-0000C98F0000}"/>
    <cellStyle name="Normal 7 3 2 3 3" xfId="17959" xr:uid="{00000000-0005-0000-0000-0000CA8F0000}"/>
    <cellStyle name="Normal 7 3 2 3 4" xfId="23890" xr:uid="{00000000-0005-0000-0000-0000CB8F0000}"/>
    <cellStyle name="Normal 7 3 2 4" xfId="20226" xr:uid="{00000000-0005-0000-0000-0000CC8F0000}"/>
    <cellStyle name="Normal 7 3 2 4 2" xfId="25858" xr:uid="{00000000-0005-0000-0000-0000CD8F0000}"/>
    <cellStyle name="Normal 7 3 2 4 3" xfId="29898" xr:uid="{00000000-0005-0000-0000-0000CE8F0000}"/>
    <cellStyle name="Normal 7 3 2 5" xfId="17956" xr:uid="{00000000-0005-0000-0000-0000CF8F0000}"/>
    <cellStyle name="Normal 7 3 2 6" xfId="23551" xr:uid="{00000000-0005-0000-0000-0000D08F0000}"/>
    <cellStyle name="Normal 7 3 2 7" xfId="10278" xr:uid="{00000000-0005-0000-0000-0000D18F0000}"/>
    <cellStyle name="Normal 7 3 3" xfId="10373" xr:uid="{00000000-0005-0000-0000-0000D28F0000}"/>
    <cellStyle name="Normal 7 3 3 2" xfId="10394" xr:uid="{00000000-0005-0000-0000-0000D38F0000}"/>
    <cellStyle name="Normal 7 3 3 2 2" xfId="11796" xr:uid="{00000000-0005-0000-0000-0000D48F0000}"/>
    <cellStyle name="Normal 7 3 3 2 2 2" xfId="21154" xr:uid="{00000000-0005-0000-0000-0000D58F0000}"/>
    <cellStyle name="Normal 7 3 3 2 2 2 2" xfId="26230" xr:uid="{00000000-0005-0000-0000-0000D68F0000}"/>
    <cellStyle name="Normal 7 3 3 2 2 2 3" xfId="30325" xr:uid="{00000000-0005-0000-0000-0000D78F0000}"/>
    <cellStyle name="Normal 7 3 3 2 2 3" xfId="17962" xr:uid="{00000000-0005-0000-0000-0000D88F0000}"/>
    <cellStyle name="Normal 7 3 3 2 2 4" xfId="23923" xr:uid="{00000000-0005-0000-0000-0000D98F0000}"/>
    <cellStyle name="Normal 7 3 3 2 3" xfId="20328" xr:uid="{00000000-0005-0000-0000-0000DA8F0000}"/>
    <cellStyle name="Normal 7 3 3 2 3 2" xfId="25924" xr:uid="{00000000-0005-0000-0000-0000DB8F0000}"/>
    <cellStyle name="Normal 7 3 3 2 3 3" xfId="29964" xr:uid="{00000000-0005-0000-0000-0000DC8F0000}"/>
    <cellStyle name="Normal 7 3 3 2 4" xfId="17961" xr:uid="{00000000-0005-0000-0000-0000DD8F0000}"/>
    <cellStyle name="Normal 7 3 3 2 5" xfId="23617" xr:uid="{00000000-0005-0000-0000-0000DE8F0000}"/>
    <cellStyle name="Normal 7 3 3 3" xfId="11773" xr:uid="{00000000-0005-0000-0000-0000DF8F0000}"/>
    <cellStyle name="Normal 7 3 3 3 2" xfId="21131" xr:uid="{00000000-0005-0000-0000-0000E08F0000}"/>
    <cellStyle name="Normal 7 3 3 3 2 2" xfId="26207" xr:uid="{00000000-0005-0000-0000-0000E18F0000}"/>
    <cellStyle name="Normal 7 3 3 3 2 3" xfId="30302" xr:uid="{00000000-0005-0000-0000-0000E28F0000}"/>
    <cellStyle name="Normal 7 3 3 3 3" xfId="17963" xr:uid="{00000000-0005-0000-0000-0000E38F0000}"/>
    <cellStyle name="Normal 7 3 3 3 4" xfId="23900" xr:uid="{00000000-0005-0000-0000-0000E48F0000}"/>
    <cellStyle name="Normal 7 3 3 4" xfId="20307" xr:uid="{00000000-0005-0000-0000-0000E58F0000}"/>
    <cellStyle name="Normal 7 3 3 4 2" xfId="25903" xr:uid="{00000000-0005-0000-0000-0000E68F0000}"/>
    <cellStyle name="Normal 7 3 3 4 3" xfId="29943" xr:uid="{00000000-0005-0000-0000-0000E78F0000}"/>
    <cellStyle name="Normal 7 3 3 5" xfId="17960" xr:uid="{00000000-0005-0000-0000-0000E88F0000}"/>
    <cellStyle name="Normal 7 3 3 6" xfId="23596" xr:uid="{00000000-0005-0000-0000-0000E98F0000}"/>
    <cellStyle name="Normal 7 3 4" xfId="10382" xr:uid="{00000000-0005-0000-0000-0000EA8F0000}"/>
    <cellStyle name="Normal 7 3 4 2" xfId="11784" xr:uid="{00000000-0005-0000-0000-0000EB8F0000}"/>
    <cellStyle name="Normal 7 3 4 2 2" xfId="21142" xr:uid="{00000000-0005-0000-0000-0000EC8F0000}"/>
    <cellStyle name="Normal 7 3 4 2 2 2" xfId="26218" xr:uid="{00000000-0005-0000-0000-0000ED8F0000}"/>
    <cellStyle name="Normal 7 3 4 2 2 3" xfId="30313" xr:uid="{00000000-0005-0000-0000-0000EE8F0000}"/>
    <cellStyle name="Normal 7 3 4 2 3" xfId="17965" xr:uid="{00000000-0005-0000-0000-0000EF8F0000}"/>
    <cellStyle name="Normal 7 3 4 2 4" xfId="23911" xr:uid="{00000000-0005-0000-0000-0000F08F0000}"/>
    <cellStyle name="Normal 7 3 4 3" xfId="20316" xr:uid="{00000000-0005-0000-0000-0000F18F0000}"/>
    <cellStyle name="Normal 7 3 4 3 2" xfId="25912" xr:uid="{00000000-0005-0000-0000-0000F28F0000}"/>
    <cellStyle name="Normal 7 3 4 3 3" xfId="29952" xr:uid="{00000000-0005-0000-0000-0000F38F0000}"/>
    <cellStyle name="Normal 7 3 4 4" xfId="17964" xr:uid="{00000000-0005-0000-0000-0000F48F0000}"/>
    <cellStyle name="Normal 7 3 4 5" xfId="23605" xr:uid="{00000000-0005-0000-0000-0000F58F0000}"/>
    <cellStyle name="Normal 7 3 5" xfId="10342" xr:uid="{00000000-0005-0000-0000-0000F68F0000}"/>
    <cellStyle name="Normal 7 3 5 2" xfId="11749" xr:uid="{00000000-0005-0000-0000-0000F78F0000}"/>
    <cellStyle name="Normal 7 3 5 2 2" xfId="21107" xr:uid="{00000000-0005-0000-0000-0000F88F0000}"/>
    <cellStyle name="Normal 7 3 5 2 2 2" xfId="26183" xr:uid="{00000000-0005-0000-0000-0000F98F0000}"/>
    <cellStyle name="Normal 7 3 5 2 2 3" xfId="30278" xr:uid="{00000000-0005-0000-0000-0000FA8F0000}"/>
    <cellStyle name="Normal 7 3 5 2 3" xfId="17967" xr:uid="{00000000-0005-0000-0000-0000FB8F0000}"/>
    <cellStyle name="Normal 7 3 5 2 4" xfId="23876" xr:uid="{00000000-0005-0000-0000-0000FC8F0000}"/>
    <cellStyle name="Normal 7 3 5 3" xfId="20278" xr:uid="{00000000-0005-0000-0000-0000FD8F0000}"/>
    <cellStyle name="Normal 7 3 5 3 2" xfId="25879" xr:uid="{00000000-0005-0000-0000-0000FE8F0000}"/>
    <cellStyle name="Normal 7 3 5 3 3" xfId="29919" xr:uid="{00000000-0005-0000-0000-0000FF8F0000}"/>
    <cellStyle name="Normal 7 3 5 4" xfId="17966" xr:uid="{00000000-0005-0000-0000-000000900000}"/>
    <cellStyle name="Normal 7 3 5 5" xfId="23572" xr:uid="{00000000-0005-0000-0000-000001900000}"/>
    <cellStyle name="Normal 7 3 6" xfId="10337" xr:uid="{00000000-0005-0000-0000-000002900000}"/>
    <cellStyle name="Normal 7 3 6 2" xfId="11746" xr:uid="{00000000-0005-0000-0000-000003900000}"/>
    <cellStyle name="Normal 7 3 6 2 2" xfId="21104" xr:uid="{00000000-0005-0000-0000-000004900000}"/>
    <cellStyle name="Normal 7 3 6 2 2 2" xfId="26180" xr:uid="{00000000-0005-0000-0000-000005900000}"/>
    <cellStyle name="Normal 7 3 6 2 2 3" xfId="30275" xr:uid="{00000000-0005-0000-0000-000006900000}"/>
    <cellStyle name="Normal 7 3 6 2 3" xfId="17969" xr:uid="{00000000-0005-0000-0000-000007900000}"/>
    <cellStyle name="Normal 7 3 6 2 4" xfId="23873" xr:uid="{00000000-0005-0000-0000-000008900000}"/>
    <cellStyle name="Normal 7 3 6 3" xfId="20273" xr:uid="{00000000-0005-0000-0000-000009900000}"/>
    <cellStyle name="Normal 7 3 6 3 2" xfId="25876" xr:uid="{00000000-0005-0000-0000-00000A900000}"/>
    <cellStyle name="Normal 7 3 6 3 3" xfId="29916" xr:uid="{00000000-0005-0000-0000-00000B900000}"/>
    <cellStyle name="Normal 7 3 6 4" xfId="17968" xr:uid="{00000000-0005-0000-0000-00000C900000}"/>
    <cellStyle name="Normal 7 3 6 5" xfId="23569" xr:uid="{00000000-0005-0000-0000-00000D900000}"/>
    <cellStyle name="Normal 7 3 7" xfId="11730" xr:uid="{00000000-0005-0000-0000-00000E900000}"/>
    <cellStyle name="Normal 7 3 7 2" xfId="21088" xr:uid="{00000000-0005-0000-0000-00000F900000}"/>
    <cellStyle name="Normal 7 3 7 2 2" xfId="26165" xr:uid="{00000000-0005-0000-0000-000010900000}"/>
    <cellStyle name="Normal 7 3 7 2 3" xfId="30260" xr:uid="{00000000-0005-0000-0000-000011900000}"/>
    <cellStyle name="Normal 7 3 7 3" xfId="17970" xr:uid="{00000000-0005-0000-0000-000012900000}"/>
    <cellStyle name="Normal 7 3 7 4" xfId="23858" xr:uid="{00000000-0005-0000-0000-000013900000}"/>
    <cellStyle name="Normal 7 3 8" xfId="19125" xr:uid="{00000000-0005-0000-0000-000014900000}"/>
    <cellStyle name="Normal 7 3 9" xfId="17955" xr:uid="{00000000-0005-0000-0000-000015900000}"/>
    <cellStyle name="Normal 7 30" xfId="10802" xr:uid="{00000000-0005-0000-0000-000016900000}"/>
    <cellStyle name="Normal 7 30 2" xfId="11852" xr:uid="{00000000-0005-0000-0000-000017900000}"/>
    <cellStyle name="Normal 7 30 2 2" xfId="21210" xr:uid="{00000000-0005-0000-0000-000018900000}"/>
    <cellStyle name="Normal 7 30 2 2 2" xfId="26285" xr:uid="{00000000-0005-0000-0000-000019900000}"/>
    <cellStyle name="Normal 7 30 2 2 3" xfId="30381" xr:uid="{00000000-0005-0000-0000-00001A900000}"/>
    <cellStyle name="Normal 7 30 2 3" xfId="17972" xr:uid="{00000000-0005-0000-0000-00001B900000}"/>
    <cellStyle name="Normal 7 30 2 4" xfId="23978" xr:uid="{00000000-0005-0000-0000-00001C900000}"/>
    <cellStyle name="Normal 7 30 3" xfId="20532" xr:uid="{00000000-0005-0000-0000-00001D900000}"/>
    <cellStyle name="Normal 7 30 3 2" xfId="25988" xr:uid="{00000000-0005-0000-0000-00001E900000}"/>
    <cellStyle name="Normal 7 30 3 3" xfId="30029" xr:uid="{00000000-0005-0000-0000-00001F900000}"/>
    <cellStyle name="Normal 7 30 4" xfId="17971" xr:uid="{00000000-0005-0000-0000-000020900000}"/>
    <cellStyle name="Normal 7 30 5" xfId="23681" xr:uid="{00000000-0005-0000-0000-000021900000}"/>
    <cellStyle name="Normal 7 31" xfId="10828" xr:uid="{00000000-0005-0000-0000-000022900000}"/>
    <cellStyle name="Normal 7 31 2" xfId="11854" xr:uid="{00000000-0005-0000-0000-000023900000}"/>
    <cellStyle name="Normal 7 31 2 2" xfId="21212" xr:uid="{00000000-0005-0000-0000-000024900000}"/>
    <cellStyle name="Normal 7 31 2 2 2" xfId="26287" xr:uid="{00000000-0005-0000-0000-000025900000}"/>
    <cellStyle name="Normal 7 31 2 2 3" xfId="30383" xr:uid="{00000000-0005-0000-0000-000026900000}"/>
    <cellStyle name="Normal 7 31 2 3" xfId="17974" xr:uid="{00000000-0005-0000-0000-000027900000}"/>
    <cellStyle name="Normal 7 31 2 4" xfId="23980" xr:uid="{00000000-0005-0000-0000-000028900000}"/>
    <cellStyle name="Normal 7 31 3" xfId="20544" xr:uid="{00000000-0005-0000-0000-000029900000}"/>
    <cellStyle name="Normal 7 31 3 2" xfId="25990" xr:uid="{00000000-0005-0000-0000-00002A900000}"/>
    <cellStyle name="Normal 7 31 3 3" xfId="30031" xr:uid="{00000000-0005-0000-0000-00002B900000}"/>
    <cellStyle name="Normal 7 31 4" xfId="17973" xr:uid="{00000000-0005-0000-0000-00002C900000}"/>
    <cellStyle name="Normal 7 31 5" xfId="23683" xr:uid="{00000000-0005-0000-0000-00002D900000}"/>
    <cellStyle name="Normal 7 32" xfId="10854" xr:uid="{00000000-0005-0000-0000-00002E900000}"/>
    <cellStyle name="Normal 7 32 2" xfId="11858" xr:uid="{00000000-0005-0000-0000-00002F900000}"/>
    <cellStyle name="Normal 7 32 2 2" xfId="21216" xr:uid="{00000000-0005-0000-0000-000030900000}"/>
    <cellStyle name="Normal 7 32 2 2 2" xfId="26291" xr:uid="{00000000-0005-0000-0000-000031900000}"/>
    <cellStyle name="Normal 7 32 2 2 3" xfId="30387" xr:uid="{00000000-0005-0000-0000-000032900000}"/>
    <cellStyle name="Normal 7 32 2 3" xfId="17976" xr:uid="{00000000-0005-0000-0000-000033900000}"/>
    <cellStyle name="Normal 7 32 2 4" xfId="23984" xr:uid="{00000000-0005-0000-0000-000034900000}"/>
    <cellStyle name="Normal 7 32 3" xfId="20557" xr:uid="{00000000-0005-0000-0000-000035900000}"/>
    <cellStyle name="Normal 7 32 3 2" xfId="25994" xr:uid="{00000000-0005-0000-0000-000036900000}"/>
    <cellStyle name="Normal 7 32 3 3" xfId="30035" xr:uid="{00000000-0005-0000-0000-000037900000}"/>
    <cellStyle name="Normal 7 32 4" xfId="17975" xr:uid="{00000000-0005-0000-0000-000038900000}"/>
    <cellStyle name="Normal 7 32 5" xfId="23687" xr:uid="{00000000-0005-0000-0000-000039900000}"/>
    <cellStyle name="Normal 7 33" xfId="10878" xr:uid="{00000000-0005-0000-0000-00003A900000}"/>
    <cellStyle name="Normal 7 33 2" xfId="11861" xr:uid="{00000000-0005-0000-0000-00003B900000}"/>
    <cellStyle name="Normal 7 33 2 2" xfId="21219" xr:uid="{00000000-0005-0000-0000-00003C900000}"/>
    <cellStyle name="Normal 7 33 2 2 2" xfId="26294" xr:uid="{00000000-0005-0000-0000-00003D900000}"/>
    <cellStyle name="Normal 7 33 2 2 3" xfId="30390" xr:uid="{00000000-0005-0000-0000-00003E900000}"/>
    <cellStyle name="Normal 7 33 2 3" xfId="17978" xr:uid="{00000000-0005-0000-0000-00003F900000}"/>
    <cellStyle name="Normal 7 33 2 4" xfId="23987" xr:uid="{00000000-0005-0000-0000-000040900000}"/>
    <cellStyle name="Normal 7 33 3" xfId="20568" xr:uid="{00000000-0005-0000-0000-000041900000}"/>
    <cellStyle name="Normal 7 33 3 2" xfId="25997" xr:uid="{00000000-0005-0000-0000-000042900000}"/>
    <cellStyle name="Normal 7 33 3 3" xfId="30038" xr:uid="{00000000-0005-0000-0000-000043900000}"/>
    <cellStyle name="Normal 7 33 4" xfId="17977" xr:uid="{00000000-0005-0000-0000-000044900000}"/>
    <cellStyle name="Normal 7 33 5" xfId="23690" xr:uid="{00000000-0005-0000-0000-000045900000}"/>
    <cellStyle name="Normal 7 34" xfId="10904" xr:uid="{00000000-0005-0000-0000-000046900000}"/>
    <cellStyle name="Normal 7 34 2" xfId="11865" xr:uid="{00000000-0005-0000-0000-000047900000}"/>
    <cellStyle name="Normal 7 34 2 2" xfId="21223" xr:uid="{00000000-0005-0000-0000-000048900000}"/>
    <cellStyle name="Normal 7 34 2 2 2" xfId="26298" xr:uid="{00000000-0005-0000-0000-000049900000}"/>
    <cellStyle name="Normal 7 34 2 2 3" xfId="30394" xr:uid="{00000000-0005-0000-0000-00004A900000}"/>
    <cellStyle name="Normal 7 34 2 3" xfId="17980" xr:uid="{00000000-0005-0000-0000-00004B900000}"/>
    <cellStyle name="Normal 7 34 2 4" xfId="23991" xr:uid="{00000000-0005-0000-0000-00004C900000}"/>
    <cellStyle name="Normal 7 34 3" xfId="20580" xr:uid="{00000000-0005-0000-0000-00004D900000}"/>
    <cellStyle name="Normal 7 34 3 2" xfId="26001" xr:uid="{00000000-0005-0000-0000-00004E900000}"/>
    <cellStyle name="Normal 7 34 3 3" xfId="30042" xr:uid="{00000000-0005-0000-0000-00004F900000}"/>
    <cellStyle name="Normal 7 34 4" xfId="17979" xr:uid="{00000000-0005-0000-0000-000050900000}"/>
    <cellStyle name="Normal 7 34 5" xfId="23694" xr:uid="{00000000-0005-0000-0000-000051900000}"/>
    <cellStyle name="Normal 7 35" xfId="10930" xr:uid="{00000000-0005-0000-0000-000052900000}"/>
    <cellStyle name="Normal 7 35 2" xfId="11868" xr:uid="{00000000-0005-0000-0000-000053900000}"/>
    <cellStyle name="Normal 7 35 2 2" xfId="21226" xr:uid="{00000000-0005-0000-0000-000054900000}"/>
    <cellStyle name="Normal 7 35 2 2 2" xfId="26301" xr:uid="{00000000-0005-0000-0000-000055900000}"/>
    <cellStyle name="Normal 7 35 2 2 3" xfId="30397" xr:uid="{00000000-0005-0000-0000-000056900000}"/>
    <cellStyle name="Normal 7 35 2 3" xfId="17982" xr:uid="{00000000-0005-0000-0000-000057900000}"/>
    <cellStyle name="Normal 7 35 2 4" xfId="23994" xr:uid="{00000000-0005-0000-0000-000058900000}"/>
    <cellStyle name="Normal 7 35 3" xfId="20591" xr:uid="{00000000-0005-0000-0000-000059900000}"/>
    <cellStyle name="Normal 7 35 3 2" xfId="26004" xr:uid="{00000000-0005-0000-0000-00005A900000}"/>
    <cellStyle name="Normal 7 35 3 3" xfId="30045" xr:uid="{00000000-0005-0000-0000-00005B900000}"/>
    <cellStyle name="Normal 7 35 4" xfId="17981" xr:uid="{00000000-0005-0000-0000-00005C900000}"/>
    <cellStyle name="Normal 7 35 5" xfId="23697" xr:uid="{00000000-0005-0000-0000-00005D900000}"/>
    <cellStyle name="Normal 7 36" xfId="10956" xr:uid="{00000000-0005-0000-0000-00005E900000}"/>
    <cellStyle name="Normal 7 36 2" xfId="11871" xr:uid="{00000000-0005-0000-0000-00005F900000}"/>
    <cellStyle name="Normal 7 36 2 2" xfId="21229" xr:uid="{00000000-0005-0000-0000-000060900000}"/>
    <cellStyle name="Normal 7 36 2 2 2" xfId="26304" xr:uid="{00000000-0005-0000-0000-000061900000}"/>
    <cellStyle name="Normal 7 36 2 2 3" xfId="30400" xr:uid="{00000000-0005-0000-0000-000062900000}"/>
    <cellStyle name="Normal 7 36 2 3" xfId="17984" xr:uid="{00000000-0005-0000-0000-000063900000}"/>
    <cellStyle name="Normal 7 36 2 4" xfId="23997" xr:uid="{00000000-0005-0000-0000-000064900000}"/>
    <cellStyle name="Normal 7 36 3" xfId="20602" xr:uid="{00000000-0005-0000-0000-000065900000}"/>
    <cellStyle name="Normal 7 36 3 2" xfId="26007" xr:uid="{00000000-0005-0000-0000-000066900000}"/>
    <cellStyle name="Normal 7 36 3 3" xfId="30048" xr:uid="{00000000-0005-0000-0000-000067900000}"/>
    <cellStyle name="Normal 7 36 4" xfId="17983" xr:uid="{00000000-0005-0000-0000-000068900000}"/>
    <cellStyle name="Normal 7 36 5" xfId="23700" xr:uid="{00000000-0005-0000-0000-000069900000}"/>
    <cellStyle name="Normal 7 37" xfId="10983" xr:uid="{00000000-0005-0000-0000-00006A900000}"/>
    <cellStyle name="Normal 7 37 2" xfId="11873" xr:uid="{00000000-0005-0000-0000-00006B900000}"/>
    <cellStyle name="Normal 7 37 2 2" xfId="21231" xr:uid="{00000000-0005-0000-0000-00006C900000}"/>
    <cellStyle name="Normal 7 37 2 2 2" xfId="26306" xr:uid="{00000000-0005-0000-0000-00006D900000}"/>
    <cellStyle name="Normal 7 37 2 2 3" xfId="30402" xr:uid="{00000000-0005-0000-0000-00006E900000}"/>
    <cellStyle name="Normal 7 37 2 3" xfId="17986" xr:uid="{00000000-0005-0000-0000-00006F900000}"/>
    <cellStyle name="Normal 7 37 2 4" xfId="23999" xr:uid="{00000000-0005-0000-0000-000070900000}"/>
    <cellStyle name="Normal 7 37 3" xfId="20615" xr:uid="{00000000-0005-0000-0000-000071900000}"/>
    <cellStyle name="Normal 7 37 3 2" xfId="26009" xr:uid="{00000000-0005-0000-0000-000072900000}"/>
    <cellStyle name="Normal 7 37 3 3" xfId="30050" xr:uid="{00000000-0005-0000-0000-000073900000}"/>
    <cellStyle name="Normal 7 37 4" xfId="17985" xr:uid="{00000000-0005-0000-0000-000074900000}"/>
    <cellStyle name="Normal 7 37 5" xfId="23702" xr:uid="{00000000-0005-0000-0000-000075900000}"/>
    <cellStyle name="Normal 7 38" xfId="11013" xr:uid="{00000000-0005-0000-0000-000076900000}"/>
    <cellStyle name="Normal 7 38 2" xfId="11879" xr:uid="{00000000-0005-0000-0000-000077900000}"/>
    <cellStyle name="Normal 7 38 2 2" xfId="21237" xr:uid="{00000000-0005-0000-0000-000078900000}"/>
    <cellStyle name="Normal 7 38 2 2 2" xfId="26312" xr:uid="{00000000-0005-0000-0000-000079900000}"/>
    <cellStyle name="Normal 7 38 2 2 3" xfId="30408" xr:uid="{00000000-0005-0000-0000-00007A900000}"/>
    <cellStyle name="Normal 7 38 2 3" xfId="17988" xr:uid="{00000000-0005-0000-0000-00007B900000}"/>
    <cellStyle name="Normal 7 38 2 4" xfId="24005" xr:uid="{00000000-0005-0000-0000-00007C900000}"/>
    <cellStyle name="Normal 7 38 3" xfId="20631" xr:uid="{00000000-0005-0000-0000-00007D900000}"/>
    <cellStyle name="Normal 7 38 3 2" xfId="26015" xr:uid="{00000000-0005-0000-0000-00007E900000}"/>
    <cellStyle name="Normal 7 38 3 3" xfId="30056" xr:uid="{00000000-0005-0000-0000-00007F900000}"/>
    <cellStyle name="Normal 7 38 4" xfId="17987" xr:uid="{00000000-0005-0000-0000-000080900000}"/>
    <cellStyle name="Normal 7 38 5" xfId="23708" xr:uid="{00000000-0005-0000-0000-000081900000}"/>
    <cellStyle name="Normal 7 39" xfId="11046" xr:uid="{00000000-0005-0000-0000-000082900000}"/>
    <cellStyle name="Normal 7 39 2" xfId="11881" xr:uid="{00000000-0005-0000-0000-000083900000}"/>
    <cellStyle name="Normal 7 39 2 2" xfId="21239" xr:uid="{00000000-0005-0000-0000-000084900000}"/>
    <cellStyle name="Normal 7 39 2 2 2" xfId="26314" xr:uid="{00000000-0005-0000-0000-000085900000}"/>
    <cellStyle name="Normal 7 39 2 2 3" xfId="30410" xr:uid="{00000000-0005-0000-0000-000086900000}"/>
    <cellStyle name="Normal 7 39 2 3" xfId="17990" xr:uid="{00000000-0005-0000-0000-000087900000}"/>
    <cellStyle name="Normal 7 39 2 4" xfId="24007" xr:uid="{00000000-0005-0000-0000-000088900000}"/>
    <cellStyle name="Normal 7 39 3" xfId="20646" xr:uid="{00000000-0005-0000-0000-000089900000}"/>
    <cellStyle name="Normal 7 39 3 2" xfId="26017" xr:uid="{00000000-0005-0000-0000-00008A900000}"/>
    <cellStyle name="Normal 7 39 3 3" xfId="30058" xr:uid="{00000000-0005-0000-0000-00008B900000}"/>
    <cellStyle name="Normal 7 39 4" xfId="17989" xr:uid="{00000000-0005-0000-0000-00008C900000}"/>
    <cellStyle name="Normal 7 39 5" xfId="23710" xr:uid="{00000000-0005-0000-0000-00008D900000}"/>
    <cellStyle name="Normal 7 4" xfId="997" xr:uid="{00000000-0005-0000-0000-00008E900000}"/>
    <cellStyle name="Normal 7 4 2" xfId="8022" xr:uid="{00000000-0005-0000-0000-00008F900000}"/>
    <cellStyle name="Normal 7 4 2 2" xfId="10366" xr:uid="{00000000-0005-0000-0000-000090900000}"/>
    <cellStyle name="Normal 7 4 2 2 2" xfId="20300" xr:uid="{00000000-0005-0000-0000-000091900000}"/>
    <cellStyle name="Normal 7 4 2 2 2 2" xfId="25896" xr:uid="{00000000-0005-0000-0000-000092900000}"/>
    <cellStyle name="Normal 7 4 2 2 2 3" xfId="29936" xr:uid="{00000000-0005-0000-0000-000093900000}"/>
    <cellStyle name="Normal 7 4 2 2 3" xfId="17993" xr:uid="{00000000-0005-0000-0000-000094900000}"/>
    <cellStyle name="Normal 7 4 2 2 4" xfId="23589" xr:uid="{00000000-0005-0000-0000-000095900000}"/>
    <cellStyle name="Normal 7 4 2 3" xfId="19727" xr:uid="{00000000-0005-0000-0000-000096900000}"/>
    <cellStyle name="Normal 7 4 2 4" xfId="17992" xr:uid="{00000000-0005-0000-0000-000097900000}"/>
    <cellStyle name="Normal 7 4 3" xfId="8023" xr:uid="{00000000-0005-0000-0000-000098900000}"/>
    <cellStyle name="Normal 7 4 3 2" xfId="11800" xr:uid="{00000000-0005-0000-0000-000099900000}"/>
    <cellStyle name="Normal 7 4 3 2 2" xfId="21158" xr:uid="{00000000-0005-0000-0000-00009A900000}"/>
    <cellStyle name="Normal 7 4 3 2 2 2" xfId="26234" xr:uid="{00000000-0005-0000-0000-00009B900000}"/>
    <cellStyle name="Normal 7 4 3 2 2 3" xfId="30329" xr:uid="{00000000-0005-0000-0000-00009C900000}"/>
    <cellStyle name="Normal 7 4 3 2 3" xfId="17995" xr:uid="{00000000-0005-0000-0000-00009D900000}"/>
    <cellStyle name="Normal 7 4 3 2 4" xfId="23927" xr:uid="{00000000-0005-0000-0000-00009E900000}"/>
    <cellStyle name="Normal 7 4 3 3" xfId="20219" xr:uid="{00000000-0005-0000-0000-00009F900000}"/>
    <cellStyle name="Normal 7 4 3 3 2" xfId="25851" xr:uid="{00000000-0005-0000-0000-0000A0900000}"/>
    <cellStyle name="Normal 7 4 3 3 3" xfId="29891" xr:uid="{00000000-0005-0000-0000-0000A1900000}"/>
    <cellStyle name="Normal 7 4 3 4" xfId="17994" xr:uid="{00000000-0005-0000-0000-0000A2900000}"/>
    <cellStyle name="Normal 7 4 3 5" xfId="23544" xr:uid="{00000000-0005-0000-0000-0000A3900000}"/>
    <cellStyle name="Normal 7 4 3 6" xfId="10271" xr:uid="{00000000-0005-0000-0000-0000A4900000}"/>
    <cellStyle name="Normal 7 4 4" xfId="10325" xr:uid="{00000000-0005-0000-0000-0000A5900000}"/>
    <cellStyle name="Normal 7 4 4 2" xfId="11738" xr:uid="{00000000-0005-0000-0000-0000A6900000}"/>
    <cellStyle name="Normal 7 4 4 2 2" xfId="21096" xr:uid="{00000000-0005-0000-0000-0000A7900000}"/>
    <cellStyle name="Normal 7 4 4 2 2 2" xfId="26173" xr:uid="{00000000-0005-0000-0000-0000A8900000}"/>
    <cellStyle name="Normal 7 4 4 2 2 3" xfId="30268" xr:uid="{00000000-0005-0000-0000-0000A9900000}"/>
    <cellStyle name="Normal 7 4 4 2 3" xfId="17997" xr:uid="{00000000-0005-0000-0000-0000AA900000}"/>
    <cellStyle name="Normal 7 4 4 2 4" xfId="23866" xr:uid="{00000000-0005-0000-0000-0000AB900000}"/>
    <cellStyle name="Normal 7 4 4 3" xfId="20262" xr:uid="{00000000-0005-0000-0000-0000AC900000}"/>
    <cellStyle name="Normal 7 4 4 3 2" xfId="25867" xr:uid="{00000000-0005-0000-0000-0000AD900000}"/>
    <cellStyle name="Normal 7 4 4 3 3" xfId="29907" xr:uid="{00000000-0005-0000-0000-0000AE900000}"/>
    <cellStyle name="Normal 7 4 4 4" xfId="17996" xr:uid="{00000000-0005-0000-0000-0000AF900000}"/>
    <cellStyle name="Normal 7 4 4 5" xfId="23560" xr:uid="{00000000-0005-0000-0000-0000B0900000}"/>
    <cellStyle name="Normal 7 4 5" xfId="11726" xr:uid="{00000000-0005-0000-0000-0000B1900000}"/>
    <cellStyle name="Normal 7 4 5 2" xfId="21084" xr:uid="{00000000-0005-0000-0000-0000B2900000}"/>
    <cellStyle name="Normal 7 4 5 2 2" xfId="26161" xr:uid="{00000000-0005-0000-0000-0000B3900000}"/>
    <cellStyle name="Normal 7 4 5 2 3" xfId="30256" xr:uid="{00000000-0005-0000-0000-0000B4900000}"/>
    <cellStyle name="Normal 7 4 5 3" xfId="17998" xr:uid="{00000000-0005-0000-0000-0000B5900000}"/>
    <cellStyle name="Normal 7 4 5 4" xfId="23854" xr:uid="{00000000-0005-0000-0000-0000B6900000}"/>
    <cellStyle name="Normal 7 4 6" xfId="12140" xr:uid="{00000000-0005-0000-0000-0000B7900000}"/>
    <cellStyle name="Normal 7 4 6 2" xfId="14623" xr:uid="{00000000-0005-0000-0000-0000B8900000}"/>
    <cellStyle name="Normal 7 4 6 2 2" xfId="22520" xr:uid="{00000000-0005-0000-0000-0000B9900000}"/>
    <cellStyle name="Normal 7 4 6 2 2 2" xfId="27502" xr:uid="{00000000-0005-0000-0000-0000BA900000}"/>
    <cellStyle name="Normal 7 4 6 2 2 3" xfId="31606" xr:uid="{00000000-0005-0000-0000-0000BB900000}"/>
    <cellStyle name="Normal 7 4 6 2 3" xfId="18000" xr:uid="{00000000-0005-0000-0000-0000BC900000}"/>
    <cellStyle name="Normal 7 4 6 2 4" xfId="25205" xr:uid="{00000000-0005-0000-0000-0000BD900000}"/>
    <cellStyle name="Normal 7 4 6 3" xfId="21405" xr:uid="{00000000-0005-0000-0000-0000BE900000}"/>
    <cellStyle name="Normal 7 4 6 4" xfId="17999" xr:uid="{00000000-0005-0000-0000-0000BF900000}"/>
    <cellStyle name="Normal 7 4 7" xfId="19096" xr:uid="{00000000-0005-0000-0000-0000C0900000}"/>
    <cellStyle name="Normal 7 4 8" xfId="17991" xr:uid="{00000000-0005-0000-0000-0000C1900000}"/>
    <cellStyle name="Normal 7 40" xfId="11122" xr:uid="{00000000-0005-0000-0000-0000C2900000}"/>
    <cellStyle name="Normal 7 40 2" xfId="11891" xr:uid="{00000000-0005-0000-0000-0000C3900000}"/>
    <cellStyle name="Normal 7 40 2 2" xfId="21249" xr:uid="{00000000-0005-0000-0000-0000C4900000}"/>
    <cellStyle name="Normal 7 40 2 2 2" xfId="26324" xr:uid="{00000000-0005-0000-0000-0000C5900000}"/>
    <cellStyle name="Normal 7 40 2 2 3" xfId="30420" xr:uid="{00000000-0005-0000-0000-0000C6900000}"/>
    <cellStyle name="Normal 7 40 2 3" xfId="18002" xr:uid="{00000000-0005-0000-0000-0000C7900000}"/>
    <cellStyle name="Normal 7 40 2 4" xfId="24017" xr:uid="{00000000-0005-0000-0000-0000C8900000}"/>
    <cellStyle name="Normal 7 40 3" xfId="20678" xr:uid="{00000000-0005-0000-0000-0000C9900000}"/>
    <cellStyle name="Normal 7 40 3 2" xfId="26027" xr:uid="{00000000-0005-0000-0000-0000CA900000}"/>
    <cellStyle name="Normal 7 40 3 3" xfId="30068" xr:uid="{00000000-0005-0000-0000-0000CB900000}"/>
    <cellStyle name="Normal 7 40 4" xfId="18001" xr:uid="{00000000-0005-0000-0000-0000CC900000}"/>
    <cellStyle name="Normal 7 40 5" xfId="23720" xr:uid="{00000000-0005-0000-0000-0000CD900000}"/>
    <cellStyle name="Normal 7 41" xfId="11084" xr:uid="{00000000-0005-0000-0000-0000CE900000}"/>
    <cellStyle name="Normal 7 41 2" xfId="11885" xr:uid="{00000000-0005-0000-0000-0000CF900000}"/>
    <cellStyle name="Normal 7 41 2 2" xfId="21243" xr:uid="{00000000-0005-0000-0000-0000D0900000}"/>
    <cellStyle name="Normal 7 41 2 2 2" xfId="26318" xr:uid="{00000000-0005-0000-0000-0000D1900000}"/>
    <cellStyle name="Normal 7 41 2 2 3" xfId="30414" xr:uid="{00000000-0005-0000-0000-0000D2900000}"/>
    <cellStyle name="Normal 7 41 2 3" xfId="18004" xr:uid="{00000000-0005-0000-0000-0000D3900000}"/>
    <cellStyle name="Normal 7 41 2 4" xfId="24011" xr:uid="{00000000-0005-0000-0000-0000D4900000}"/>
    <cellStyle name="Normal 7 41 3" xfId="20662" xr:uid="{00000000-0005-0000-0000-0000D5900000}"/>
    <cellStyle name="Normal 7 41 3 2" xfId="26021" xr:uid="{00000000-0005-0000-0000-0000D6900000}"/>
    <cellStyle name="Normal 7 41 3 3" xfId="30062" xr:uid="{00000000-0005-0000-0000-0000D7900000}"/>
    <cellStyle name="Normal 7 41 4" xfId="18003" xr:uid="{00000000-0005-0000-0000-0000D8900000}"/>
    <cellStyle name="Normal 7 41 5" xfId="23714" xr:uid="{00000000-0005-0000-0000-0000D9900000}"/>
    <cellStyle name="Normal 7 42" xfId="10987" xr:uid="{00000000-0005-0000-0000-0000DA900000}"/>
    <cellStyle name="Normal 7 42 2" xfId="11874" xr:uid="{00000000-0005-0000-0000-0000DB900000}"/>
    <cellStyle name="Normal 7 42 2 2" xfId="21232" xr:uid="{00000000-0005-0000-0000-0000DC900000}"/>
    <cellStyle name="Normal 7 42 2 2 2" xfId="26307" xr:uid="{00000000-0005-0000-0000-0000DD900000}"/>
    <cellStyle name="Normal 7 42 2 2 3" xfId="30403" xr:uid="{00000000-0005-0000-0000-0000DE900000}"/>
    <cellStyle name="Normal 7 42 2 3" xfId="18006" xr:uid="{00000000-0005-0000-0000-0000DF900000}"/>
    <cellStyle name="Normal 7 42 2 4" xfId="24000" xr:uid="{00000000-0005-0000-0000-0000E0900000}"/>
    <cellStyle name="Normal 7 42 3" xfId="20618" xr:uid="{00000000-0005-0000-0000-0000E1900000}"/>
    <cellStyle name="Normal 7 42 3 2" xfId="26010" xr:uid="{00000000-0005-0000-0000-0000E2900000}"/>
    <cellStyle name="Normal 7 42 3 3" xfId="30051" xr:uid="{00000000-0005-0000-0000-0000E3900000}"/>
    <cellStyle name="Normal 7 42 4" xfId="18005" xr:uid="{00000000-0005-0000-0000-0000E4900000}"/>
    <cellStyle name="Normal 7 42 5" xfId="23703" xr:uid="{00000000-0005-0000-0000-0000E5900000}"/>
    <cellStyle name="Normal 7 43" xfId="11004" xr:uid="{00000000-0005-0000-0000-0000E6900000}"/>
    <cellStyle name="Normal 7 43 2" xfId="11877" xr:uid="{00000000-0005-0000-0000-0000E7900000}"/>
    <cellStyle name="Normal 7 43 2 2" xfId="21235" xr:uid="{00000000-0005-0000-0000-0000E8900000}"/>
    <cellStyle name="Normal 7 43 2 2 2" xfId="26310" xr:uid="{00000000-0005-0000-0000-0000E9900000}"/>
    <cellStyle name="Normal 7 43 2 2 3" xfId="30406" xr:uid="{00000000-0005-0000-0000-0000EA900000}"/>
    <cellStyle name="Normal 7 43 2 3" xfId="18008" xr:uid="{00000000-0005-0000-0000-0000EB900000}"/>
    <cellStyle name="Normal 7 43 2 4" xfId="24003" xr:uid="{00000000-0005-0000-0000-0000EC900000}"/>
    <cellStyle name="Normal 7 43 3" xfId="20624" xr:uid="{00000000-0005-0000-0000-0000ED900000}"/>
    <cellStyle name="Normal 7 43 3 2" xfId="26013" xr:uid="{00000000-0005-0000-0000-0000EE900000}"/>
    <cellStyle name="Normal 7 43 3 3" xfId="30054" xr:uid="{00000000-0005-0000-0000-0000EF900000}"/>
    <cellStyle name="Normal 7 43 4" xfId="18007" xr:uid="{00000000-0005-0000-0000-0000F0900000}"/>
    <cellStyle name="Normal 7 43 5" xfId="23706" xr:uid="{00000000-0005-0000-0000-0000F1900000}"/>
    <cellStyle name="Normal 7 44" xfId="11168" xr:uid="{00000000-0005-0000-0000-0000F2900000}"/>
    <cellStyle name="Normal 7 44 2" xfId="11893" xr:uid="{00000000-0005-0000-0000-0000F3900000}"/>
    <cellStyle name="Normal 7 44 2 2" xfId="21251" xr:uid="{00000000-0005-0000-0000-0000F4900000}"/>
    <cellStyle name="Normal 7 44 2 2 2" xfId="26326" xr:uid="{00000000-0005-0000-0000-0000F5900000}"/>
    <cellStyle name="Normal 7 44 2 2 3" xfId="30422" xr:uid="{00000000-0005-0000-0000-0000F6900000}"/>
    <cellStyle name="Normal 7 44 2 3" xfId="18010" xr:uid="{00000000-0005-0000-0000-0000F7900000}"/>
    <cellStyle name="Normal 7 44 2 4" xfId="24019" xr:uid="{00000000-0005-0000-0000-0000F8900000}"/>
    <cellStyle name="Normal 7 44 3" xfId="20694" xr:uid="{00000000-0005-0000-0000-0000F9900000}"/>
    <cellStyle name="Normal 7 44 3 2" xfId="26029" xr:uid="{00000000-0005-0000-0000-0000FA900000}"/>
    <cellStyle name="Normal 7 44 3 3" xfId="30070" xr:uid="{00000000-0005-0000-0000-0000FB900000}"/>
    <cellStyle name="Normal 7 44 4" xfId="18009" xr:uid="{00000000-0005-0000-0000-0000FC900000}"/>
    <cellStyle name="Normal 7 44 5" xfId="23722" xr:uid="{00000000-0005-0000-0000-0000FD900000}"/>
    <cellStyle name="Normal 7 45" xfId="11197" xr:uid="{00000000-0005-0000-0000-0000FE900000}"/>
    <cellStyle name="Normal 7 45 2" xfId="11899" xr:uid="{00000000-0005-0000-0000-0000FF900000}"/>
    <cellStyle name="Normal 7 45 2 2" xfId="21257" xr:uid="{00000000-0005-0000-0000-000000910000}"/>
    <cellStyle name="Normal 7 45 2 2 2" xfId="26332" xr:uid="{00000000-0005-0000-0000-000001910000}"/>
    <cellStyle name="Normal 7 45 2 2 3" xfId="30428" xr:uid="{00000000-0005-0000-0000-000002910000}"/>
    <cellStyle name="Normal 7 45 2 3" xfId="18012" xr:uid="{00000000-0005-0000-0000-000003910000}"/>
    <cellStyle name="Normal 7 45 2 4" xfId="24025" xr:uid="{00000000-0005-0000-0000-000004910000}"/>
    <cellStyle name="Normal 7 45 3" xfId="20711" xr:uid="{00000000-0005-0000-0000-000005910000}"/>
    <cellStyle name="Normal 7 45 3 2" xfId="26035" xr:uid="{00000000-0005-0000-0000-000006910000}"/>
    <cellStyle name="Normal 7 45 3 3" xfId="30076" xr:uid="{00000000-0005-0000-0000-000007910000}"/>
    <cellStyle name="Normal 7 45 4" xfId="18011" xr:uid="{00000000-0005-0000-0000-000008910000}"/>
    <cellStyle name="Normal 7 45 5" xfId="23728" xr:uid="{00000000-0005-0000-0000-000009910000}"/>
    <cellStyle name="Normal 7 46" xfId="11225" xr:uid="{00000000-0005-0000-0000-00000A910000}"/>
    <cellStyle name="Normal 7 46 2" xfId="11904" xr:uid="{00000000-0005-0000-0000-00000B910000}"/>
    <cellStyle name="Normal 7 46 2 2" xfId="21262" xr:uid="{00000000-0005-0000-0000-00000C910000}"/>
    <cellStyle name="Normal 7 46 2 2 2" xfId="26337" xr:uid="{00000000-0005-0000-0000-00000D910000}"/>
    <cellStyle name="Normal 7 46 2 2 3" xfId="30433" xr:uid="{00000000-0005-0000-0000-00000E910000}"/>
    <cellStyle name="Normal 7 46 2 3" xfId="18014" xr:uid="{00000000-0005-0000-0000-00000F910000}"/>
    <cellStyle name="Normal 7 46 2 4" xfId="24030" xr:uid="{00000000-0005-0000-0000-000010910000}"/>
    <cellStyle name="Normal 7 46 3" xfId="20727" xr:uid="{00000000-0005-0000-0000-000011910000}"/>
    <cellStyle name="Normal 7 46 3 2" xfId="26040" xr:uid="{00000000-0005-0000-0000-000012910000}"/>
    <cellStyle name="Normal 7 46 3 3" xfId="30081" xr:uid="{00000000-0005-0000-0000-000013910000}"/>
    <cellStyle name="Normal 7 46 4" xfId="18013" xr:uid="{00000000-0005-0000-0000-000014910000}"/>
    <cellStyle name="Normal 7 46 5" xfId="23733" xr:uid="{00000000-0005-0000-0000-000015910000}"/>
    <cellStyle name="Normal 7 47" xfId="11617" xr:uid="{00000000-0005-0000-0000-000016910000}"/>
    <cellStyle name="Normal 7 47 2" xfId="20975" xr:uid="{00000000-0005-0000-0000-000017910000}"/>
    <cellStyle name="Normal 7 47 2 2" xfId="26103" xr:uid="{00000000-0005-0000-0000-000018910000}"/>
    <cellStyle name="Normal 7 47 2 3" xfId="30148" xr:uid="{00000000-0005-0000-0000-000019910000}"/>
    <cellStyle name="Normal 7 47 3" xfId="18015" xr:uid="{00000000-0005-0000-0000-00001A910000}"/>
    <cellStyle name="Normal 7 47 4" xfId="23797" xr:uid="{00000000-0005-0000-0000-00001B910000}"/>
    <cellStyle name="Normal 7 48" xfId="9075" xr:uid="{00000000-0005-0000-0000-00001C910000}"/>
    <cellStyle name="Normal 7 48 2" xfId="14624" xr:uid="{00000000-0005-0000-0000-00001D910000}"/>
    <cellStyle name="Normal 7 48 2 2" xfId="22521" xr:uid="{00000000-0005-0000-0000-00001E910000}"/>
    <cellStyle name="Normal 7 48 2 2 2" xfId="27503" xr:uid="{00000000-0005-0000-0000-00001F910000}"/>
    <cellStyle name="Normal 7 48 2 2 3" xfId="31607" xr:uid="{00000000-0005-0000-0000-000020910000}"/>
    <cellStyle name="Normal 7 48 2 3" xfId="18017" xr:uid="{00000000-0005-0000-0000-000021910000}"/>
    <cellStyle name="Normal 7 48 2 4" xfId="25206" xr:uid="{00000000-0005-0000-0000-000022910000}"/>
    <cellStyle name="Normal 7 48 3" xfId="19408" xr:uid="{00000000-0005-0000-0000-000023910000}"/>
    <cellStyle name="Normal 7 48 4" xfId="18016" xr:uid="{00000000-0005-0000-0000-000024910000}"/>
    <cellStyle name="Normal 7 49" xfId="19078" xr:uid="{00000000-0005-0000-0000-000025910000}"/>
    <cellStyle name="Normal 7 5" xfId="998" xr:uid="{00000000-0005-0000-0000-000026910000}"/>
    <cellStyle name="Normal 7 5 10" xfId="8024" xr:uid="{00000000-0005-0000-0000-000027910000}"/>
    <cellStyle name="Normal 7 5 11" xfId="1752" xr:uid="{00000000-0005-0000-0000-000028910000}"/>
    <cellStyle name="Normal 7 5 2" xfId="8025" xr:uid="{00000000-0005-0000-0000-000029910000}"/>
    <cellStyle name="Normal 7 5 2 2" xfId="11768" xr:uid="{00000000-0005-0000-0000-00002A910000}"/>
    <cellStyle name="Normal 7 5 2 2 2" xfId="21126" xr:uid="{00000000-0005-0000-0000-00002B910000}"/>
    <cellStyle name="Normal 7 5 2 2 2 2" xfId="26202" xr:uid="{00000000-0005-0000-0000-00002C910000}"/>
    <cellStyle name="Normal 7 5 2 2 2 3" xfId="30297" xr:uid="{00000000-0005-0000-0000-00002D910000}"/>
    <cellStyle name="Normal 7 5 2 2 3" xfId="18020" xr:uid="{00000000-0005-0000-0000-00002E910000}"/>
    <cellStyle name="Normal 7 5 2 2 4" xfId="23895" xr:uid="{00000000-0005-0000-0000-00002F910000}"/>
    <cellStyle name="Normal 7 5 2 3" xfId="20209" xr:uid="{00000000-0005-0000-0000-000030910000}"/>
    <cellStyle name="Normal 7 5 2 3 2" xfId="25841" xr:uid="{00000000-0005-0000-0000-000031910000}"/>
    <cellStyle name="Normal 7 5 2 3 3" xfId="29881" xr:uid="{00000000-0005-0000-0000-000032910000}"/>
    <cellStyle name="Normal 7 5 2 4" xfId="18019" xr:uid="{00000000-0005-0000-0000-000033910000}"/>
    <cellStyle name="Normal 7 5 2 5" xfId="23534" xr:uid="{00000000-0005-0000-0000-000034910000}"/>
    <cellStyle name="Normal 7 5 2 6" xfId="10264" xr:uid="{00000000-0005-0000-0000-000035910000}"/>
    <cellStyle name="Normal 7 5 3" xfId="10400" xr:uid="{00000000-0005-0000-0000-000036910000}"/>
    <cellStyle name="Normal 7 5 3 2" xfId="11803" xr:uid="{00000000-0005-0000-0000-000037910000}"/>
    <cellStyle name="Normal 7 5 3 2 2" xfId="21161" xr:uid="{00000000-0005-0000-0000-000038910000}"/>
    <cellStyle name="Normal 7 5 3 2 2 2" xfId="26237" xr:uid="{00000000-0005-0000-0000-000039910000}"/>
    <cellStyle name="Normal 7 5 3 2 2 3" xfId="30332" xr:uid="{00000000-0005-0000-0000-00003A910000}"/>
    <cellStyle name="Normal 7 5 3 2 3" xfId="18022" xr:uid="{00000000-0005-0000-0000-00003B910000}"/>
    <cellStyle name="Normal 7 5 3 2 4" xfId="23930" xr:uid="{00000000-0005-0000-0000-00003C910000}"/>
    <cellStyle name="Normal 7 5 3 3" xfId="20334" xr:uid="{00000000-0005-0000-0000-00003D910000}"/>
    <cellStyle name="Normal 7 5 3 3 2" xfId="25930" xr:uid="{00000000-0005-0000-0000-00003E910000}"/>
    <cellStyle name="Normal 7 5 3 3 3" xfId="29970" xr:uid="{00000000-0005-0000-0000-00003F910000}"/>
    <cellStyle name="Normal 7 5 3 4" xfId="18021" xr:uid="{00000000-0005-0000-0000-000040910000}"/>
    <cellStyle name="Normal 7 5 3 5" xfId="23623" xr:uid="{00000000-0005-0000-0000-000041910000}"/>
    <cellStyle name="Normal 7 5 4" xfId="10356" xr:uid="{00000000-0005-0000-0000-000042910000}"/>
    <cellStyle name="Normal 7 5 4 2" xfId="11758" xr:uid="{00000000-0005-0000-0000-000043910000}"/>
    <cellStyle name="Normal 7 5 4 2 2" xfId="21116" xr:uid="{00000000-0005-0000-0000-000044910000}"/>
    <cellStyle name="Normal 7 5 4 2 2 2" xfId="26192" xr:uid="{00000000-0005-0000-0000-000045910000}"/>
    <cellStyle name="Normal 7 5 4 2 2 3" xfId="30287" xr:uid="{00000000-0005-0000-0000-000046910000}"/>
    <cellStyle name="Normal 7 5 4 2 3" xfId="18024" xr:uid="{00000000-0005-0000-0000-000047910000}"/>
    <cellStyle name="Normal 7 5 4 2 4" xfId="23885" xr:uid="{00000000-0005-0000-0000-000048910000}"/>
    <cellStyle name="Normal 7 5 4 3" xfId="20290" xr:uid="{00000000-0005-0000-0000-000049910000}"/>
    <cellStyle name="Normal 7 5 4 3 2" xfId="25889" xr:uid="{00000000-0005-0000-0000-00004A910000}"/>
    <cellStyle name="Normal 7 5 4 3 3" xfId="29929" xr:uid="{00000000-0005-0000-0000-00004B910000}"/>
    <cellStyle name="Normal 7 5 4 4" xfId="18023" xr:uid="{00000000-0005-0000-0000-00004C910000}"/>
    <cellStyle name="Normal 7 5 4 5" xfId="23582" xr:uid="{00000000-0005-0000-0000-00004D910000}"/>
    <cellStyle name="Normal 7 5 5" xfId="11715" xr:uid="{00000000-0005-0000-0000-00004E910000}"/>
    <cellStyle name="Normal 7 5 5 2" xfId="21073" xr:uid="{00000000-0005-0000-0000-00004F910000}"/>
    <cellStyle name="Normal 7 5 5 2 2" xfId="26150" xr:uid="{00000000-0005-0000-0000-000050910000}"/>
    <cellStyle name="Normal 7 5 5 2 3" xfId="30245" xr:uid="{00000000-0005-0000-0000-000051910000}"/>
    <cellStyle name="Normal 7 5 5 3" xfId="18025" xr:uid="{00000000-0005-0000-0000-000052910000}"/>
    <cellStyle name="Normal 7 5 5 4" xfId="23843" xr:uid="{00000000-0005-0000-0000-000053910000}"/>
    <cellStyle name="Normal 7 5 6" xfId="9518" xr:uid="{00000000-0005-0000-0000-000054910000}"/>
    <cellStyle name="Normal 7 5 6 2" xfId="14625" xr:uid="{00000000-0005-0000-0000-000055910000}"/>
    <cellStyle name="Normal 7 5 6 2 2" xfId="22522" xr:uid="{00000000-0005-0000-0000-000056910000}"/>
    <cellStyle name="Normal 7 5 6 2 2 2" xfId="27504" xr:uid="{00000000-0005-0000-0000-000057910000}"/>
    <cellStyle name="Normal 7 5 6 2 2 3" xfId="31608" xr:uid="{00000000-0005-0000-0000-000058910000}"/>
    <cellStyle name="Normal 7 5 6 2 3" xfId="18027" xr:uid="{00000000-0005-0000-0000-000059910000}"/>
    <cellStyle name="Normal 7 5 6 2 4" xfId="25207" xr:uid="{00000000-0005-0000-0000-00005A910000}"/>
    <cellStyle name="Normal 7 5 6 3" xfId="19728" xr:uid="{00000000-0005-0000-0000-00005B910000}"/>
    <cellStyle name="Normal 7 5 6 4" xfId="18026" xr:uid="{00000000-0005-0000-0000-00005C910000}"/>
    <cellStyle name="Normal 7 5 7" xfId="19219" xr:uid="{00000000-0005-0000-0000-00005D910000}"/>
    <cellStyle name="Normal 7 5 8" xfId="18018" xr:uid="{00000000-0005-0000-0000-00005E910000}"/>
    <cellStyle name="Normal 7 5 9" xfId="8371" xr:uid="{00000000-0005-0000-0000-00005F910000}"/>
    <cellStyle name="Normal 7 50" xfId="17882" xr:uid="{00000000-0005-0000-0000-000060910000}"/>
    <cellStyle name="Normal 7 6" xfId="6131" xr:uid="{00000000-0005-0000-0000-000061910000}"/>
    <cellStyle name="Normal 7 6 10" xfId="8026" xr:uid="{00000000-0005-0000-0000-000062910000}"/>
    <cellStyle name="Normal 7 6 11" xfId="49414" xr:uid="{00000000-0005-0000-0000-000063910000}"/>
    <cellStyle name="Normal 7 6 2" xfId="8027" xr:uid="{00000000-0005-0000-0000-000064910000}"/>
    <cellStyle name="Normal 7 6 2 2" xfId="11775" xr:uid="{00000000-0005-0000-0000-000065910000}"/>
    <cellStyle name="Normal 7 6 2 2 2" xfId="21133" xr:uid="{00000000-0005-0000-0000-000066910000}"/>
    <cellStyle name="Normal 7 6 2 2 2 2" xfId="26209" xr:uid="{00000000-0005-0000-0000-000067910000}"/>
    <cellStyle name="Normal 7 6 2 2 2 3" xfId="30304" xr:uid="{00000000-0005-0000-0000-000068910000}"/>
    <cellStyle name="Normal 7 6 2 2 3" xfId="18030" xr:uid="{00000000-0005-0000-0000-000069910000}"/>
    <cellStyle name="Normal 7 6 2 2 4" xfId="23902" xr:uid="{00000000-0005-0000-0000-00006A910000}"/>
    <cellStyle name="Normal 7 6 2 3" xfId="20215" xr:uid="{00000000-0005-0000-0000-00006B910000}"/>
    <cellStyle name="Normal 7 6 2 3 2" xfId="25847" xr:uid="{00000000-0005-0000-0000-00006C910000}"/>
    <cellStyle name="Normal 7 6 2 3 3" xfId="29887" xr:uid="{00000000-0005-0000-0000-00006D910000}"/>
    <cellStyle name="Normal 7 6 2 4" xfId="18029" xr:uid="{00000000-0005-0000-0000-00006E910000}"/>
    <cellStyle name="Normal 7 6 2 5" xfId="23540" xr:uid="{00000000-0005-0000-0000-00006F910000}"/>
    <cellStyle name="Normal 7 6 2 6" xfId="10268" xr:uid="{00000000-0005-0000-0000-000070910000}"/>
    <cellStyle name="Normal 7 6 3" xfId="10403" xr:uid="{00000000-0005-0000-0000-000071910000}"/>
    <cellStyle name="Normal 7 6 3 2" xfId="11806" xr:uid="{00000000-0005-0000-0000-000072910000}"/>
    <cellStyle name="Normal 7 6 3 2 2" xfId="21164" xr:uid="{00000000-0005-0000-0000-000073910000}"/>
    <cellStyle name="Normal 7 6 3 2 2 2" xfId="26240" xr:uid="{00000000-0005-0000-0000-000074910000}"/>
    <cellStyle name="Normal 7 6 3 2 2 3" xfId="30335" xr:uid="{00000000-0005-0000-0000-000075910000}"/>
    <cellStyle name="Normal 7 6 3 2 3" xfId="18032" xr:uid="{00000000-0005-0000-0000-000076910000}"/>
    <cellStyle name="Normal 7 6 3 2 4" xfId="23933" xr:uid="{00000000-0005-0000-0000-000077910000}"/>
    <cellStyle name="Normal 7 6 3 3" xfId="20337" xr:uid="{00000000-0005-0000-0000-000078910000}"/>
    <cellStyle name="Normal 7 6 3 3 2" xfId="25933" xr:uid="{00000000-0005-0000-0000-000079910000}"/>
    <cellStyle name="Normal 7 6 3 3 3" xfId="29973" xr:uid="{00000000-0005-0000-0000-00007A910000}"/>
    <cellStyle name="Normal 7 6 3 4" xfId="18031" xr:uid="{00000000-0005-0000-0000-00007B910000}"/>
    <cellStyle name="Normal 7 6 3 5" xfId="23626" xr:uid="{00000000-0005-0000-0000-00007C910000}"/>
    <cellStyle name="Normal 7 6 4" xfId="10329" xr:uid="{00000000-0005-0000-0000-00007D910000}"/>
    <cellStyle name="Normal 7 6 4 2" xfId="11742" xr:uid="{00000000-0005-0000-0000-00007E910000}"/>
    <cellStyle name="Normal 7 6 4 2 2" xfId="21100" xr:uid="{00000000-0005-0000-0000-00007F910000}"/>
    <cellStyle name="Normal 7 6 4 2 2 2" xfId="26177" xr:uid="{00000000-0005-0000-0000-000080910000}"/>
    <cellStyle name="Normal 7 6 4 2 2 3" xfId="30272" xr:uid="{00000000-0005-0000-0000-000081910000}"/>
    <cellStyle name="Normal 7 6 4 2 3" xfId="18034" xr:uid="{00000000-0005-0000-0000-000082910000}"/>
    <cellStyle name="Normal 7 6 4 2 4" xfId="23870" xr:uid="{00000000-0005-0000-0000-000083910000}"/>
    <cellStyle name="Normal 7 6 4 3" xfId="20266" xr:uid="{00000000-0005-0000-0000-000084910000}"/>
    <cellStyle name="Normal 7 6 4 3 2" xfId="25871" xr:uid="{00000000-0005-0000-0000-000085910000}"/>
    <cellStyle name="Normal 7 6 4 3 3" xfId="29911" xr:uid="{00000000-0005-0000-0000-000086910000}"/>
    <cellStyle name="Normal 7 6 4 4" xfId="18033" xr:uid="{00000000-0005-0000-0000-000087910000}"/>
    <cellStyle name="Normal 7 6 4 5" xfId="23564" xr:uid="{00000000-0005-0000-0000-000088910000}"/>
    <cellStyle name="Normal 7 6 5" xfId="11722" xr:uid="{00000000-0005-0000-0000-000089910000}"/>
    <cellStyle name="Normal 7 6 5 2" xfId="21080" xr:uid="{00000000-0005-0000-0000-00008A910000}"/>
    <cellStyle name="Normal 7 6 5 2 2" xfId="26157" xr:uid="{00000000-0005-0000-0000-00008B910000}"/>
    <cellStyle name="Normal 7 6 5 2 3" xfId="30252" xr:uid="{00000000-0005-0000-0000-00008C910000}"/>
    <cellStyle name="Normal 7 6 5 3" xfId="18035" xr:uid="{00000000-0005-0000-0000-00008D910000}"/>
    <cellStyle name="Normal 7 6 5 4" xfId="23850" xr:uid="{00000000-0005-0000-0000-00008E910000}"/>
    <cellStyle name="Normal 7 6 6" xfId="9519" xr:uid="{00000000-0005-0000-0000-00008F910000}"/>
    <cellStyle name="Normal 7 6 6 2" xfId="14626" xr:uid="{00000000-0005-0000-0000-000090910000}"/>
    <cellStyle name="Normal 7 6 6 2 2" xfId="22523" xr:uid="{00000000-0005-0000-0000-000091910000}"/>
    <cellStyle name="Normal 7 6 6 2 2 2" xfId="27505" xr:uid="{00000000-0005-0000-0000-000092910000}"/>
    <cellStyle name="Normal 7 6 6 2 2 3" xfId="31609" xr:uid="{00000000-0005-0000-0000-000093910000}"/>
    <cellStyle name="Normal 7 6 6 2 3" xfId="18037" xr:uid="{00000000-0005-0000-0000-000094910000}"/>
    <cellStyle name="Normal 7 6 6 2 4" xfId="25208" xr:uid="{00000000-0005-0000-0000-000095910000}"/>
    <cellStyle name="Normal 7 6 6 3" xfId="19729" xr:uid="{00000000-0005-0000-0000-000096910000}"/>
    <cellStyle name="Normal 7 6 6 4" xfId="18036" xr:uid="{00000000-0005-0000-0000-000097910000}"/>
    <cellStyle name="Normal 7 6 7" xfId="19220" xr:uid="{00000000-0005-0000-0000-000098910000}"/>
    <cellStyle name="Normal 7 6 8" xfId="18028" xr:uid="{00000000-0005-0000-0000-000099910000}"/>
    <cellStyle name="Normal 7 6 9" xfId="8372" xr:uid="{00000000-0005-0000-0000-00009A910000}"/>
    <cellStyle name="Normal 7 7" xfId="8028" xr:uid="{00000000-0005-0000-0000-00009B910000}"/>
    <cellStyle name="Normal 7 7 2" xfId="8029" xr:uid="{00000000-0005-0000-0000-00009C910000}"/>
    <cellStyle name="Normal 7 7 2 2" xfId="11778" xr:uid="{00000000-0005-0000-0000-00009D910000}"/>
    <cellStyle name="Normal 7 7 2 2 2" xfId="21136" xr:uid="{00000000-0005-0000-0000-00009E910000}"/>
    <cellStyle name="Normal 7 7 2 2 2 2" xfId="26212" xr:uid="{00000000-0005-0000-0000-00009F910000}"/>
    <cellStyle name="Normal 7 7 2 2 2 3" xfId="30307" xr:uid="{00000000-0005-0000-0000-0000A0910000}"/>
    <cellStyle name="Normal 7 7 2 2 3" xfId="18040" xr:uid="{00000000-0005-0000-0000-0000A1910000}"/>
    <cellStyle name="Normal 7 7 2 2 4" xfId="23905" xr:uid="{00000000-0005-0000-0000-0000A2910000}"/>
    <cellStyle name="Normal 7 7 2 3" xfId="20225" xr:uid="{00000000-0005-0000-0000-0000A3910000}"/>
    <cellStyle name="Normal 7 7 2 3 2" xfId="25857" xr:uid="{00000000-0005-0000-0000-0000A4910000}"/>
    <cellStyle name="Normal 7 7 2 3 3" xfId="29897" xr:uid="{00000000-0005-0000-0000-0000A5910000}"/>
    <cellStyle name="Normal 7 7 2 4" xfId="18039" xr:uid="{00000000-0005-0000-0000-0000A6910000}"/>
    <cellStyle name="Normal 7 7 2 5" xfId="23550" xr:uid="{00000000-0005-0000-0000-0000A7910000}"/>
    <cellStyle name="Normal 7 7 2 6" xfId="10277" xr:uid="{00000000-0005-0000-0000-0000A8910000}"/>
    <cellStyle name="Normal 7 7 3" xfId="10406" xr:uid="{00000000-0005-0000-0000-0000A9910000}"/>
    <cellStyle name="Normal 7 7 3 2" xfId="11809" xr:uid="{00000000-0005-0000-0000-0000AA910000}"/>
    <cellStyle name="Normal 7 7 3 2 2" xfId="21167" xr:uid="{00000000-0005-0000-0000-0000AB910000}"/>
    <cellStyle name="Normal 7 7 3 2 2 2" xfId="26243" xr:uid="{00000000-0005-0000-0000-0000AC910000}"/>
    <cellStyle name="Normal 7 7 3 2 2 3" xfId="30338" xr:uid="{00000000-0005-0000-0000-0000AD910000}"/>
    <cellStyle name="Normal 7 7 3 2 3" xfId="18042" xr:uid="{00000000-0005-0000-0000-0000AE910000}"/>
    <cellStyle name="Normal 7 7 3 2 4" xfId="23936" xr:uid="{00000000-0005-0000-0000-0000AF910000}"/>
    <cellStyle name="Normal 7 7 3 3" xfId="20340" xr:uid="{00000000-0005-0000-0000-0000B0910000}"/>
    <cellStyle name="Normal 7 7 3 3 2" xfId="25936" xr:uid="{00000000-0005-0000-0000-0000B1910000}"/>
    <cellStyle name="Normal 7 7 3 3 3" xfId="29976" xr:uid="{00000000-0005-0000-0000-0000B2910000}"/>
    <cellStyle name="Normal 7 7 3 4" xfId="18041" xr:uid="{00000000-0005-0000-0000-0000B3910000}"/>
    <cellStyle name="Normal 7 7 3 5" xfId="23629" xr:uid="{00000000-0005-0000-0000-0000B4910000}"/>
    <cellStyle name="Normal 7 7 4" xfId="10411" xr:uid="{00000000-0005-0000-0000-0000B5910000}"/>
    <cellStyle name="Normal 7 7 4 2" xfId="11812" xr:uid="{00000000-0005-0000-0000-0000B6910000}"/>
    <cellStyle name="Normal 7 7 4 2 2" xfId="21170" xr:uid="{00000000-0005-0000-0000-0000B7910000}"/>
    <cellStyle name="Normal 7 7 4 2 2 2" xfId="26246" xr:uid="{00000000-0005-0000-0000-0000B8910000}"/>
    <cellStyle name="Normal 7 7 4 2 2 3" xfId="30341" xr:uid="{00000000-0005-0000-0000-0000B9910000}"/>
    <cellStyle name="Normal 7 7 4 2 3" xfId="18044" xr:uid="{00000000-0005-0000-0000-0000BA910000}"/>
    <cellStyle name="Normal 7 7 4 2 4" xfId="23939" xr:uid="{00000000-0005-0000-0000-0000BB910000}"/>
    <cellStyle name="Normal 7 7 4 3" xfId="20344" xr:uid="{00000000-0005-0000-0000-0000BC910000}"/>
    <cellStyle name="Normal 7 7 4 3 2" xfId="25940" xr:uid="{00000000-0005-0000-0000-0000BD910000}"/>
    <cellStyle name="Normal 7 7 4 3 3" xfId="29980" xr:uid="{00000000-0005-0000-0000-0000BE910000}"/>
    <cellStyle name="Normal 7 7 4 4" xfId="18043" xr:uid="{00000000-0005-0000-0000-0000BF910000}"/>
    <cellStyle name="Normal 7 7 4 5" xfId="23633" xr:uid="{00000000-0005-0000-0000-0000C0910000}"/>
    <cellStyle name="Normal 7 7 5" xfId="11729" xr:uid="{00000000-0005-0000-0000-0000C1910000}"/>
    <cellStyle name="Normal 7 7 5 2" xfId="21087" xr:uid="{00000000-0005-0000-0000-0000C2910000}"/>
    <cellStyle name="Normal 7 7 5 2 2" xfId="26164" xr:uid="{00000000-0005-0000-0000-0000C3910000}"/>
    <cellStyle name="Normal 7 7 5 2 3" xfId="30259" xr:uid="{00000000-0005-0000-0000-0000C4910000}"/>
    <cellStyle name="Normal 7 7 5 3" xfId="18045" xr:uid="{00000000-0005-0000-0000-0000C5910000}"/>
    <cellStyle name="Normal 7 7 5 4" xfId="23857" xr:uid="{00000000-0005-0000-0000-0000C6910000}"/>
    <cellStyle name="Normal 7 7 6" xfId="19730" xr:uid="{00000000-0005-0000-0000-0000C7910000}"/>
    <cellStyle name="Normal 7 7 7" xfId="18038" xr:uid="{00000000-0005-0000-0000-0000C8910000}"/>
    <cellStyle name="Normal 7 8" xfId="8030" xr:uid="{00000000-0005-0000-0000-0000C9910000}"/>
    <cellStyle name="Normal 7 8 2" xfId="8031" xr:uid="{00000000-0005-0000-0000-0000CA910000}"/>
    <cellStyle name="Normal 7 8 2 2" xfId="20220" xr:uid="{00000000-0005-0000-0000-0000CB910000}"/>
    <cellStyle name="Normal 7 8 2 2 2" xfId="25852" xr:uid="{00000000-0005-0000-0000-0000CC910000}"/>
    <cellStyle name="Normal 7 8 2 2 3" xfId="29892" xr:uid="{00000000-0005-0000-0000-0000CD910000}"/>
    <cellStyle name="Normal 7 8 2 3" xfId="18047" xr:uid="{00000000-0005-0000-0000-0000CE910000}"/>
    <cellStyle name="Normal 7 8 2 4" xfId="23545" xr:uid="{00000000-0005-0000-0000-0000CF910000}"/>
    <cellStyle name="Normal 7 8 2 5" xfId="10272" xr:uid="{00000000-0005-0000-0000-0000D0910000}"/>
    <cellStyle name="Normal 7 8 3" xfId="19731" xr:uid="{00000000-0005-0000-0000-0000D1910000}"/>
    <cellStyle name="Normal 7 8 4" xfId="18046" xr:uid="{00000000-0005-0000-0000-0000D2910000}"/>
    <cellStyle name="Normal 7 9" xfId="8032" xr:uid="{00000000-0005-0000-0000-0000D3910000}"/>
    <cellStyle name="Normal 7 9 2" xfId="8033" xr:uid="{00000000-0005-0000-0000-0000D4910000}"/>
    <cellStyle name="Normal 7 9 2 2" xfId="20223" xr:uid="{00000000-0005-0000-0000-0000D5910000}"/>
    <cellStyle name="Normal 7 9 2 2 2" xfId="25855" xr:uid="{00000000-0005-0000-0000-0000D6910000}"/>
    <cellStyle name="Normal 7 9 2 2 3" xfId="29895" xr:uid="{00000000-0005-0000-0000-0000D7910000}"/>
    <cellStyle name="Normal 7 9 2 3" xfId="18049" xr:uid="{00000000-0005-0000-0000-0000D8910000}"/>
    <cellStyle name="Normal 7 9 2 4" xfId="23548" xr:uid="{00000000-0005-0000-0000-0000D9910000}"/>
    <cellStyle name="Normal 7 9 2 5" xfId="10275" xr:uid="{00000000-0005-0000-0000-0000DA910000}"/>
    <cellStyle name="Normal 7 9 3" xfId="19732" xr:uid="{00000000-0005-0000-0000-0000DB910000}"/>
    <cellStyle name="Normal 7 9 4" xfId="18048" xr:uid="{00000000-0005-0000-0000-0000DC910000}"/>
    <cellStyle name="Normal 7_01 TT38" xfId="1753" xr:uid="{00000000-0005-0000-0000-0000DD910000}"/>
    <cellStyle name="Normal 70" xfId="6136" xr:uid="{00000000-0005-0000-0000-0000DE910000}"/>
    <cellStyle name="Normal 70 2" xfId="14627" xr:uid="{00000000-0005-0000-0000-0000DF910000}"/>
    <cellStyle name="Normal 70 2 2" xfId="22524" xr:uid="{00000000-0005-0000-0000-0000E0910000}"/>
    <cellStyle name="Normal 70 2 2 2" xfId="27506" xr:uid="{00000000-0005-0000-0000-0000E1910000}"/>
    <cellStyle name="Normal 70 2 2 3" xfId="31610" xr:uid="{00000000-0005-0000-0000-0000E2910000}"/>
    <cellStyle name="Normal 70 2 3" xfId="18051" xr:uid="{00000000-0005-0000-0000-0000E3910000}"/>
    <cellStyle name="Normal 70 2 4" xfId="25209" xr:uid="{00000000-0005-0000-0000-0000E4910000}"/>
    <cellStyle name="Normal 70 2 5" xfId="50523" xr:uid="{00000000-0005-0000-0000-0000E5910000}"/>
    <cellStyle name="Normal 70 3" xfId="20687" xr:uid="{00000000-0005-0000-0000-0000E6910000}"/>
    <cellStyle name="Normal 70 4" xfId="18050" xr:uid="{00000000-0005-0000-0000-0000E7910000}"/>
    <cellStyle name="Normal 70 5" xfId="34164" xr:uid="{00000000-0005-0000-0000-0000E8910000}"/>
    <cellStyle name="Normal 70 6" xfId="11151" xr:uid="{00000000-0005-0000-0000-0000E9910000}"/>
    <cellStyle name="Normal 70 7" xfId="8034" xr:uid="{00000000-0005-0000-0000-0000EA910000}"/>
    <cellStyle name="Normal 71" xfId="6137" xr:uid="{00000000-0005-0000-0000-0000EB910000}"/>
    <cellStyle name="Normal 71 2" xfId="14628" xr:uid="{00000000-0005-0000-0000-0000EC910000}"/>
    <cellStyle name="Normal 71 2 2" xfId="22525" xr:uid="{00000000-0005-0000-0000-0000ED910000}"/>
    <cellStyle name="Normal 71 2 2 2" xfId="27507" xr:uid="{00000000-0005-0000-0000-0000EE910000}"/>
    <cellStyle name="Normal 71 2 2 3" xfId="31611" xr:uid="{00000000-0005-0000-0000-0000EF910000}"/>
    <cellStyle name="Normal 71 2 3" xfId="18053" xr:uid="{00000000-0005-0000-0000-0000F0910000}"/>
    <cellStyle name="Normal 71 2 4" xfId="25210" xr:uid="{00000000-0005-0000-0000-0000F1910000}"/>
    <cellStyle name="Normal 71 2 5" xfId="50524" xr:uid="{00000000-0005-0000-0000-0000F2910000}"/>
    <cellStyle name="Normal 71 3" xfId="20680" xr:uid="{00000000-0005-0000-0000-0000F3910000}"/>
    <cellStyle name="Normal 71 4" xfId="18052" xr:uid="{00000000-0005-0000-0000-0000F4910000}"/>
    <cellStyle name="Normal 71 5" xfId="34165" xr:uid="{00000000-0005-0000-0000-0000F5910000}"/>
    <cellStyle name="Normal 71 6" xfId="11124" xr:uid="{00000000-0005-0000-0000-0000F6910000}"/>
    <cellStyle name="Normal 71 7" xfId="8035" xr:uid="{00000000-0005-0000-0000-0000F7910000}"/>
    <cellStyle name="Normal 72" xfId="6138" xr:uid="{00000000-0005-0000-0000-0000F8910000}"/>
    <cellStyle name="Normal 72 2" xfId="14629" xr:uid="{00000000-0005-0000-0000-0000F9910000}"/>
    <cellStyle name="Normal 72 2 2" xfId="22526" xr:uid="{00000000-0005-0000-0000-0000FA910000}"/>
    <cellStyle name="Normal 72 2 2 2" xfId="27508" xr:uid="{00000000-0005-0000-0000-0000FB910000}"/>
    <cellStyle name="Normal 72 2 2 3" xfId="31612" xr:uid="{00000000-0005-0000-0000-0000FC910000}"/>
    <cellStyle name="Normal 72 2 3" xfId="18055" xr:uid="{00000000-0005-0000-0000-0000FD910000}"/>
    <cellStyle name="Normal 72 2 4" xfId="25211" xr:uid="{00000000-0005-0000-0000-0000FE910000}"/>
    <cellStyle name="Normal 72 2 5" xfId="50525" xr:uid="{00000000-0005-0000-0000-0000FF910000}"/>
    <cellStyle name="Normal 72 3" xfId="20688" xr:uid="{00000000-0005-0000-0000-000000920000}"/>
    <cellStyle name="Normal 72 4" xfId="18054" xr:uid="{00000000-0005-0000-0000-000001920000}"/>
    <cellStyle name="Normal 72 5" xfId="34166" xr:uid="{00000000-0005-0000-0000-000002920000}"/>
    <cellStyle name="Normal 72 6" xfId="11156" xr:uid="{00000000-0005-0000-0000-000003920000}"/>
    <cellStyle name="Normal 72 7" xfId="8036" xr:uid="{00000000-0005-0000-0000-000004920000}"/>
    <cellStyle name="Normal 73" xfId="6139" xr:uid="{00000000-0005-0000-0000-000005920000}"/>
    <cellStyle name="Normal 73 2" xfId="14630" xr:uid="{00000000-0005-0000-0000-000006920000}"/>
    <cellStyle name="Normal 73 2 2" xfId="22527" xr:uid="{00000000-0005-0000-0000-000007920000}"/>
    <cellStyle name="Normal 73 2 2 2" xfId="27509" xr:uid="{00000000-0005-0000-0000-000008920000}"/>
    <cellStyle name="Normal 73 2 2 3" xfId="31613" xr:uid="{00000000-0005-0000-0000-000009920000}"/>
    <cellStyle name="Normal 73 2 3" xfId="18057" xr:uid="{00000000-0005-0000-0000-00000A920000}"/>
    <cellStyle name="Normal 73 2 4" xfId="25212" xr:uid="{00000000-0005-0000-0000-00000B920000}"/>
    <cellStyle name="Normal 73 2 5" xfId="50526" xr:uid="{00000000-0005-0000-0000-00000C920000}"/>
    <cellStyle name="Normal 73 3" xfId="20703" xr:uid="{00000000-0005-0000-0000-00000D920000}"/>
    <cellStyle name="Normal 73 4" xfId="18056" xr:uid="{00000000-0005-0000-0000-00000E920000}"/>
    <cellStyle name="Normal 73 5" xfId="34167" xr:uid="{00000000-0005-0000-0000-00000F920000}"/>
    <cellStyle name="Normal 73 6" xfId="11183" xr:uid="{00000000-0005-0000-0000-000010920000}"/>
    <cellStyle name="Normal 73 7" xfId="8037" xr:uid="{00000000-0005-0000-0000-000011920000}"/>
    <cellStyle name="Normal 74" xfId="6140" xr:uid="{00000000-0005-0000-0000-000012920000}"/>
    <cellStyle name="Normal 74 2" xfId="14631" xr:uid="{00000000-0005-0000-0000-000013920000}"/>
    <cellStyle name="Normal 74 2 2" xfId="22528" xr:uid="{00000000-0005-0000-0000-000014920000}"/>
    <cellStyle name="Normal 74 2 2 2" xfId="27510" xr:uid="{00000000-0005-0000-0000-000015920000}"/>
    <cellStyle name="Normal 74 2 2 3" xfId="31614" xr:uid="{00000000-0005-0000-0000-000016920000}"/>
    <cellStyle name="Normal 74 2 3" xfId="18059" xr:uid="{00000000-0005-0000-0000-000017920000}"/>
    <cellStyle name="Normal 74 2 4" xfId="25213" xr:uid="{00000000-0005-0000-0000-000018920000}"/>
    <cellStyle name="Normal 74 2 5" xfId="50527" xr:uid="{00000000-0005-0000-0000-000019920000}"/>
    <cellStyle name="Normal 74 3" xfId="19128" xr:uid="{00000000-0005-0000-0000-00001A920000}"/>
    <cellStyle name="Normal 74 4" xfId="18058" xr:uid="{00000000-0005-0000-0000-00001B920000}"/>
    <cellStyle name="Normal 74 5" xfId="34168" xr:uid="{00000000-0005-0000-0000-00001C920000}"/>
    <cellStyle name="Normal 74 6" xfId="8038" xr:uid="{00000000-0005-0000-0000-00001D920000}"/>
    <cellStyle name="Normal 75" xfId="6141" xr:uid="{00000000-0005-0000-0000-00001E920000}"/>
    <cellStyle name="Normal 75 2" xfId="34169" xr:uid="{00000000-0005-0000-0000-00001F920000}"/>
    <cellStyle name="Normal 75 3" xfId="23201" xr:uid="{00000000-0005-0000-0000-000020920000}"/>
    <cellStyle name="Normal 75 4" xfId="8039" xr:uid="{00000000-0005-0000-0000-000021920000}"/>
    <cellStyle name="Normal 76" xfId="6142" xr:uid="{00000000-0005-0000-0000-000022920000}"/>
    <cellStyle name="Normal 76 2" xfId="34170" xr:uid="{00000000-0005-0000-0000-000023920000}"/>
    <cellStyle name="Normal 76 3" xfId="23411" xr:uid="{00000000-0005-0000-0000-000024920000}"/>
    <cellStyle name="Normal 76 4" xfId="8040" xr:uid="{00000000-0005-0000-0000-000025920000}"/>
    <cellStyle name="Normal 77" xfId="6143" xr:uid="{00000000-0005-0000-0000-000026920000}"/>
    <cellStyle name="Normal 77 2" xfId="34171" xr:uid="{00000000-0005-0000-0000-000027920000}"/>
    <cellStyle name="Normal 77 3" xfId="25720" xr:uid="{00000000-0005-0000-0000-000028920000}"/>
    <cellStyle name="Normal 77 4" xfId="8041" xr:uid="{00000000-0005-0000-0000-000029920000}"/>
    <cellStyle name="Normal 78" xfId="6144" xr:uid="{00000000-0005-0000-0000-00002A920000}"/>
    <cellStyle name="Normal 78 2" xfId="34172" xr:uid="{00000000-0005-0000-0000-00002B920000}"/>
    <cellStyle name="Normal 78 3" xfId="23304" xr:uid="{00000000-0005-0000-0000-00002C920000}"/>
    <cellStyle name="Normal 78 4" xfId="8042" xr:uid="{00000000-0005-0000-0000-00002D920000}"/>
    <cellStyle name="Normal 79" xfId="6145" xr:uid="{00000000-0005-0000-0000-00002E920000}"/>
    <cellStyle name="Normal 79 2" xfId="34173" xr:uid="{00000000-0005-0000-0000-00002F920000}"/>
    <cellStyle name="Normal 79 3" xfId="28483" xr:uid="{00000000-0005-0000-0000-000030920000}"/>
    <cellStyle name="Normal 79 4" xfId="8043" xr:uid="{00000000-0005-0000-0000-000031920000}"/>
    <cellStyle name="Normal 8" xfId="1754" xr:uid="{00000000-0005-0000-0000-000032920000}"/>
    <cellStyle name="Normal 8 10" xfId="10544" xr:uid="{00000000-0005-0000-0000-000033920000}"/>
    <cellStyle name="Normal 8 10 2" xfId="11995" xr:uid="{00000000-0005-0000-0000-000034920000}"/>
    <cellStyle name="Normal 8 10 2 2" xfId="14633" xr:uid="{00000000-0005-0000-0000-000035920000}"/>
    <cellStyle name="Normal 8 10 2 2 2" xfId="22530" xr:uid="{00000000-0005-0000-0000-000036920000}"/>
    <cellStyle name="Normal 8 10 2 2 2 2" xfId="27512" xr:uid="{00000000-0005-0000-0000-000037920000}"/>
    <cellStyle name="Normal 8 10 2 2 2 3" xfId="31616" xr:uid="{00000000-0005-0000-0000-000038920000}"/>
    <cellStyle name="Normal 8 10 2 2 3" xfId="18063" xr:uid="{00000000-0005-0000-0000-000039920000}"/>
    <cellStyle name="Normal 8 10 2 2 4" xfId="25215" xr:uid="{00000000-0005-0000-0000-00003A920000}"/>
    <cellStyle name="Normal 8 10 2 3" xfId="21337" xr:uid="{00000000-0005-0000-0000-00003B920000}"/>
    <cellStyle name="Normal 8 10 2 4" xfId="18062" xr:uid="{00000000-0005-0000-0000-00003C920000}"/>
    <cellStyle name="Normal 8 10 3" xfId="14632" xr:uid="{00000000-0005-0000-0000-00003D920000}"/>
    <cellStyle name="Normal 8 10 3 2" xfId="22529" xr:uid="{00000000-0005-0000-0000-00003E920000}"/>
    <cellStyle name="Normal 8 10 3 2 2" xfId="27511" xr:uid="{00000000-0005-0000-0000-00003F920000}"/>
    <cellStyle name="Normal 8 10 3 2 3" xfId="31615" xr:uid="{00000000-0005-0000-0000-000040920000}"/>
    <cellStyle name="Normal 8 10 3 3" xfId="18064" xr:uid="{00000000-0005-0000-0000-000041920000}"/>
    <cellStyle name="Normal 8 10 3 4" xfId="25214" xr:uid="{00000000-0005-0000-0000-000042920000}"/>
    <cellStyle name="Normal 8 10 4" xfId="20417" xr:uid="{00000000-0005-0000-0000-000043920000}"/>
    <cellStyle name="Normal 8 10 5" xfId="18061" xr:uid="{00000000-0005-0000-0000-000044920000}"/>
    <cellStyle name="Normal 8 11" xfId="10535" xr:uid="{00000000-0005-0000-0000-000045920000}"/>
    <cellStyle name="Normal 8 11 2" xfId="14634" xr:uid="{00000000-0005-0000-0000-000046920000}"/>
    <cellStyle name="Normal 8 11 2 2" xfId="22531" xr:uid="{00000000-0005-0000-0000-000047920000}"/>
    <cellStyle name="Normal 8 11 2 2 2" xfId="27513" xr:uid="{00000000-0005-0000-0000-000048920000}"/>
    <cellStyle name="Normal 8 11 2 2 3" xfId="31617" xr:uid="{00000000-0005-0000-0000-000049920000}"/>
    <cellStyle name="Normal 8 11 2 3" xfId="18066" xr:uid="{00000000-0005-0000-0000-00004A920000}"/>
    <cellStyle name="Normal 8 11 2 4" xfId="25216" xr:uid="{00000000-0005-0000-0000-00004B920000}"/>
    <cellStyle name="Normal 8 11 3" xfId="20409" xr:uid="{00000000-0005-0000-0000-00004C920000}"/>
    <cellStyle name="Normal 8 11 4" xfId="18065" xr:uid="{00000000-0005-0000-0000-00004D920000}"/>
    <cellStyle name="Normal 8 12" xfId="10574" xr:uid="{00000000-0005-0000-0000-00004E920000}"/>
    <cellStyle name="Normal 8 12 2" xfId="14635" xr:uid="{00000000-0005-0000-0000-00004F920000}"/>
    <cellStyle name="Normal 8 12 2 2" xfId="22532" xr:uid="{00000000-0005-0000-0000-000050920000}"/>
    <cellStyle name="Normal 8 12 2 2 2" xfId="27514" xr:uid="{00000000-0005-0000-0000-000051920000}"/>
    <cellStyle name="Normal 8 12 2 2 3" xfId="31618" xr:uid="{00000000-0005-0000-0000-000052920000}"/>
    <cellStyle name="Normal 8 12 2 3" xfId="18068" xr:uid="{00000000-0005-0000-0000-000053920000}"/>
    <cellStyle name="Normal 8 12 2 4" xfId="25217" xr:uid="{00000000-0005-0000-0000-000054920000}"/>
    <cellStyle name="Normal 8 12 3" xfId="20430" xr:uid="{00000000-0005-0000-0000-000055920000}"/>
    <cellStyle name="Normal 8 12 4" xfId="18067" xr:uid="{00000000-0005-0000-0000-000056920000}"/>
    <cellStyle name="Normal 8 13" xfId="10598" xr:uid="{00000000-0005-0000-0000-000057920000}"/>
    <cellStyle name="Normal 8 13 2" xfId="14636" xr:uid="{00000000-0005-0000-0000-000058920000}"/>
    <cellStyle name="Normal 8 13 2 2" xfId="22533" xr:uid="{00000000-0005-0000-0000-000059920000}"/>
    <cellStyle name="Normal 8 13 2 2 2" xfId="27515" xr:uid="{00000000-0005-0000-0000-00005A920000}"/>
    <cellStyle name="Normal 8 13 2 2 3" xfId="31619" xr:uid="{00000000-0005-0000-0000-00005B920000}"/>
    <cellStyle name="Normal 8 13 2 3" xfId="18070" xr:uid="{00000000-0005-0000-0000-00005C920000}"/>
    <cellStyle name="Normal 8 13 2 4" xfId="25218" xr:uid="{00000000-0005-0000-0000-00005D920000}"/>
    <cellStyle name="Normal 8 13 3" xfId="20440" xr:uid="{00000000-0005-0000-0000-00005E920000}"/>
    <cellStyle name="Normal 8 13 4" xfId="18069" xr:uid="{00000000-0005-0000-0000-00005F920000}"/>
    <cellStyle name="Normal 8 14" xfId="10623" xr:uid="{00000000-0005-0000-0000-000060920000}"/>
    <cellStyle name="Normal 8 14 2" xfId="14637" xr:uid="{00000000-0005-0000-0000-000061920000}"/>
    <cellStyle name="Normal 8 14 2 2" xfId="22534" xr:uid="{00000000-0005-0000-0000-000062920000}"/>
    <cellStyle name="Normal 8 14 2 2 2" xfId="27516" xr:uid="{00000000-0005-0000-0000-000063920000}"/>
    <cellStyle name="Normal 8 14 2 2 3" xfId="31620" xr:uid="{00000000-0005-0000-0000-000064920000}"/>
    <cellStyle name="Normal 8 14 2 3" xfId="18072" xr:uid="{00000000-0005-0000-0000-000065920000}"/>
    <cellStyle name="Normal 8 14 2 4" xfId="25219" xr:uid="{00000000-0005-0000-0000-000066920000}"/>
    <cellStyle name="Normal 8 14 3" xfId="20450" xr:uid="{00000000-0005-0000-0000-000067920000}"/>
    <cellStyle name="Normal 8 14 4" xfId="18071" xr:uid="{00000000-0005-0000-0000-000068920000}"/>
    <cellStyle name="Normal 8 15" xfId="10650" xr:uid="{00000000-0005-0000-0000-000069920000}"/>
    <cellStyle name="Normal 8 15 2" xfId="14638" xr:uid="{00000000-0005-0000-0000-00006A920000}"/>
    <cellStyle name="Normal 8 15 2 2" xfId="22535" xr:uid="{00000000-0005-0000-0000-00006B920000}"/>
    <cellStyle name="Normal 8 15 2 2 2" xfId="27517" xr:uid="{00000000-0005-0000-0000-00006C920000}"/>
    <cellStyle name="Normal 8 15 2 2 3" xfId="31621" xr:uid="{00000000-0005-0000-0000-00006D920000}"/>
    <cellStyle name="Normal 8 15 2 3" xfId="18074" xr:uid="{00000000-0005-0000-0000-00006E920000}"/>
    <cellStyle name="Normal 8 15 2 4" xfId="25220" xr:uid="{00000000-0005-0000-0000-00006F920000}"/>
    <cellStyle name="Normal 8 15 3" xfId="20463" xr:uid="{00000000-0005-0000-0000-000070920000}"/>
    <cellStyle name="Normal 8 15 4" xfId="18073" xr:uid="{00000000-0005-0000-0000-000071920000}"/>
    <cellStyle name="Normal 8 16" xfId="10677" xr:uid="{00000000-0005-0000-0000-000072920000}"/>
    <cellStyle name="Normal 8 16 2" xfId="14639" xr:uid="{00000000-0005-0000-0000-000073920000}"/>
    <cellStyle name="Normal 8 16 2 2" xfId="22536" xr:uid="{00000000-0005-0000-0000-000074920000}"/>
    <cellStyle name="Normal 8 16 2 2 2" xfId="27518" xr:uid="{00000000-0005-0000-0000-000075920000}"/>
    <cellStyle name="Normal 8 16 2 2 3" xfId="31622" xr:uid="{00000000-0005-0000-0000-000076920000}"/>
    <cellStyle name="Normal 8 16 2 3" xfId="18076" xr:uid="{00000000-0005-0000-0000-000077920000}"/>
    <cellStyle name="Normal 8 16 2 4" xfId="25221" xr:uid="{00000000-0005-0000-0000-000078920000}"/>
    <cellStyle name="Normal 8 16 3" xfId="20474" xr:uid="{00000000-0005-0000-0000-000079920000}"/>
    <cellStyle name="Normal 8 16 4" xfId="18075" xr:uid="{00000000-0005-0000-0000-00007A920000}"/>
    <cellStyle name="Normal 8 17" xfId="10702" xr:uid="{00000000-0005-0000-0000-00007B920000}"/>
    <cellStyle name="Normal 8 17 2" xfId="14640" xr:uid="{00000000-0005-0000-0000-00007C920000}"/>
    <cellStyle name="Normal 8 17 2 2" xfId="22537" xr:uid="{00000000-0005-0000-0000-00007D920000}"/>
    <cellStyle name="Normal 8 17 2 2 2" xfId="27519" xr:uid="{00000000-0005-0000-0000-00007E920000}"/>
    <cellStyle name="Normal 8 17 2 2 3" xfId="31623" xr:uid="{00000000-0005-0000-0000-00007F920000}"/>
    <cellStyle name="Normal 8 17 2 3" xfId="18078" xr:uid="{00000000-0005-0000-0000-000080920000}"/>
    <cellStyle name="Normal 8 17 2 4" xfId="25222" xr:uid="{00000000-0005-0000-0000-000081920000}"/>
    <cellStyle name="Normal 8 17 3" xfId="20485" xr:uid="{00000000-0005-0000-0000-000082920000}"/>
    <cellStyle name="Normal 8 17 4" xfId="18077" xr:uid="{00000000-0005-0000-0000-000083920000}"/>
    <cellStyle name="Normal 8 18" xfId="10728" xr:uid="{00000000-0005-0000-0000-000084920000}"/>
    <cellStyle name="Normal 8 18 2" xfId="14641" xr:uid="{00000000-0005-0000-0000-000085920000}"/>
    <cellStyle name="Normal 8 18 2 2" xfId="22538" xr:uid="{00000000-0005-0000-0000-000086920000}"/>
    <cellStyle name="Normal 8 18 2 2 2" xfId="27520" xr:uid="{00000000-0005-0000-0000-000087920000}"/>
    <cellStyle name="Normal 8 18 2 2 3" xfId="31624" xr:uid="{00000000-0005-0000-0000-000088920000}"/>
    <cellStyle name="Normal 8 18 2 3" xfId="18080" xr:uid="{00000000-0005-0000-0000-000089920000}"/>
    <cellStyle name="Normal 8 18 2 4" xfId="25223" xr:uid="{00000000-0005-0000-0000-00008A920000}"/>
    <cellStyle name="Normal 8 18 3" xfId="20498" xr:uid="{00000000-0005-0000-0000-00008B920000}"/>
    <cellStyle name="Normal 8 18 4" xfId="18079" xr:uid="{00000000-0005-0000-0000-00008C920000}"/>
    <cellStyle name="Normal 8 19" xfId="10752" xr:uid="{00000000-0005-0000-0000-00008D920000}"/>
    <cellStyle name="Normal 8 19 2" xfId="14642" xr:uid="{00000000-0005-0000-0000-00008E920000}"/>
    <cellStyle name="Normal 8 19 2 2" xfId="22539" xr:uid="{00000000-0005-0000-0000-00008F920000}"/>
    <cellStyle name="Normal 8 19 2 2 2" xfId="27521" xr:uid="{00000000-0005-0000-0000-000090920000}"/>
    <cellStyle name="Normal 8 19 2 2 3" xfId="31625" xr:uid="{00000000-0005-0000-0000-000091920000}"/>
    <cellStyle name="Normal 8 19 2 3" xfId="18082" xr:uid="{00000000-0005-0000-0000-000092920000}"/>
    <cellStyle name="Normal 8 19 2 4" xfId="25224" xr:uid="{00000000-0005-0000-0000-000093920000}"/>
    <cellStyle name="Normal 8 19 3" xfId="20508" xr:uid="{00000000-0005-0000-0000-000094920000}"/>
    <cellStyle name="Normal 8 19 4" xfId="18081" xr:uid="{00000000-0005-0000-0000-000095920000}"/>
    <cellStyle name="Normal 8 2" xfId="999" xr:uid="{00000000-0005-0000-0000-000096920000}"/>
    <cellStyle name="Normal 8 2 10" xfId="18083" xr:uid="{00000000-0005-0000-0000-000097920000}"/>
    <cellStyle name="Normal 8 2 11" xfId="23425" xr:uid="{00000000-0005-0000-0000-000098920000}"/>
    <cellStyle name="Normal 8 2 12" xfId="34175" xr:uid="{00000000-0005-0000-0000-000099920000}"/>
    <cellStyle name="Normal 8 2 13" xfId="8044" xr:uid="{00000000-0005-0000-0000-00009A920000}"/>
    <cellStyle name="Normal 8 2 2" xfId="6147" xr:uid="{00000000-0005-0000-0000-00009B920000}"/>
    <cellStyle name="Normal 8 2 2 2" xfId="19778" xr:uid="{00000000-0005-0000-0000-00009C920000}"/>
    <cellStyle name="Normal 8 2 2 2 2" xfId="25791" xr:uid="{00000000-0005-0000-0000-00009D920000}"/>
    <cellStyle name="Normal 8 2 2 2 3" xfId="29783" xr:uid="{00000000-0005-0000-0000-00009E920000}"/>
    <cellStyle name="Normal 8 2 2 3" xfId="18084" xr:uid="{00000000-0005-0000-0000-00009F920000}"/>
    <cellStyle name="Normal 8 2 2 4" xfId="23484" xr:uid="{00000000-0005-0000-0000-0000A0920000}"/>
    <cellStyle name="Normal 8 2 2 5" xfId="9587" xr:uid="{00000000-0005-0000-0000-0000A1920000}"/>
    <cellStyle name="Normal 8 2 3" xfId="10439" xr:uid="{00000000-0005-0000-0000-0000A2920000}"/>
    <cellStyle name="Normal 8 2 3 2" xfId="14643" xr:uid="{00000000-0005-0000-0000-0000A3920000}"/>
    <cellStyle name="Normal 8 2 3 2 2" xfId="22540" xr:uid="{00000000-0005-0000-0000-0000A4920000}"/>
    <cellStyle name="Normal 8 2 3 2 2 2" xfId="27522" xr:uid="{00000000-0005-0000-0000-0000A5920000}"/>
    <cellStyle name="Normal 8 2 3 2 2 3" xfId="31626" xr:uid="{00000000-0005-0000-0000-0000A6920000}"/>
    <cellStyle name="Normal 8 2 3 2 3" xfId="18086" xr:uid="{00000000-0005-0000-0000-0000A7920000}"/>
    <cellStyle name="Normal 8 2 3 2 4" xfId="25225" xr:uid="{00000000-0005-0000-0000-0000A8920000}"/>
    <cellStyle name="Normal 8 2 3 3" xfId="20358" xr:uid="{00000000-0005-0000-0000-0000A9920000}"/>
    <cellStyle name="Normal 8 2 3 4" xfId="18085" xr:uid="{00000000-0005-0000-0000-0000AA920000}"/>
    <cellStyle name="Normal 8 2 4" xfId="11338" xr:uid="{00000000-0005-0000-0000-0000AB920000}"/>
    <cellStyle name="Normal 8 2 4 2" xfId="14644" xr:uid="{00000000-0005-0000-0000-0000AC920000}"/>
    <cellStyle name="Normal 8 2 4 2 2" xfId="22541" xr:uid="{00000000-0005-0000-0000-0000AD920000}"/>
    <cellStyle name="Normal 8 2 4 2 2 2" xfId="27523" xr:uid="{00000000-0005-0000-0000-0000AE920000}"/>
    <cellStyle name="Normal 8 2 4 2 2 3" xfId="31627" xr:uid="{00000000-0005-0000-0000-0000AF920000}"/>
    <cellStyle name="Normal 8 2 4 2 3" xfId="18088" xr:uid="{00000000-0005-0000-0000-0000B0920000}"/>
    <cellStyle name="Normal 8 2 4 2 4" xfId="25226" xr:uid="{00000000-0005-0000-0000-0000B1920000}"/>
    <cellStyle name="Normal 8 2 4 3" xfId="20789" xr:uid="{00000000-0005-0000-0000-0000B2920000}"/>
    <cellStyle name="Normal 8 2 4 4" xfId="18087" xr:uid="{00000000-0005-0000-0000-0000B3920000}"/>
    <cellStyle name="Normal 8 2 5" xfId="11479" xr:uid="{00000000-0005-0000-0000-0000B4920000}"/>
    <cellStyle name="Normal 8 2 5 2" xfId="14645" xr:uid="{00000000-0005-0000-0000-0000B5920000}"/>
    <cellStyle name="Normal 8 2 5 2 2" xfId="22542" xr:uid="{00000000-0005-0000-0000-0000B6920000}"/>
    <cellStyle name="Normal 8 2 5 2 2 2" xfId="27524" xr:uid="{00000000-0005-0000-0000-0000B7920000}"/>
    <cellStyle name="Normal 8 2 5 2 2 3" xfId="31628" xr:uid="{00000000-0005-0000-0000-0000B8920000}"/>
    <cellStyle name="Normal 8 2 5 2 3" xfId="18090" xr:uid="{00000000-0005-0000-0000-0000B9920000}"/>
    <cellStyle name="Normal 8 2 5 2 4" xfId="25227" xr:uid="{00000000-0005-0000-0000-0000BA920000}"/>
    <cellStyle name="Normal 8 2 5 3" xfId="20880" xr:uid="{00000000-0005-0000-0000-0000BB920000}"/>
    <cellStyle name="Normal 8 2 5 4" xfId="18089" xr:uid="{00000000-0005-0000-0000-0000BC920000}"/>
    <cellStyle name="Normal 8 2 6" xfId="11351" xr:uid="{00000000-0005-0000-0000-0000BD920000}"/>
    <cellStyle name="Normal 8 2 6 2" xfId="14646" xr:uid="{00000000-0005-0000-0000-0000BE920000}"/>
    <cellStyle name="Normal 8 2 6 2 2" xfId="22543" xr:uid="{00000000-0005-0000-0000-0000BF920000}"/>
    <cellStyle name="Normal 8 2 6 2 2 2" xfId="27525" xr:uid="{00000000-0005-0000-0000-0000C0920000}"/>
    <cellStyle name="Normal 8 2 6 2 2 3" xfId="31629" xr:uid="{00000000-0005-0000-0000-0000C1920000}"/>
    <cellStyle name="Normal 8 2 6 2 3" xfId="18092" xr:uid="{00000000-0005-0000-0000-0000C2920000}"/>
    <cellStyle name="Normal 8 2 6 2 4" xfId="25228" xr:uid="{00000000-0005-0000-0000-0000C3920000}"/>
    <cellStyle name="Normal 8 2 6 3" xfId="20793" xr:uid="{00000000-0005-0000-0000-0000C4920000}"/>
    <cellStyle name="Normal 8 2 6 4" xfId="18091" xr:uid="{00000000-0005-0000-0000-0000C5920000}"/>
    <cellStyle name="Normal 8 2 7" xfId="11620" xr:uid="{00000000-0005-0000-0000-0000C6920000}"/>
    <cellStyle name="Normal 8 2 7 2" xfId="20978" xr:uid="{00000000-0005-0000-0000-0000C7920000}"/>
    <cellStyle name="Normal 8 2 7 2 2" xfId="26106" xr:uid="{00000000-0005-0000-0000-0000C8920000}"/>
    <cellStyle name="Normal 8 2 7 2 3" xfId="30151" xr:uid="{00000000-0005-0000-0000-0000C9920000}"/>
    <cellStyle name="Normal 8 2 7 3" xfId="18093" xr:uid="{00000000-0005-0000-0000-0000CA920000}"/>
    <cellStyle name="Normal 8 2 7 4" xfId="23800" xr:uid="{00000000-0005-0000-0000-0000CB920000}"/>
    <cellStyle name="Normal 8 2 8" xfId="9078" xr:uid="{00000000-0005-0000-0000-0000CC920000}"/>
    <cellStyle name="Normal 8 2 8 2" xfId="14647" xr:uid="{00000000-0005-0000-0000-0000CD920000}"/>
    <cellStyle name="Normal 8 2 8 2 2" xfId="22544" xr:uid="{00000000-0005-0000-0000-0000CE920000}"/>
    <cellStyle name="Normal 8 2 8 2 2 2" xfId="27526" xr:uid="{00000000-0005-0000-0000-0000CF920000}"/>
    <cellStyle name="Normal 8 2 8 2 2 3" xfId="31630" xr:uid="{00000000-0005-0000-0000-0000D0920000}"/>
    <cellStyle name="Normal 8 2 8 2 3" xfId="18095" xr:uid="{00000000-0005-0000-0000-0000D1920000}"/>
    <cellStyle name="Normal 8 2 8 2 4" xfId="25229" xr:uid="{00000000-0005-0000-0000-0000D2920000}"/>
    <cellStyle name="Normal 8 2 8 3" xfId="19411" xr:uid="{00000000-0005-0000-0000-0000D3920000}"/>
    <cellStyle name="Normal 8 2 8 4" xfId="18094" xr:uid="{00000000-0005-0000-0000-0000D4920000}"/>
    <cellStyle name="Normal 8 2 9" xfId="19119" xr:uid="{00000000-0005-0000-0000-0000D5920000}"/>
    <cellStyle name="Normal 8 2 9 2" xfId="25735" xr:uid="{00000000-0005-0000-0000-0000D6920000}"/>
    <cellStyle name="Normal 8 2 9 3" xfId="29696" xr:uid="{00000000-0005-0000-0000-0000D7920000}"/>
    <cellStyle name="Normal 8 20" xfId="10778" xr:uid="{00000000-0005-0000-0000-0000D8920000}"/>
    <cellStyle name="Normal 8 20 2" xfId="14648" xr:uid="{00000000-0005-0000-0000-0000D9920000}"/>
    <cellStyle name="Normal 8 20 2 2" xfId="22545" xr:uid="{00000000-0005-0000-0000-0000DA920000}"/>
    <cellStyle name="Normal 8 20 2 2 2" xfId="27527" xr:uid="{00000000-0005-0000-0000-0000DB920000}"/>
    <cellStyle name="Normal 8 20 2 2 3" xfId="31631" xr:uid="{00000000-0005-0000-0000-0000DC920000}"/>
    <cellStyle name="Normal 8 20 2 3" xfId="18097" xr:uid="{00000000-0005-0000-0000-0000DD920000}"/>
    <cellStyle name="Normal 8 20 2 4" xfId="25230" xr:uid="{00000000-0005-0000-0000-0000DE920000}"/>
    <cellStyle name="Normal 8 20 3" xfId="20521" xr:uid="{00000000-0005-0000-0000-0000DF920000}"/>
    <cellStyle name="Normal 8 20 4" xfId="18096" xr:uid="{00000000-0005-0000-0000-0000E0920000}"/>
    <cellStyle name="Normal 8 21" xfId="10803" xr:uid="{00000000-0005-0000-0000-0000E1920000}"/>
    <cellStyle name="Normal 8 21 2" xfId="14649" xr:uid="{00000000-0005-0000-0000-0000E2920000}"/>
    <cellStyle name="Normal 8 21 2 2" xfId="22546" xr:uid="{00000000-0005-0000-0000-0000E3920000}"/>
    <cellStyle name="Normal 8 21 2 2 2" xfId="27528" xr:uid="{00000000-0005-0000-0000-0000E4920000}"/>
    <cellStyle name="Normal 8 21 2 2 3" xfId="31632" xr:uid="{00000000-0005-0000-0000-0000E5920000}"/>
    <cellStyle name="Normal 8 21 2 3" xfId="18099" xr:uid="{00000000-0005-0000-0000-0000E6920000}"/>
    <cellStyle name="Normal 8 21 2 4" xfId="25231" xr:uid="{00000000-0005-0000-0000-0000E7920000}"/>
    <cellStyle name="Normal 8 21 3" xfId="20533" xr:uid="{00000000-0005-0000-0000-0000E8920000}"/>
    <cellStyle name="Normal 8 21 4" xfId="18098" xr:uid="{00000000-0005-0000-0000-0000E9920000}"/>
    <cellStyle name="Normal 8 22" xfId="10829" xr:uid="{00000000-0005-0000-0000-0000EA920000}"/>
    <cellStyle name="Normal 8 22 2" xfId="14650" xr:uid="{00000000-0005-0000-0000-0000EB920000}"/>
    <cellStyle name="Normal 8 22 2 2" xfId="22547" xr:uid="{00000000-0005-0000-0000-0000EC920000}"/>
    <cellStyle name="Normal 8 22 2 2 2" xfId="27529" xr:uid="{00000000-0005-0000-0000-0000ED920000}"/>
    <cellStyle name="Normal 8 22 2 2 3" xfId="31633" xr:uid="{00000000-0005-0000-0000-0000EE920000}"/>
    <cellStyle name="Normal 8 22 2 3" xfId="18101" xr:uid="{00000000-0005-0000-0000-0000EF920000}"/>
    <cellStyle name="Normal 8 22 2 4" xfId="25232" xr:uid="{00000000-0005-0000-0000-0000F0920000}"/>
    <cellStyle name="Normal 8 22 3" xfId="20545" xr:uid="{00000000-0005-0000-0000-0000F1920000}"/>
    <cellStyle name="Normal 8 22 4" xfId="18100" xr:uid="{00000000-0005-0000-0000-0000F2920000}"/>
    <cellStyle name="Normal 8 23" xfId="10855" xr:uid="{00000000-0005-0000-0000-0000F3920000}"/>
    <cellStyle name="Normal 8 23 2" xfId="14651" xr:uid="{00000000-0005-0000-0000-0000F4920000}"/>
    <cellStyle name="Normal 8 23 2 2" xfId="22548" xr:uid="{00000000-0005-0000-0000-0000F5920000}"/>
    <cellStyle name="Normal 8 23 2 2 2" xfId="27530" xr:uid="{00000000-0005-0000-0000-0000F6920000}"/>
    <cellStyle name="Normal 8 23 2 2 3" xfId="31634" xr:uid="{00000000-0005-0000-0000-0000F7920000}"/>
    <cellStyle name="Normal 8 23 2 3" xfId="18103" xr:uid="{00000000-0005-0000-0000-0000F8920000}"/>
    <cellStyle name="Normal 8 23 2 4" xfId="25233" xr:uid="{00000000-0005-0000-0000-0000F9920000}"/>
    <cellStyle name="Normal 8 23 3" xfId="20558" xr:uid="{00000000-0005-0000-0000-0000FA920000}"/>
    <cellStyle name="Normal 8 23 4" xfId="18102" xr:uid="{00000000-0005-0000-0000-0000FB920000}"/>
    <cellStyle name="Normal 8 24" xfId="10879" xr:uid="{00000000-0005-0000-0000-0000FC920000}"/>
    <cellStyle name="Normal 8 24 2" xfId="14652" xr:uid="{00000000-0005-0000-0000-0000FD920000}"/>
    <cellStyle name="Normal 8 24 2 2" xfId="22549" xr:uid="{00000000-0005-0000-0000-0000FE920000}"/>
    <cellStyle name="Normal 8 24 2 2 2" xfId="27531" xr:uid="{00000000-0005-0000-0000-0000FF920000}"/>
    <cellStyle name="Normal 8 24 2 2 3" xfId="31635" xr:uid="{00000000-0005-0000-0000-000000930000}"/>
    <cellStyle name="Normal 8 24 2 3" xfId="18105" xr:uid="{00000000-0005-0000-0000-000001930000}"/>
    <cellStyle name="Normal 8 24 2 4" xfId="25234" xr:uid="{00000000-0005-0000-0000-000002930000}"/>
    <cellStyle name="Normal 8 24 3" xfId="20569" xr:uid="{00000000-0005-0000-0000-000003930000}"/>
    <cellStyle name="Normal 8 24 4" xfId="18104" xr:uid="{00000000-0005-0000-0000-000004930000}"/>
    <cellStyle name="Normal 8 25" xfId="10905" xr:uid="{00000000-0005-0000-0000-000005930000}"/>
    <cellStyle name="Normal 8 25 2" xfId="14653" xr:uid="{00000000-0005-0000-0000-000006930000}"/>
    <cellStyle name="Normal 8 25 2 2" xfId="22550" xr:uid="{00000000-0005-0000-0000-000007930000}"/>
    <cellStyle name="Normal 8 25 2 2 2" xfId="27532" xr:uid="{00000000-0005-0000-0000-000008930000}"/>
    <cellStyle name="Normal 8 25 2 2 3" xfId="31636" xr:uid="{00000000-0005-0000-0000-000009930000}"/>
    <cellStyle name="Normal 8 25 2 3" xfId="18107" xr:uid="{00000000-0005-0000-0000-00000A930000}"/>
    <cellStyle name="Normal 8 25 2 4" xfId="25235" xr:uid="{00000000-0005-0000-0000-00000B930000}"/>
    <cellStyle name="Normal 8 25 3" xfId="20581" xr:uid="{00000000-0005-0000-0000-00000C930000}"/>
    <cellStyle name="Normal 8 25 4" xfId="18106" xr:uid="{00000000-0005-0000-0000-00000D930000}"/>
    <cellStyle name="Normal 8 26" xfId="10931" xr:uid="{00000000-0005-0000-0000-00000E930000}"/>
    <cellStyle name="Normal 8 26 2" xfId="14654" xr:uid="{00000000-0005-0000-0000-00000F930000}"/>
    <cellStyle name="Normal 8 26 2 2" xfId="22551" xr:uid="{00000000-0005-0000-0000-000010930000}"/>
    <cellStyle name="Normal 8 26 2 2 2" xfId="27533" xr:uid="{00000000-0005-0000-0000-000011930000}"/>
    <cellStyle name="Normal 8 26 2 2 3" xfId="31637" xr:uid="{00000000-0005-0000-0000-000012930000}"/>
    <cellStyle name="Normal 8 26 2 3" xfId="18109" xr:uid="{00000000-0005-0000-0000-000013930000}"/>
    <cellStyle name="Normal 8 26 2 4" xfId="25236" xr:uid="{00000000-0005-0000-0000-000014930000}"/>
    <cellStyle name="Normal 8 26 3" xfId="20592" xr:uid="{00000000-0005-0000-0000-000015930000}"/>
    <cellStyle name="Normal 8 26 4" xfId="18108" xr:uid="{00000000-0005-0000-0000-000016930000}"/>
    <cellStyle name="Normal 8 27" xfId="10957" xr:uid="{00000000-0005-0000-0000-000017930000}"/>
    <cellStyle name="Normal 8 27 2" xfId="14655" xr:uid="{00000000-0005-0000-0000-000018930000}"/>
    <cellStyle name="Normal 8 27 2 2" xfId="22552" xr:uid="{00000000-0005-0000-0000-000019930000}"/>
    <cellStyle name="Normal 8 27 2 2 2" xfId="27534" xr:uid="{00000000-0005-0000-0000-00001A930000}"/>
    <cellStyle name="Normal 8 27 2 2 3" xfId="31638" xr:uid="{00000000-0005-0000-0000-00001B930000}"/>
    <cellStyle name="Normal 8 27 2 3" xfId="18111" xr:uid="{00000000-0005-0000-0000-00001C930000}"/>
    <cellStyle name="Normal 8 27 2 4" xfId="25237" xr:uid="{00000000-0005-0000-0000-00001D930000}"/>
    <cellStyle name="Normal 8 27 3" xfId="20603" xr:uid="{00000000-0005-0000-0000-00001E930000}"/>
    <cellStyle name="Normal 8 27 4" xfId="18110" xr:uid="{00000000-0005-0000-0000-00001F930000}"/>
    <cellStyle name="Normal 8 28" xfId="10984" xr:uid="{00000000-0005-0000-0000-000020930000}"/>
    <cellStyle name="Normal 8 28 2" xfId="14656" xr:uid="{00000000-0005-0000-0000-000021930000}"/>
    <cellStyle name="Normal 8 28 2 2" xfId="22553" xr:uid="{00000000-0005-0000-0000-000022930000}"/>
    <cellStyle name="Normal 8 28 2 2 2" xfId="27535" xr:uid="{00000000-0005-0000-0000-000023930000}"/>
    <cellStyle name="Normal 8 28 2 2 3" xfId="31639" xr:uid="{00000000-0005-0000-0000-000024930000}"/>
    <cellStyle name="Normal 8 28 2 3" xfId="18113" xr:uid="{00000000-0005-0000-0000-000025930000}"/>
    <cellStyle name="Normal 8 28 2 4" xfId="25238" xr:uid="{00000000-0005-0000-0000-000026930000}"/>
    <cellStyle name="Normal 8 28 3" xfId="20616" xr:uid="{00000000-0005-0000-0000-000027930000}"/>
    <cellStyle name="Normal 8 28 4" xfId="18112" xr:uid="{00000000-0005-0000-0000-000028930000}"/>
    <cellStyle name="Normal 8 29" xfId="11014" xr:uid="{00000000-0005-0000-0000-000029930000}"/>
    <cellStyle name="Normal 8 29 2" xfId="14657" xr:uid="{00000000-0005-0000-0000-00002A930000}"/>
    <cellStyle name="Normal 8 29 2 2" xfId="22554" xr:uid="{00000000-0005-0000-0000-00002B930000}"/>
    <cellStyle name="Normal 8 29 2 2 2" xfId="27536" xr:uid="{00000000-0005-0000-0000-00002C930000}"/>
    <cellStyle name="Normal 8 29 2 2 3" xfId="31640" xr:uid="{00000000-0005-0000-0000-00002D930000}"/>
    <cellStyle name="Normal 8 29 2 3" xfId="18115" xr:uid="{00000000-0005-0000-0000-00002E930000}"/>
    <cellStyle name="Normal 8 29 2 4" xfId="25239" xr:uid="{00000000-0005-0000-0000-00002F930000}"/>
    <cellStyle name="Normal 8 29 3" xfId="20632" xr:uid="{00000000-0005-0000-0000-000030930000}"/>
    <cellStyle name="Normal 8 29 4" xfId="18114" xr:uid="{00000000-0005-0000-0000-000031930000}"/>
    <cellStyle name="Normal 8 3" xfId="1000" xr:uid="{00000000-0005-0000-0000-000032930000}"/>
    <cellStyle name="Normal 8 3 10" xfId="6148" xr:uid="{00000000-0005-0000-0000-000033930000}"/>
    <cellStyle name="Normal 8 3 11" xfId="8176" xr:uid="{00000000-0005-0000-0000-000034930000}"/>
    <cellStyle name="Normal 8 3 12" xfId="8045" xr:uid="{00000000-0005-0000-0000-000035930000}"/>
    <cellStyle name="Normal 8 3 2" xfId="1001" xr:uid="{00000000-0005-0000-0000-000036930000}"/>
    <cellStyle name="Normal 8 3 2 2" xfId="1755" xr:uid="{00000000-0005-0000-0000-000037930000}"/>
    <cellStyle name="Normal 8 3 2 2 2" xfId="25792" xr:uid="{00000000-0005-0000-0000-000038930000}"/>
    <cellStyle name="Normal 8 3 2 2 3" xfId="29784" xr:uid="{00000000-0005-0000-0000-000039930000}"/>
    <cellStyle name="Normal 8 3 2 2 4" xfId="19788" xr:uid="{00000000-0005-0000-0000-00003A930000}"/>
    <cellStyle name="Normal 8 3 2 3" xfId="1756" xr:uid="{00000000-0005-0000-0000-00003B930000}"/>
    <cellStyle name="Normal 8 3 2 3 2" xfId="18117" xr:uid="{00000000-0005-0000-0000-00003C930000}"/>
    <cellStyle name="Normal 8 3 2 4" xfId="1757" xr:uid="{00000000-0005-0000-0000-00003D930000}"/>
    <cellStyle name="Normal 8 3 2 4 2" xfId="23485" xr:uid="{00000000-0005-0000-0000-00003E930000}"/>
    <cellStyle name="Normal 8 3 2 5" xfId="1758" xr:uid="{00000000-0005-0000-0000-00003F930000}"/>
    <cellStyle name="Normal 8 3 2 6" xfId="1759" xr:uid="{00000000-0005-0000-0000-000040930000}"/>
    <cellStyle name="Normal 8 3 2 7" xfId="1760" xr:uid="{00000000-0005-0000-0000-000041930000}"/>
    <cellStyle name="Normal 8 3 2 8" xfId="9595" xr:uid="{00000000-0005-0000-0000-000042930000}"/>
    <cellStyle name="Normal 8 3 3" xfId="1002" xr:uid="{00000000-0005-0000-0000-000043930000}"/>
    <cellStyle name="Normal 8 3 3 2" xfId="14658" xr:uid="{00000000-0005-0000-0000-000044930000}"/>
    <cellStyle name="Normal 8 3 3 2 2" xfId="22555" xr:uid="{00000000-0005-0000-0000-000045930000}"/>
    <cellStyle name="Normal 8 3 3 2 2 2" xfId="27537" xr:uid="{00000000-0005-0000-0000-000046930000}"/>
    <cellStyle name="Normal 8 3 3 2 2 3" xfId="31641" xr:uid="{00000000-0005-0000-0000-000047930000}"/>
    <cellStyle name="Normal 8 3 3 2 3" xfId="18119" xr:uid="{00000000-0005-0000-0000-000048930000}"/>
    <cellStyle name="Normal 8 3 3 2 4" xfId="25240" xr:uid="{00000000-0005-0000-0000-000049930000}"/>
    <cellStyle name="Normal 8 3 3 3" xfId="20350" xr:uid="{00000000-0005-0000-0000-00004A930000}"/>
    <cellStyle name="Normal 8 3 3 4" xfId="18118" xr:uid="{00000000-0005-0000-0000-00004B930000}"/>
    <cellStyle name="Normal 8 3 3 5" xfId="10431" xr:uid="{00000000-0005-0000-0000-00004C930000}"/>
    <cellStyle name="Normal 8 3 4" xfId="1003" xr:uid="{00000000-0005-0000-0000-00004D930000}"/>
    <cellStyle name="Normal 8 3 4 2" xfId="14659" xr:uid="{00000000-0005-0000-0000-00004E930000}"/>
    <cellStyle name="Normal 8 3 4 2 2" xfId="22556" xr:uid="{00000000-0005-0000-0000-00004F930000}"/>
    <cellStyle name="Normal 8 3 4 2 2 2" xfId="27538" xr:uid="{00000000-0005-0000-0000-000050930000}"/>
    <cellStyle name="Normal 8 3 4 2 2 3" xfId="31642" xr:uid="{00000000-0005-0000-0000-000051930000}"/>
    <cellStyle name="Normal 8 3 4 2 3" xfId="18121" xr:uid="{00000000-0005-0000-0000-000052930000}"/>
    <cellStyle name="Normal 8 3 4 2 4" xfId="25241" xr:uid="{00000000-0005-0000-0000-000053930000}"/>
    <cellStyle name="Normal 8 3 4 3" xfId="20782" xr:uid="{00000000-0005-0000-0000-000054930000}"/>
    <cellStyle name="Normal 8 3 4 4" xfId="18120" xr:uid="{00000000-0005-0000-0000-000055930000}"/>
    <cellStyle name="Normal 8 3 4 5" xfId="11332" xr:uid="{00000000-0005-0000-0000-000056930000}"/>
    <cellStyle name="Normal 8 3 5" xfId="1004" xr:uid="{00000000-0005-0000-0000-000057930000}"/>
    <cellStyle name="Normal 8 3 5 2" xfId="14660" xr:uid="{00000000-0005-0000-0000-000058930000}"/>
    <cellStyle name="Normal 8 3 5 2 2" xfId="22557" xr:uid="{00000000-0005-0000-0000-000059930000}"/>
    <cellStyle name="Normal 8 3 5 2 2 2" xfId="27539" xr:uid="{00000000-0005-0000-0000-00005A930000}"/>
    <cellStyle name="Normal 8 3 5 2 2 3" xfId="31643" xr:uid="{00000000-0005-0000-0000-00005B930000}"/>
    <cellStyle name="Normal 8 3 5 2 3" xfId="18123" xr:uid="{00000000-0005-0000-0000-00005C930000}"/>
    <cellStyle name="Normal 8 3 5 2 4" xfId="25242" xr:uid="{00000000-0005-0000-0000-00005D930000}"/>
    <cellStyle name="Normal 8 3 5 3" xfId="20926" xr:uid="{00000000-0005-0000-0000-00005E930000}"/>
    <cellStyle name="Normal 8 3 5 4" xfId="18122" xr:uid="{00000000-0005-0000-0000-00005F930000}"/>
    <cellStyle name="Normal 8 3 5 5" xfId="11544" xr:uid="{00000000-0005-0000-0000-000060930000}"/>
    <cellStyle name="Normal 8 3 6" xfId="1761" xr:uid="{00000000-0005-0000-0000-000061930000}"/>
    <cellStyle name="Normal 8 3 6 2" xfId="14661" xr:uid="{00000000-0005-0000-0000-000062930000}"/>
    <cellStyle name="Normal 8 3 6 2 2" xfId="22558" xr:uid="{00000000-0005-0000-0000-000063930000}"/>
    <cellStyle name="Normal 8 3 6 2 2 2" xfId="27540" xr:uid="{00000000-0005-0000-0000-000064930000}"/>
    <cellStyle name="Normal 8 3 6 2 2 3" xfId="31644" xr:uid="{00000000-0005-0000-0000-000065930000}"/>
    <cellStyle name="Normal 8 3 6 2 3" xfId="18125" xr:uid="{00000000-0005-0000-0000-000066930000}"/>
    <cellStyle name="Normal 8 3 6 2 4" xfId="25243" xr:uid="{00000000-0005-0000-0000-000067930000}"/>
    <cellStyle name="Normal 8 3 6 3" xfId="20899" xr:uid="{00000000-0005-0000-0000-000068930000}"/>
    <cellStyle name="Normal 8 3 6 4" xfId="18124" xr:uid="{00000000-0005-0000-0000-000069930000}"/>
    <cellStyle name="Normal 8 3 6 5" xfId="11507" xr:uid="{00000000-0005-0000-0000-00006A930000}"/>
    <cellStyle name="Normal 8 3 7" xfId="1762" xr:uid="{00000000-0005-0000-0000-00006B930000}"/>
    <cellStyle name="Normal 8 3 7 2" xfId="20979" xr:uid="{00000000-0005-0000-0000-00006C930000}"/>
    <cellStyle name="Normal 8 3 7 2 2" xfId="26107" xr:uid="{00000000-0005-0000-0000-00006D930000}"/>
    <cellStyle name="Normal 8 3 7 2 3" xfId="30152" xr:uid="{00000000-0005-0000-0000-00006E930000}"/>
    <cellStyle name="Normal 8 3 7 3" xfId="18126" xr:uid="{00000000-0005-0000-0000-00006F930000}"/>
    <cellStyle name="Normal 8 3 7 4" xfId="23801" xr:uid="{00000000-0005-0000-0000-000070930000}"/>
    <cellStyle name="Normal 8 3 7 5" xfId="11621" xr:uid="{00000000-0005-0000-0000-000071930000}"/>
    <cellStyle name="Normal 8 3 8" xfId="1763" xr:uid="{00000000-0005-0000-0000-000072930000}"/>
    <cellStyle name="Normal 8 3 8 2" xfId="19120" xr:uid="{00000000-0005-0000-0000-000073930000}"/>
    <cellStyle name="Normal 8 3 9" xfId="1764" xr:uid="{00000000-0005-0000-0000-000074930000}"/>
    <cellStyle name="Normal 8 3 9 2" xfId="18116" xr:uid="{00000000-0005-0000-0000-000075930000}"/>
    <cellStyle name="Normal 8 30" xfId="10933" xr:uid="{00000000-0005-0000-0000-000076930000}"/>
    <cellStyle name="Normal 8 30 2" xfId="14662" xr:uid="{00000000-0005-0000-0000-000077930000}"/>
    <cellStyle name="Normal 8 30 2 2" xfId="22559" xr:uid="{00000000-0005-0000-0000-000078930000}"/>
    <cellStyle name="Normal 8 30 2 2 2" xfId="27541" xr:uid="{00000000-0005-0000-0000-000079930000}"/>
    <cellStyle name="Normal 8 30 2 2 3" xfId="31645" xr:uid="{00000000-0005-0000-0000-00007A930000}"/>
    <cellStyle name="Normal 8 30 2 3" xfId="18128" xr:uid="{00000000-0005-0000-0000-00007B930000}"/>
    <cellStyle name="Normal 8 30 2 4" xfId="25244" xr:uid="{00000000-0005-0000-0000-00007C930000}"/>
    <cellStyle name="Normal 8 30 3" xfId="20594" xr:uid="{00000000-0005-0000-0000-00007D930000}"/>
    <cellStyle name="Normal 8 30 4" xfId="18127" xr:uid="{00000000-0005-0000-0000-00007E930000}"/>
    <cellStyle name="Normal 8 31" xfId="11123" xr:uid="{00000000-0005-0000-0000-00007F930000}"/>
    <cellStyle name="Normal 8 31 2" xfId="14663" xr:uid="{00000000-0005-0000-0000-000080930000}"/>
    <cellStyle name="Normal 8 31 2 2" xfId="22560" xr:uid="{00000000-0005-0000-0000-000081930000}"/>
    <cellStyle name="Normal 8 31 2 2 2" xfId="27542" xr:uid="{00000000-0005-0000-0000-000082930000}"/>
    <cellStyle name="Normal 8 31 2 2 3" xfId="31646" xr:uid="{00000000-0005-0000-0000-000083930000}"/>
    <cellStyle name="Normal 8 31 2 3" xfId="18130" xr:uid="{00000000-0005-0000-0000-000084930000}"/>
    <cellStyle name="Normal 8 31 2 4" xfId="25245" xr:uid="{00000000-0005-0000-0000-000085930000}"/>
    <cellStyle name="Normal 8 31 3" xfId="20679" xr:uid="{00000000-0005-0000-0000-000086930000}"/>
    <cellStyle name="Normal 8 31 4" xfId="18129" xr:uid="{00000000-0005-0000-0000-000087930000}"/>
    <cellStyle name="Normal 8 32" xfId="11057" xr:uid="{00000000-0005-0000-0000-000088930000}"/>
    <cellStyle name="Normal 8 32 2" xfId="14664" xr:uid="{00000000-0005-0000-0000-000089930000}"/>
    <cellStyle name="Normal 8 32 2 2" xfId="22561" xr:uid="{00000000-0005-0000-0000-00008A930000}"/>
    <cellStyle name="Normal 8 32 2 2 2" xfId="27543" xr:uid="{00000000-0005-0000-0000-00008B930000}"/>
    <cellStyle name="Normal 8 32 2 2 3" xfId="31647" xr:uid="{00000000-0005-0000-0000-00008C930000}"/>
    <cellStyle name="Normal 8 32 2 3" xfId="18132" xr:uid="{00000000-0005-0000-0000-00008D930000}"/>
    <cellStyle name="Normal 8 32 2 4" xfId="25246" xr:uid="{00000000-0005-0000-0000-00008E930000}"/>
    <cellStyle name="Normal 8 32 3" xfId="20651" xr:uid="{00000000-0005-0000-0000-00008F930000}"/>
    <cellStyle name="Normal 8 32 4" xfId="18131" xr:uid="{00000000-0005-0000-0000-000090930000}"/>
    <cellStyle name="Normal 8 33" xfId="11108" xr:uid="{00000000-0005-0000-0000-000091930000}"/>
    <cellStyle name="Normal 8 33 2" xfId="14665" xr:uid="{00000000-0005-0000-0000-000092930000}"/>
    <cellStyle name="Normal 8 33 2 2" xfId="22562" xr:uid="{00000000-0005-0000-0000-000093930000}"/>
    <cellStyle name="Normal 8 33 2 2 2" xfId="27544" xr:uid="{00000000-0005-0000-0000-000094930000}"/>
    <cellStyle name="Normal 8 33 2 2 3" xfId="31648" xr:uid="{00000000-0005-0000-0000-000095930000}"/>
    <cellStyle name="Normal 8 33 2 3" xfId="18134" xr:uid="{00000000-0005-0000-0000-000096930000}"/>
    <cellStyle name="Normal 8 33 2 4" xfId="25247" xr:uid="{00000000-0005-0000-0000-000097930000}"/>
    <cellStyle name="Normal 8 33 3" xfId="20666" xr:uid="{00000000-0005-0000-0000-000098930000}"/>
    <cellStyle name="Normal 8 33 4" xfId="18133" xr:uid="{00000000-0005-0000-0000-000099930000}"/>
    <cellStyle name="Normal 8 34" xfId="11056" xr:uid="{00000000-0005-0000-0000-00009A930000}"/>
    <cellStyle name="Normal 8 34 2" xfId="14666" xr:uid="{00000000-0005-0000-0000-00009B930000}"/>
    <cellStyle name="Normal 8 34 2 2" xfId="22563" xr:uid="{00000000-0005-0000-0000-00009C930000}"/>
    <cellStyle name="Normal 8 34 2 2 2" xfId="27545" xr:uid="{00000000-0005-0000-0000-00009D930000}"/>
    <cellStyle name="Normal 8 34 2 2 3" xfId="31649" xr:uid="{00000000-0005-0000-0000-00009E930000}"/>
    <cellStyle name="Normal 8 34 2 3" xfId="18136" xr:uid="{00000000-0005-0000-0000-00009F930000}"/>
    <cellStyle name="Normal 8 34 2 4" xfId="25248" xr:uid="{00000000-0005-0000-0000-0000A0930000}"/>
    <cellStyle name="Normal 8 34 3" xfId="20650" xr:uid="{00000000-0005-0000-0000-0000A1930000}"/>
    <cellStyle name="Normal 8 34 4" xfId="18135" xr:uid="{00000000-0005-0000-0000-0000A2930000}"/>
    <cellStyle name="Normal 8 35" xfId="11169" xr:uid="{00000000-0005-0000-0000-0000A3930000}"/>
    <cellStyle name="Normal 8 35 2" xfId="14667" xr:uid="{00000000-0005-0000-0000-0000A4930000}"/>
    <cellStyle name="Normal 8 35 2 2" xfId="22564" xr:uid="{00000000-0005-0000-0000-0000A5930000}"/>
    <cellStyle name="Normal 8 35 2 2 2" xfId="27546" xr:uid="{00000000-0005-0000-0000-0000A6930000}"/>
    <cellStyle name="Normal 8 35 2 2 3" xfId="31650" xr:uid="{00000000-0005-0000-0000-0000A7930000}"/>
    <cellStyle name="Normal 8 35 2 3" xfId="18138" xr:uid="{00000000-0005-0000-0000-0000A8930000}"/>
    <cellStyle name="Normal 8 35 2 4" xfId="25249" xr:uid="{00000000-0005-0000-0000-0000A9930000}"/>
    <cellStyle name="Normal 8 35 3" xfId="20695" xr:uid="{00000000-0005-0000-0000-0000AA930000}"/>
    <cellStyle name="Normal 8 35 4" xfId="18137" xr:uid="{00000000-0005-0000-0000-0000AB930000}"/>
    <cellStyle name="Normal 8 36" xfId="11198" xr:uid="{00000000-0005-0000-0000-0000AC930000}"/>
    <cellStyle name="Normal 8 36 2" xfId="14668" xr:uid="{00000000-0005-0000-0000-0000AD930000}"/>
    <cellStyle name="Normal 8 36 2 2" xfId="22565" xr:uid="{00000000-0005-0000-0000-0000AE930000}"/>
    <cellStyle name="Normal 8 36 2 2 2" xfId="27547" xr:uid="{00000000-0005-0000-0000-0000AF930000}"/>
    <cellStyle name="Normal 8 36 2 2 3" xfId="31651" xr:uid="{00000000-0005-0000-0000-0000B0930000}"/>
    <cellStyle name="Normal 8 36 2 3" xfId="18140" xr:uid="{00000000-0005-0000-0000-0000B1930000}"/>
    <cellStyle name="Normal 8 36 2 4" xfId="25250" xr:uid="{00000000-0005-0000-0000-0000B2930000}"/>
    <cellStyle name="Normal 8 36 3" xfId="20712" xr:uid="{00000000-0005-0000-0000-0000B3930000}"/>
    <cellStyle name="Normal 8 36 4" xfId="18139" xr:uid="{00000000-0005-0000-0000-0000B4930000}"/>
    <cellStyle name="Normal 8 37" xfId="11226" xr:uid="{00000000-0005-0000-0000-0000B5930000}"/>
    <cellStyle name="Normal 8 37 2" xfId="14669" xr:uid="{00000000-0005-0000-0000-0000B6930000}"/>
    <cellStyle name="Normal 8 37 2 2" xfId="22566" xr:uid="{00000000-0005-0000-0000-0000B7930000}"/>
    <cellStyle name="Normal 8 37 2 2 2" xfId="27548" xr:uid="{00000000-0005-0000-0000-0000B8930000}"/>
    <cellStyle name="Normal 8 37 2 2 3" xfId="31652" xr:uid="{00000000-0005-0000-0000-0000B9930000}"/>
    <cellStyle name="Normal 8 37 2 3" xfId="18142" xr:uid="{00000000-0005-0000-0000-0000BA930000}"/>
    <cellStyle name="Normal 8 37 2 4" xfId="25251" xr:uid="{00000000-0005-0000-0000-0000BB930000}"/>
    <cellStyle name="Normal 8 37 3" xfId="20728" xr:uid="{00000000-0005-0000-0000-0000BC930000}"/>
    <cellStyle name="Normal 8 37 4" xfId="18141" xr:uid="{00000000-0005-0000-0000-0000BD930000}"/>
    <cellStyle name="Normal 8 38" xfId="9077" xr:uid="{00000000-0005-0000-0000-0000BE930000}"/>
    <cellStyle name="Normal 8 38 2" xfId="14670" xr:uid="{00000000-0005-0000-0000-0000BF930000}"/>
    <cellStyle name="Normal 8 38 2 2" xfId="22567" xr:uid="{00000000-0005-0000-0000-0000C0930000}"/>
    <cellStyle name="Normal 8 38 2 2 2" xfId="27549" xr:uid="{00000000-0005-0000-0000-0000C1930000}"/>
    <cellStyle name="Normal 8 38 2 2 3" xfId="31653" xr:uid="{00000000-0005-0000-0000-0000C2930000}"/>
    <cellStyle name="Normal 8 38 2 3" xfId="18144" xr:uid="{00000000-0005-0000-0000-0000C3930000}"/>
    <cellStyle name="Normal 8 38 2 4" xfId="25252" xr:uid="{00000000-0005-0000-0000-0000C4930000}"/>
    <cellStyle name="Normal 8 38 3" xfId="19410" xr:uid="{00000000-0005-0000-0000-0000C5930000}"/>
    <cellStyle name="Normal 8 38 4" xfId="18143" xr:uid="{00000000-0005-0000-0000-0000C6930000}"/>
    <cellStyle name="Normal 8 39" xfId="19079" xr:uid="{00000000-0005-0000-0000-0000C7930000}"/>
    <cellStyle name="Normal 8 4" xfId="1005" xr:uid="{00000000-0005-0000-0000-0000C8930000}"/>
    <cellStyle name="Normal 8 4 10" xfId="23424" xr:uid="{00000000-0005-0000-0000-0000C9930000}"/>
    <cellStyle name="Normal 8 4 11" xfId="8046" xr:uid="{00000000-0005-0000-0000-0000CA930000}"/>
    <cellStyle name="Normal 8 4 2" xfId="9679" xr:uid="{00000000-0005-0000-0000-0000CB930000}"/>
    <cellStyle name="Normal 8 4 2 2" xfId="19839" xr:uid="{00000000-0005-0000-0000-0000CC930000}"/>
    <cellStyle name="Normal 8 4 2 2 2" xfId="25805" xr:uid="{00000000-0005-0000-0000-0000CD930000}"/>
    <cellStyle name="Normal 8 4 2 2 3" xfId="29796" xr:uid="{00000000-0005-0000-0000-0000CE930000}"/>
    <cellStyle name="Normal 8 4 2 3" xfId="18146" xr:uid="{00000000-0005-0000-0000-0000CF930000}"/>
    <cellStyle name="Normal 8 4 2 4" xfId="23497" xr:uid="{00000000-0005-0000-0000-0000D0930000}"/>
    <cellStyle name="Normal 8 4 3" xfId="10481" xr:uid="{00000000-0005-0000-0000-0000D1930000}"/>
    <cellStyle name="Normal 8 4 3 2" xfId="14671" xr:uid="{00000000-0005-0000-0000-0000D2930000}"/>
    <cellStyle name="Normal 8 4 3 2 2" xfId="22568" xr:uid="{00000000-0005-0000-0000-0000D3930000}"/>
    <cellStyle name="Normal 8 4 3 2 2 2" xfId="27550" xr:uid="{00000000-0005-0000-0000-0000D4930000}"/>
    <cellStyle name="Normal 8 4 3 2 2 3" xfId="31654" xr:uid="{00000000-0005-0000-0000-0000D5930000}"/>
    <cellStyle name="Normal 8 4 3 2 3" xfId="18148" xr:uid="{00000000-0005-0000-0000-0000D6930000}"/>
    <cellStyle name="Normal 8 4 3 2 4" xfId="25253" xr:uid="{00000000-0005-0000-0000-0000D7930000}"/>
    <cellStyle name="Normal 8 4 3 3" xfId="20381" xr:uid="{00000000-0005-0000-0000-0000D8930000}"/>
    <cellStyle name="Normal 8 4 3 4" xfId="18147" xr:uid="{00000000-0005-0000-0000-0000D9930000}"/>
    <cellStyle name="Normal 8 4 4" xfId="11363" xr:uid="{00000000-0005-0000-0000-0000DA930000}"/>
    <cellStyle name="Normal 8 4 4 2" xfId="14672" xr:uid="{00000000-0005-0000-0000-0000DB930000}"/>
    <cellStyle name="Normal 8 4 4 2 2" xfId="22569" xr:uid="{00000000-0005-0000-0000-0000DC930000}"/>
    <cellStyle name="Normal 8 4 4 2 2 2" xfId="27551" xr:uid="{00000000-0005-0000-0000-0000DD930000}"/>
    <cellStyle name="Normal 8 4 4 2 2 3" xfId="31655" xr:uid="{00000000-0005-0000-0000-0000DE930000}"/>
    <cellStyle name="Normal 8 4 4 2 3" xfId="18150" xr:uid="{00000000-0005-0000-0000-0000DF930000}"/>
    <cellStyle name="Normal 8 4 4 2 4" xfId="25254" xr:uid="{00000000-0005-0000-0000-0000E0930000}"/>
    <cellStyle name="Normal 8 4 4 3" xfId="20804" xr:uid="{00000000-0005-0000-0000-0000E1930000}"/>
    <cellStyle name="Normal 8 4 4 4" xfId="18149" xr:uid="{00000000-0005-0000-0000-0000E2930000}"/>
    <cellStyle name="Normal 8 4 5" xfId="11519" xr:uid="{00000000-0005-0000-0000-0000E3930000}"/>
    <cellStyle name="Normal 8 4 5 2" xfId="14673" xr:uid="{00000000-0005-0000-0000-0000E4930000}"/>
    <cellStyle name="Normal 8 4 5 2 2" xfId="22570" xr:uid="{00000000-0005-0000-0000-0000E5930000}"/>
    <cellStyle name="Normal 8 4 5 2 2 2" xfId="27552" xr:uid="{00000000-0005-0000-0000-0000E6930000}"/>
    <cellStyle name="Normal 8 4 5 2 2 3" xfId="31656" xr:uid="{00000000-0005-0000-0000-0000E7930000}"/>
    <cellStyle name="Normal 8 4 5 2 3" xfId="18152" xr:uid="{00000000-0005-0000-0000-0000E8930000}"/>
    <cellStyle name="Normal 8 4 5 2 4" xfId="25255" xr:uid="{00000000-0005-0000-0000-0000E9930000}"/>
    <cellStyle name="Normal 8 4 5 3" xfId="20909" xr:uid="{00000000-0005-0000-0000-0000EA930000}"/>
    <cellStyle name="Normal 8 4 5 4" xfId="18151" xr:uid="{00000000-0005-0000-0000-0000EB930000}"/>
    <cellStyle name="Normal 8 4 6" xfId="11424" xr:uid="{00000000-0005-0000-0000-0000EC930000}"/>
    <cellStyle name="Normal 8 4 6 2" xfId="14674" xr:uid="{00000000-0005-0000-0000-0000ED930000}"/>
    <cellStyle name="Normal 8 4 6 2 2" xfId="22571" xr:uid="{00000000-0005-0000-0000-0000EE930000}"/>
    <cellStyle name="Normal 8 4 6 2 2 2" xfId="27553" xr:uid="{00000000-0005-0000-0000-0000EF930000}"/>
    <cellStyle name="Normal 8 4 6 2 2 3" xfId="31657" xr:uid="{00000000-0005-0000-0000-0000F0930000}"/>
    <cellStyle name="Normal 8 4 6 2 3" xfId="18154" xr:uid="{00000000-0005-0000-0000-0000F1930000}"/>
    <cellStyle name="Normal 8 4 6 2 4" xfId="25256" xr:uid="{00000000-0005-0000-0000-0000F2930000}"/>
    <cellStyle name="Normal 8 4 6 3" xfId="20841" xr:uid="{00000000-0005-0000-0000-0000F3930000}"/>
    <cellStyle name="Normal 8 4 6 4" xfId="18153" xr:uid="{00000000-0005-0000-0000-0000F4930000}"/>
    <cellStyle name="Normal 8 4 7" xfId="11622" xr:uid="{00000000-0005-0000-0000-0000F5930000}"/>
    <cellStyle name="Normal 8 4 7 2" xfId="20980" xr:uid="{00000000-0005-0000-0000-0000F6930000}"/>
    <cellStyle name="Normal 8 4 7 2 2" xfId="26108" xr:uid="{00000000-0005-0000-0000-0000F7930000}"/>
    <cellStyle name="Normal 8 4 7 2 3" xfId="30153" xr:uid="{00000000-0005-0000-0000-0000F8930000}"/>
    <cellStyle name="Normal 8 4 7 3" xfId="18155" xr:uid="{00000000-0005-0000-0000-0000F9930000}"/>
    <cellStyle name="Normal 8 4 7 4" xfId="23802" xr:uid="{00000000-0005-0000-0000-0000FA930000}"/>
    <cellStyle name="Normal 8 4 8" xfId="19118" xr:uid="{00000000-0005-0000-0000-0000FB930000}"/>
    <cellStyle name="Normal 8 4 8 2" xfId="25734" xr:uid="{00000000-0005-0000-0000-0000FC930000}"/>
    <cellStyle name="Normal 8 4 8 3" xfId="29695" xr:uid="{00000000-0005-0000-0000-0000FD930000}"/>
    <cellStyle name="Normal 8 4 9" xfId="18145" xr:uid="{00000000-0005-0000-0000-0000FE930000}"/>
    <cellStyle name="Normal 8 40" xfId="18060" xr:uid="{00000000-0005-0000-0000-0000FF930000}"/>
    <cellStyle name="Normal 8 41" xfId="34174" xr:uid="{00000000-0005-0000-0000-000000940000}"/>
    <cellStyle name="Normal 8 42" xfId="8127" xr:uid="{00000000-0005-0000-0000-000001940000}"/>
    <cellStyle name="Normal 8 5" xfId="1006" xr:uid="{00000000-0005-0000-0000-000002940000}"/>
    <cellStyle name="Normal 8 5 10" xfId="23427" xr:uid="{00000000-0005-0000-0000-000003940000}"/>
    <cellStyle name="Normal 8 5 11" xfId="8047" xr:uid="{00000000-0005-0000-0000-000004940000}"/>
    <cellStyle name="Normal 8 5 12" xfId="1765" xr:uid="{00000000-0005-0000-0000-000005940000}"/>
    <cellStyle name="Normal 8 5 2" xfId="9681" xr:uid="{00000000-0005-0000-0000-000006940000}"/>
    <cellStyle name="Normal 8 5 2 2" xfId="19840" xr:uid="{00000000-0005-0000-0000-000007940000}"/>
    <cellStyle name="Normal 8 5 2 2 2" xfId="25806" xr:uid="{00000000-0005-0000-0000-000008940000}"/>
    <cellStyle name="Normal 8 5 2 2 3" xfId="29797" xr:uid="{00000000-0005-0000-0000-000009940000}"/>
    <cellStyle name="Normal 8 5 2 3" xfId="18157" xr:uid="{00000000-0005-0000-0000-00000A940000}"/>
    <cellStyle name="Normal 8 5 2 4" xfId="23498" xr:uid="{00000000-0005-0000-0000-00000B940000}"/>
    <cellStyle name="Normal 8 5 3" xfId="10454" xr:uid="{00000000-0005-0000-0000-00000C940000}"/>
    <cellStyle name="Normal 8 5 3 2" xfId="14675" xr:uid="{00000000-0005-0000-0000-00000D940000}"/>
    <cellStyle name="Normal 8 5 3 2 2" xfId="22572" xr:uid="{00000000-0005-0000-0000-00000E940000}"/>
    <cellStyle name="Normal 8 5 3 2 2 2" xfId="27554" xr:uid="{00000000-0005-0000-0000-00000F940000}"/>
    <cellStyle name="Normal 8 5 3 2 2 3" xfId="31658" xr:uid="{00000000-0005-0000-0000-000010940000}"/>
    <cellStyle name="Normal 8 5 3 2 3" xfId="18159" xr:uid="{00000000-0005-0000-0000-000011940000}"/>
    <cellStyle name="Normal 8 5 3 2 4" xfId="25257" xr:uid="{00000000-0005-0000-0000-000012940000}"/>
    <cellStyle name="Normal 8 5 3 3" xfId="20366" xr:uid="{00000000-0005-0000-0000-000013940000}"/>
    <cellStyle name="Normal 8 5 3 4" xfId="18158" xr:uid="{00000000-0005-0000-0000-000014940000}"/>
    <cellStyle name="Normal 8 5 4" xfId="11346" xr:uid="{00000000-0005-0000-0000-000015940000}"/>
    <cellStyle name="Normal 8 5 4 2" xfId="14676" xr:uid="{00000000-0005-0000-0000-000016940000}"/>
    <cellStyle name="Normal 8 5 4 2 2" xfId="22573" xr:uid="{00000000-0005-0000-0000-000017940000}"/>
    <cellStyle name="Normal 8 5 4 2 2 2" xfId="27555" xr:uid="{00000000-0005-0000-0000-000018940000}"/>
    <cellStyle name="Normal 8 5 4 2 2 3" xfId="31659" xr:uid="{00000000-0005-0000-0000-000019940000}"/>
    <cellStyle name="Normal 8 5 4 2 3" xfId="18161" xr:uid="{00000000-0005-0000-0000-00001A940000}"/>
    <cellStyle name="Normal 8 5 4 2 4" xfId="25258" xr:uid="{00000000-0005-0000-0000-00001B940000}"/>
    <cellStyle name="Normal 8 5 4 3" xfId="20790" xr:uid="{00000000-0005-0000-0000-00001C940000}"/>
    <cellStyle name="Normal 8 5 4 4" xfId="18160" xr:uid="{00000000-0005-0000-0000-00001D940000}"/>
    <cellStyle name="Normal 8 5 5" xfId="11355" xr:uid="{00000000-0005-0000-0000-00001E940000}"/>
    <cellStyle name="Normal 8 5 5 2" xfId="14677" xr:uid="{00000000-0005-0000-0000-00001F940000}"/>
    <cellStyle name="Normal 8 5 5 2 2" xfId="22574" xr:uid="{00000000-0005-0000-0000-000020940000}"/>
    <cellStyle name="Normal 8 5 5 2 2 2" xfId="27556" xr:uid="{00000000-0005-0000-0000-000021940000}"/>
    <cellStyle name="Normal 8 5 5 2 2 3" xfId="31660" xr:uid="{00000000-0005-0000-0000-000022940000}"/>
    <cellStyle name="Normal 8 5 5 2 3" xfId="18163" xr:uid="{00000000-0005-0000-0000-000023940000}"/>
    <cellStyle name="Normal 8 5 5 2 4" xfId="25259" xr:uid="{00000000-0005-0000-0000-000024940000}"/>
    <cellStyle name="Normal 8 5 5 3" xfId="20797" xr:uid="{00000000-0005-0000-0000-000025940000}"/>
    <cellStyle name="Normal 8 5 5 4" xfId="18162" xr:uid="{00000000-0005-0000-0000-000026940000}"/>
    <cellStyle name="Normal 8 5 6" xfId="11503" xr:uid="{00000000-0005-0000-0000-000027940000}"/>
    <cellStyle name="Normal 8 5 6 2" xfId="14678" xr:uid="{00000000-0005-0000-0000-000028940000}"/>
    <cellStyle name="Normal 8 5 6 2 2" xfId="22575" xr:uid="{00000000-0005-0000-0000-000029940000}"/>
    <cellStyle name="Normal 8 5 6 2 2 2" xfId="27557" xr:uid="{00000000-0005-0000-0000-00002A940000}"/>
    <cellStyle name="Normal 8 5 6 2 2 3" xfId="31661" xr:uid="{00000000-0005-0000-0000-00002B940000}"/>
    <cellStyle name="Normal 8 5 6 2 3" xfId="18165" xr:uid="{00000000-0005-0000-0000-00002C940000}"/>
    <cellStyle name="Normal 8 5 6 2 4" xfId="25260" xr:uid="{00000000-0005-0000-0000-00002D940000}"/>
    <cellStyle name="Normal 8 5 6 3" xfId="20897" xr:uid="{00000000-0005-0000-0000-00002E940000}"/>
    <cellStyle name="Normal 8 5 6 4" xfId="18164" xr:uid="{00000000-0005-0000-0000-00002F940000}"/>
    <cellStyle name="Normal 8 5 7" xfId="11623" xr:uid="{00000000-0005-0000-0000-000030940000}"/>
    <cellStyle name="Normal 8 5 7 2" xfId="20981" xr:uid="{00000000-0005-0000-0000-000031940000}"/>
    <cellStyle name="Normal 8 5 7 2 2" xfId="26109" xr:uid="{00000000-0005-0000-0000-000032940000}"/>
    <cellStyle name="Normal 8 5 7 2 3" xfId="30154" xr:uid="{00000000-0005-0000-0000-000033940000}"/>
    <cellStyle name="Normal 8 5 7 3" xfId="18166" xr:uid="{00000000-0005-0000-0000-000034940000}"/>
    <cellStyle name="Normal 8 5 7 4" xfId="23803" xr:uid="{00000000-0005-0000-0000-000035940000}"/>
    <cellStyle name="Normal 8 5 8" xfId="19138" xr:uid="{00000000-0005-0000-0000-000036940000}"/>
    <cellStyle name="Normal 8 5 8 2" xfId="25737" xr:uid="{00000000-0005-0000-0000-000037940000}"/>
    <cellStyle name="Normal 8 5 8 3" xfId="29699" xr:uid="{00000000-0005-0000-0000-000038940000}"/>
    <cellStyle name="Normal 8 5 9" xfId="18156" xr:uid="{00000000-0005-0000-0000-000039940000}"/>
    <cellStyle name="Normal 8 6" xfId="6146" xr:uid="{00000000-0005-0000-0000-00003A940000}"/>
    <cellStyle name="Normal 8 6 10" xfId="18167" xr:uid="{00000000-0005-0000-0000-00003B940000}"/>
    <cellStyle name="Normal 8 6 11" xfId="9726" xr:uid="{00000000-0005-0000-0000-00003C940000}"/>
    <cellStyle name="Normal 8 6 12" xfId="8048" xr:uid="{00000000-0005-0000-0000-00003D940000}"/>
    <cellStyle name="Normal 8 6 2" xfId="9943" xr:uid="{00000000-0005-0000-0000-00003E940000}"/>
    <cellStyle name="Normal 8 6 2 2" xfId="14680" xr:uid="{00000000-0005-0000-0000-00003F940000}"/>
    <cellStyle name="Normal 8 6 2 2 2" xfId="22577" xr:uid="{00000000-0005-0000-0000-000040940000}"/>
    <cellStyle name="Normal 8 6 2 2 2 2" xfId="27559" xr:uid="{00000000-0005-0000-0000-000041940000}"/>
    <cellStyle name="Normal 8 6 2 2 2 3" xfId="31663" xr:uid="{00000000-0005-0000-0000-000042940000}"/>
    <cellStyle name="Normal 8 6 2 2 3" xfId="18169" xr:uid="{00000000-0005-0000-0000-000043940000}"/>
    <cellStyle name="Normal 8 6 2 2 4" xfId="25262" xr:uid="{00000000-0005-0000-0000-000044940000}"/>
    <cellStyle name="Normal 8 6 2 3" xfId="19990" xr:uid="{00000000-0005-0000-0000-000045940000}"/>
    <cellStyle name="Normal 8 6 2 4" xfId="18168" xr:uid="{00000000-0005-0000-0000-000046940000}"/>
    <cellStyle name="Normal 8 6 3" xfId="10017" xr:uid="{00000000-0005-0000-0000-000047940000}"/>
    <cellStyle name="Normal 8 6 3 2" xfId="14681" xr:uid="{00000000-0005-0000-0000-000048940000}"/>
    <cellStyle name="Normal 8 6 3 2 2" xfId="22578" xr:uid="{00000000-0005-0000-0000-000049940000}"/>
    <cellStyle name="Normal 8 6 3 2 2 2" xfId="27560" xr:uid="{00000000-0005-0000-0000-00004A940000}"/>
    <cellStyle name="Normal 8 6 3 2 2 3" xfId="31664" xr:uid="{00000000-0005-0000-0000-00004B940000}"/>
    <cellStyle name="Normal 8 6 3 2 3" xfId="18171" xr:uid="{00000000-0005-0000-0000-00004C940000}"/>
    <cellStyle name="Normal 8 6 3 2 4" xfId="25263" xr:uid="{00000000-0005-0000-0000-00004D940000}"/>
    <cellStyle name="Normal 8 6 3 3" xfId="20029" xr:uid="{00000000-0005-0000-0000-00004E940000}"/>
    <cellStyle name="Normal 8 6 3 4" xfId="18170" xr:uid="{00000000-0005-0000-0000-00004F940000}"/>
    <cellStyle name="Normal 8 6 4" xfId="10500" xr:uid="{00000000-0005-0000-0000-000050940000}"/>
    <cellStyle name="Normal 8 6 4 2" xfId="14682" xr:uid="{00000000-0005-0000-0000-000051940000}"/>
    <cellStyle name="Normal 8 6 4 2 2" xfId="22579" xr:uid="{00000000-0005-0000-0000-000052940000}"/>
    <cellStyle name="Normal 8 6 4 2 2 2" xfId="27561" xr:uid="{00000000-0005-0000-0000-000053940000}"/>
    <cellStyle name="Normal 8 6 4 2 2 3" xfId="31665" xr:uid="{00000000-0005-0000-0000-000054940000}"/>
    <cellStyle name="Normal 8 6 4 2 3" xfId="18173" xr:uid="{00000000-0005-0000-0000-000055940000}"/>
    <cellStyle name="Normal 8 6 4 2 4" xfId="25264" xr:uid="{00000000-0005-0000-0000-000056940000}"/>
    <cellStyle name="Normal 8 6 4 3" xfId="20399" xr:uid="{00000000-0005-0000-0000-000057940000}"/>
    <cellStyle name="Normal 8 6 4 4" xfId="18172" xr:uid="{00000000-0005-0000-0000-000058940000}"/>
    <cellStyle name="Normal 8 6 5" xfId="11376" xr:uid="{00000000-0005-0000-0000-000059940000}"/>
    <cellStyle name="Normal 8 6 5 2" xfId="14683" xr:uid="{00000000-0005-0000-0000-00005A940000}"/>
    <cellStyle name="Normal 8 6 5 2 2" xfId="22580" xr:uid="{00000000-0005-0000-0000-00005B940000}"/>
    <cellStyle name="Normal 8 6 5 2 2 2" xfId="27562" xr:uid="{00000000-0005-0000-0000-00005C940000}"/>
    <cellStyle name="Normal 8 6 5 2 2 3" xfId="31666" xr:uid="{00000000-0005-0000-0000-00005D940000}"/>
    <cellStyle name="Normal 8 6 5 2 3" xfId="18175" xr:uid="{00000000-0005-0000-0000-00005E940000}"/>
    <cellStyle name="Normal 8 6 5 2 4" xfId="25265" xr:uid="{00000000-0005-0000-0000-00005F940000}"/>
    <cellStyle name="Normal 8 6 5 3" xfId="20813" xr:uid="{00000000-0005-0000-0000-000060940000}"/>
    <cellStyle name="Normal 8 6 5 4" xfId="18174" xr:uid="{00000000-0005-0000-0000-000061940000}"/>
    <cellStyle name="Normal 8 6 6" xfId="11531" xr:uid="{00000000-0005-0000-0000-000062940000}"/>
    <cellStyle name="Normal 8 6 6 2" xfId="14684" xr:uid="{00000000-0005-0000-0000-000063940000}"/>
    <cellStyle name="Normal 8 6 6 2 2" xfId="22581" xr:uid="{00000000-0005-0000-0000-000064940000}"/>
    <cellStyle name="Normal 8 6 6 2 2 2" xfId="27563" xr:uid="{00000000-0005-0000-0000-000065940000}"/>
    <cellStyle name="Normal 8 6 6 2 2 3" xfId="31667" xr:uid="{00000000-0005-0000-0000-000066940000}"/>
    <cellStyle name="Normal 8 6 6 2 3" xfId="18177" xr:uid="{00000000-0005-0000-0000-000067940000}"/>
    <cellStyle name="Normal 8 6 6 2 4" xfId="25266" xr:uid="{00000000-0005-0000-0000-000068940000}"/>
    <cellStyle name="Normal 8 6 6 3" xfId="20917" xr:uid="{00000000-0005-0000-0000-000069940000}"/>
    <cellStyle name="Normal 8 6 6 4" xfId="18176" xr:uid="{00000000-0005-0000-0000-00006A940000}"/>
    <cellStyle name="Normal 8 6 7" xfId="11521" xr:uid="{00000000-0005-0000-0000-00006B940000}"/>
    <cellStyle name="Normal 8 6 7 2" xfId="14685" xr:uid="{00000000-0005-0000-0000-00006C940000}"/>
    <cellStyle name="Normal 8 6 7 2 2" xfId="22582" xr:uid="{00000000-0005-0000-0000-00006D940000}"/>
    <cellStyle name="Normal 8 6 7 2 2 2" xfId="27564" xr:uid="{00000000-0005-0000-0000-00006E940000}"/>
    <cellStyle name="Normal 8 6 7 2 2 3" xfId="31668" xr:uid="{00000000-0005-0000-0000-00006F940000}"/>
    <cellStyle name="Normal 8 6 7 2 3" xfId="18179" xr:uid="{00000000-0005-0000-0000-000070940000}"/>
    <cellStyle name="Normal 8 6 7 2 4" xfId="25267" xr:uid="{00000000-0005-0000-0000-000071940000}"/>
    <cellStyle name="Normal 8 6 7 3" xfId="20911" xr:uid="{00000000-0005-0000-0000-000072940000}"/>
    <cellStyle name="Normal 8 6 7 4" xfId="18178" xr:uid="{00000000-0005-0000-0000-000073940000}"/>
    <cellStyle name="Normal 8 6 8" xfId="14679" xr:uid="{00000000-0005-0000-0000-000074940000}"/>
    <cellStyle name="Normal 8 6 8 2" xfId="22576" xr:uid="{00000000-0005-0000-0000-000075940000}"/>
    <cellStyle name="Normal 8 6 8 2 2" xfId="27558" xr:uid="{00000000-0005-0000-0000-000076940000}"/>
    <cellStyle name="Normal 8 6 8 2 3" xfId="31662" xr:uid="{00000000-0005-0000-0000-000077940000}"/>
    <cellStyle name="Normal 8 6 8 3" xfId="18180" xr:uid="{00000000-0005-0000-0000-000078940000}"/>
    <cellStyle name="Normal 8 6 8 4" xfId="25261" xr:uid="{00000000-0005-0000-0000-000079940000}"/>
    <cellStyle name="Normal 8 6 9" xfId="19864" xr:uid="{00000000-0005-0000-0000-00007A940000}"/>
    <cellStyle name="Normal 8 7" xfId="10488" xr:uid="{00000000-0005-0000-0000-00007B940000}"/>
    <cellStyle name="Normal 8 7 2" xfId="14686" xr:uid="{00000000-0005-0000-0000-00007C940000}"/>
    <cellStyle name="Normal 8 7 2 2" xfId="22583" xr:uid="{00000000-0005-0000-0000-00007D940000}"/>
    <cellStyle name="Normal 8 7 2 2 2" xfId="27565" xr:uid="{00000000-0005-0000-0000-00007E940000}"/>
    <cellStyle name="Normal 8 7 2 2 3" xfId="31669" xr:uid="{00000000-0005-0000-0000-00007F940000}"/>
    <cellStyle name="Normal 8 7 2 3" xfId="18182" xr:uid="{00000000-0005-0000-0000-000080940000}"/>
    <cellStyle name="Normal 8 7 2 4" xfId="25268" xr:uid="{00000000-0005-0000-0000-000081940000}"/>
    <cellStyle name="Normal 8 7 3" xfId="20389" xr:uid="{00000000-0005-0000-0000-000082940000}"/>
    <cellStyle name="Normal 8 7 4" xfId="18181" xr:uid="{00000000-0005-0000-0000-000083940000}"/>
    <cellStyle name="Normal 8 8" xfId="10506" xr:uid="{00000000-0005-0000-0000-000084940000}"/>
    <cellStyle name="Normal 8 8 2" xfId="14687" xr:uid="{00000000-0005-0000-0000-000085940000}"/>
    <cellStyle name="Normal 8 8 2 2" xfId="22584" xr:uid="{00000000-0005-0000-0000-000086940000}"/>
    <cellStyle name="Normal 8 8 2 2 2" xfId="27566" xr:uid="{00000000-0005-0000-0000-000087940000}"/>
    <cellStyle name="Normal 8 8 2 2 3" xfId="31670" xr:uid="{00000000-0005-0000-0000-000088940000}"/>
    <cellStyle name="Normal 8 8 2 3" xfId="18184" xr:uid="{00000000-0005-0000-0000-000089940000}"/>
    <cellStyle name="Normal 8 8 2 4" xfId="25269" xr:uid="{00000000-0005-0000-0000-00008A940000}"/>
    <cellStyle name="Normal 8 8 3" xfId="20401" xr:uid="{00000000-0005-0000-0000-00008B940000}"/>
    <cellStyle name="Normal 8 8 4" xfId="18183" xr:uid="{00000000-0005-0000-0000-00008C940000}"/>
    <cellStyle name="Normal 8 9" xfId="10516" xr:uid="{00000000-0005-0000-0000-00008D940000}"/>
    <cellStyle name="Normal 8 9 2" xfId="14688" xr:uid="{00000000-0005-0000-0000-00008E940000}"/>
    <cellStyle name="Normal 8 9 2 2" xfId="22585" xr:uid="{00000000-0005-0000-0000-00008F940000}"/>
    <cellStyle name="Normal 8 9 2 2 2" xfId="27567" xr:uid="{00000000-0005-0000-0000-000090940000}"/>
    <cellStyle name="Normal 8 9 2 2 3" xfId="31671" xr:uid="{00000000-0005-0000-0000-000091940000}"/>
    <cellStyle name="Normal 8 9 2 3" xfId="18186" xr:uid="{00000000-0005-0000-0000-000092940000}"/>
    <cellStyle name="Normal 8 9 2 4" xfId="25270" xr:uid="{00000000-0005-0000-0000-000093940000}"/>
    <cellStyle name="Normal 8 9 3" xfId="20405" xr:uid="{00000000-0005-0000-0000-000094940000}"/>
    <cellStyle name="Normal 8 9 4" xfId="18185" xr:uid="{00000000-0005-0000-0000-000095940000}"/>
    <cellStyle name="Normal 80" xfId="6149" xr:uid="{00000000-0005-0000-0000-000096940000}"/>
    <cellStyle name="Normal 80 2" xfId="14689" xr:uid="{00000000-0005-0000-0000-000097940000}"/>
    <cellStyle name="Normal 80 2 2" xfId="22586" xr:uid="{00000000-0005-0000-0000-000098940000}"/>
    <cellStyle name="Normal 80 2 2 2" xfId="27568" xr:uid="{00000000-0005-0000-0000-000099940000}"/>
    <cellStyle name="Normal 80 2 2 3" xfId="31672" xr:uid="{00000000-0005-0000-0000-00009A940000}"/>
    <cellStyle name="Normal 80 2 3" xfId="18188" xr:uid="{00000000-0005-0000-0000-00009B940000}"/>
    <cellStyle name="Normal 80 2 4" xfId="25271" xr:uid="{00000000-0005-0000-0000-00009C940000}"/>
    <cellStyle name="Normal 80 2 5" xfId="50528" xr:uid="{00000000-0005-0000-0000-00009D940000}"/>
    <cellStyle name="Normal 80 3" xfId="19733" xr:uid="{00000000-0005-0000-0000-00009E940000}"/>
    <cellStyle name="Normal 80 4" xfId="18187" xr:uid="{00000000-0005-0000-0000-00009F940000}"/>
    <cellStyle name="Normal 80 5" xfId="34176" xr:uid="{00000000-0005-0000-0000-0000A0940000}"/>
    <cellStyle name="Normal 80 6" xfId="8049" xr:uid="{00000000-0005-0000-0000-0000A1940000}"/>
    <cellStyle name="Normal 81" xfId="6150" xr:uid="{00000000-0005-0000-0000-0000A2940000}"/>
    <cellStyle name="Normal 81 2" xfId="34177" xr:uid="{00000000-0005-0000-0000-0000A3940000}"/>
    <cellStyle name="Normal 81 3" xfId="28720" xr:uid="{00000000-0005-0000-0000-0000A4940000}"/>
    <cellStyle name="Normal 81 4" xfId="8050" xr:uid="{00000000-0005-0000-0000-0000A5940000}"/>
    <cellStyle name="Normal 82" xfId="6151" xr:uid="{00000000-0005-0000-0000-0000A6940000}"/>
    <cellStyle name="Normal 82 2" xfId="34178" xr:uid="{00000000-0005-0000-0000-0000A7940000}"/>
    <cellStyle name="Normal 82 3" xfId="8051" xr:uid="{00000000-0005-0000-0000-0000A8940000}"/>
    <cellStyle name="Normal 83" xfId="6152" xr:uid="{00000000-0005-0000-0000-0000A9940000}"/>
    <cellStyle name="Normal 83 2" xfId="34179" xr:uid="{00000000-0005-0000-0000-0000AA940000}"/>
    <cellStyle name="Normal 83 3" xfId="8052" xr:uid="{00000000-0005-0000-0000-0000AB940000}"/>
    <cellStyle name="Normal 84" xfId="6153" xr:uid="{00000000-0005-0000-0000-0000AC940000}"/>
    <cellStyle name="Normal 84 2" xfId="34180" xr:uid="{00000000-0005-0000-0000-0000AD940000}"/>
    <cellStyle name="Normal 84 3" xfId="8053" xr:uid="{00000000-0005-0000-0000-0000AE940000}"/>
    <cellStyle name="Normal 85" xfId="6154" xr:uid="{00000000-0005-0000-0000-0000AF940000}"/>
    <cellStyle name="Normal 85 2" xfId="34181" xr:uid="{00000000-0005-0000-0000-0000B0940000}"/>
    <cellStyle name="Normal 85 3" xfId="8054" xr:uid="{00000000-0005-0000-0000-0000B1940000}"/>
    <cellStyle name="Normal 86" xfId="6155" xr:uid="{00000000-0005-0000-0000-0000B2940000}"/>
    <cellStyle name="Normal 86 2" xfId="34182" xr:uid="{00000000-0005-0000-0000-0000B3940000}"/>
    <cellStyle name="Normal 86 3" xfId="8055" xr:uid="{00000000-0005-0000-0000-0000B4940000}"/>
    <cellStyle name="Normal 87" xfId="6156" xr:uid="{00000000-0005-0000-0000-0000B5940000}"/>
    <cellStyle name="Normal 87 2" xfId="34183" xr:uid="{00000000-0005-0000-0000-0000B6940000}"/>
    <cellStyle name="Normal 87 3" xfId="8056" xr:uid="{00000000-0005-0000-0000-0000B7940000}"/>
    <cellStyle name="Normal 88" xfId="6157" xr:uid="{00000000-0005-0000-0000-0000B8940000}"/>
    <cellStyle name="Normal 88 2" xfId="34184" xr:uid="{00000000-0005-0000-0000-0000B9940000}"/>
    <cellStyle name="Normal 88 3" xfId="8057" xr:uid="{00000000-0005-0000-0000-0000BA940000}"/>
    <cellStyle name="Normal 89" xfId="6158" xr:uid="{00000000-0005-0000-0000-0000BB940000}"/>
    <cellStyle name="Normal 89 2" xfId="34185" xr:uid="{00000000-0005-0000-0000-0000BC940000}"/>
    <cellStyle name="Normal 89 3" xfId="8058" xr:uid="{00000000-0005-0000-0000-0000BD940000}"/>
    <cellStyle name="Normal 9" xfId="1766" xr:uid="{00000000-0005-0000-0000-0000BE940000}"/>
    <cellStyle name="Normal 9 10" xfId="19080" xr:uid="{00000000-0005-0000-0000-0000BF940000}"/>
    <cellStyle name="Normal 9 11" xfId="18189" xr:uid="{00000000-0005-0000-0000-0000C0940000}"/>
    <cellStyle name="Normal 9 12" xfId="34186" xr:uid="{00000000-0005-0000-0000-0000C1940000}"/>
    <cellStyle name="Normal 9 2" xfId="1007" xr:uid="{00000000-0005-0000-0000-0000C2940000}"/>
    <cellStyle name="Normal 9 2 2" xfId="6161" xr:uid="{00000000-0005-0000-0000-0000C3940000}"/>
    <cellStyle name="Normal 9 2 2 2" xfId="14692" xr:uid="{00000000-0005-0000-0000-0000C4940000}"/>
    <cellStyle name="Normal 9 2 2 2 2" xfId="22589" xr:uid="{00000000-0005-0000-0000-0000C5940000}"/>
    <cellStyle name="Normal 9 2 2 2 2 2" xfId="27571" xr:uid="{00000000-0005-0000-0000-0000C6940000}"/>
    <cellStyle name="Normal 9 2 2 2 2 3" xfId="31675" xr:uid="{00000000-0005-0000-0000-0000C7940000}"/>
    <cellStyle name="Normal 9 2 2 2 3" xfId="18192" xr:uid="{00000000-0005-0000-0000-0000C8940000}"/>
    <cellStyle name="Normal 9 2 2 2 4" xfId="25274" xr:uid="{00000000-0005-0000-0000-0000C9940000}"/>
    <cellStyle name="Normal 9 2 2 3" xfId="19999" xr:uid="{00000000-0005-0000-0000-0000CA940000}"/>
    <cellStyle name="Normal 9 2 2 4" xfId="18191" xr:uid="{00000000-0005-0000-0000-0000CB940000}"/>
    <cellStyle name="Normal 9 2 2 5" xfId="49416" xr:uid="{00000000-0005-0000-0000-0000CC940000}"/>
    <cellStyle name="Normal 9 2 3" xfId="6162" xr:uid="{00000000-0005-0000-0000-0000CD940000}"/>
    <cellStyle name="Normal 9 2 3 2" xfId="14693" xr:uid="{00000000-0005-0000-0000-0000CE940000}"/>
    <cellStyle name="Normal 9 2 3 2 2" xfId="22590" xr:uid="{00000000-0005-0000-0000-0000CF940000}"/>
    <cellStyle name="Normal 9 2 3 2 2 2" xfId="27572" xr:uid="{00000000-0005-0000-0000-0000D0940000}"/>
    <cellStyle name="Normal 9 2 3 2 2 3" xfId="31676" xr:uid="{00000000-0005-0000-0000-0000D1940000}"/>
    <cellStyle name="Normal 9 2 3 2 3" xfId="18194" xr:uid="{00000000-0005-0000-0000-0000D2940000}"/>
    <cellStyle name="Normal 9 2 3 2 4" xfId="25275" xr:uid="{00000000-0005-0000-0000-0000D3940000}"/>
    <cellStyle name="Normal 9 2 3 3" xfId="20037" xr:uid="{00000000-0005-0000-0000-0000D4940000}"/>
    <cellStyle name="Normal 9 2 3 4" xfId="18193" xr:uid="{00000000-0005-0000-0000-0000D5940000}"/>
    <cellStyle name="Normal 9 2 4" xfId="6160" xr:uid="{00000000-0005-0000-0000-0000D6940000}"/>
    <cellStyle name="Normal 9 2 4 2" xfId="22588" xr:uid="{00000000-0005-0000-0000-0000D7940000}"/>
    <cellStyle name="Normal 9 2 4 2 2" xfId="27570" xr:uid="{00000000-0005-0000-0000-0000D8940000}"/>
    <cellStyle name="Normal 9 2 4 2 3" xfId="31674" xr:uid="{00000000-0005-0000-0000-0000D9940000}"/>
    <cellStyle name="Normal 9 2 4 3" xfId="18195" xr:uid="{00000000-0005-0000-0000-0000DA940000}"/>
    <cellStyle name="Normal 9 2 4 4" xfId="25273" xr:uid="{00000000-0005-0000-0000-0000DB940000}"/>
    <cellStyle name="Normal 9 2 4 5" xfId="14691" xr:uid="{00000000-0005-0000-0000-0000DC940000}"/>
    <cellStyle name="Normal 9 2 5" xfId="19081" xr:uid="{00000000-0005-0000-0000-0000DD940000}"/>
    <cellStyle name="Normal 9 2 6" xfId="18190" xr:uid="{00000000-0005-0000-0000-0000DE940000}"/>
    <cellStyle name="Normal 9 2 7" xfId="34187" xr:uid="{00000000-0005-0000-0000-0000DF940000}"/>
    <cellStyle name="Normal 9 3" xfId="1008" xr:uid="{00000000-0005-0000-0000-0000E0940000}"/>
    <cellStyle name="Normal 9 3 2" xfId="6163" xr:uid="{00000000-0005-0000-0000-0000E1940000}"/>
    <cellStyle name="Normal 9 3 2 2" xfId="14695" xr:uid="{00000000-0005-0000-0000-0000E2940000}"/>
    <cellStyle name="Normal 9 3 2 2 2" xfId="22592" xr:uid="{00000000-0005-0000-0000-0000E3940000}"/>
    <cellStyle name="Normal 9 3 2 2 2 2" xfId="27574" xr:uid="{00000000-0005-0000-0000-0000E4940000}"/>
    <cellStyle name="Normal 9 3 2 2 2 3" xfId="31678" xr:uid="{00000000-0005-0000-0000-0000E5940000}"/>
    <cellStyle name="Normal 9 3 2 2 3" xfId="18198" xr:uid="{00000000-0005-0000-0000-0000E6940000}"/>
    <cellStyle name="Normal 9 3 2 2 4" xfId="25277" xr:uid="{00000000-0005-0000-0000-0000E7940000}"/>
    <cellStyle name="Normal 9 3 2 3" xfId="21340" xr:uid="{00000000-0005-0000-0000-0000E8940000}"/>
    <cellStyle name="Normal 9 3 2 4" xfId="18197" xr:uid="{00000000-0005-0000-0000-0000E9940000}"/>
    <cellStyle name="Normal 9 3 3" xfId="14694" xr:uid="{00000000-0005-0000-0000-0000EA940000}"/>
    <cellStyle name="Normal 9 3 3 2" xfId="22591" xr:uid="{00000000-0005-0000-0000-0000EB940000}"/>
    <cellStyle name="Normal 9 3 3 2 2" xfId="27573" xr:uid="{00000000-0005-0000-0000-0000EC940000}"/>
    <cellStyle name="Normal 9 3 3 2 3" xfId="31677" xr:uid="{00000000-0005-0000-0000-0000ED940000}"/>
    <cellStyle name="Normal 9 3 3 3" xfId="18199" xr:uid="{00000000-0005-0000-0000-0000EE940000}"/>
    <cellStyle name="Normal 9 3 3 4" xfId="25276" xr:uid="{00000000-0005-0000-0000-0000EF940000}"/>
    <cellStyle name="Normal 9 3 4" xfId="19925" xr:uid="{00000000-0005-0000-0000-0000F0940000}"/>
    <cellStyle name="Normal 9 3 5" xfId="18196" xr:uid="{00000000-0005-0000-0000-0000F1940000}"/>
    <cellStyle name="Normal 9 4" xfId="1009" xr:uid="{00000000-0005-0000-0000-0000F2940000}"/>
    <cellStyle name="Normal 9 4 2" xfId="14696" xr:uid="{00000000-0005-0000-0000-0000F3940000}"/>
    <cellStyle name="Normal 9 4 2 2" xfId="22593" xr:uid="{00000000-0005-0000-0000-0000F4940000}"/>
    <cellStyle name="Normal 9 4 2 2 2" xfId="27575" xr:uid="{00000000-0005-0000-0000-0000F5940000}"/>
    <cellStyle name="Normal 9 4 2 2 3" xfId="31679" xr:uid="{00000000-0005-0000-0000-0000F6940000}"/>
    <cellStyle name="Normal 9 4 2 3" xfId="18201" xr:uid="{00000000-0005-0000-0000-0000F7940000}"/>
    <cellStyle name="Normal 9 4 2 4" xfId="25278" xr:uid="{00000000-0005-0000-0000-0000F8940000}"/>
    <cellStyle name="Normal 9 4 3" xfId="19973" xr:uid="{00000000-0005-0000-0000-0000F9940000}"/>
    <cellStyle name="Normal 9 4 4" xfId="18200" xr:uid="{00000000-0005-0000-0000-0000FA940000}"/>
    <cellStyle name="Normal 9 4 5" xfId="9903" xr:uid="{00000000-0005-0000-0000-0000FB940000}"/>
    <cellStyle name="Normal 9 4 6" xfId="49415" xr:uid="{00000000-0005-0000-0000-0000FC940000}"/>
    <cellStyle name="Normal 9 4 7" xfId="6159" xr:uid="{00000000-0005-0000-0000-0000FD940000}"/>
    <cellStyle name="Normal 9 5" xfId="10283" xr:uid="{00000000-0005-0000-0000-0000FE940000}"/>
    <cellStyle name="Normal 9 5 2" xfId="14697" xr:uid="{00000000-0005-0000-0000-0000FF940000}"/>
    <cellStyle name="Normal 9 5 2 2" xfId="22594" xr:uid="{00000000-0005-0000-0000-000000950000}"/>
    <cellStyle name="Normal 9 5 2 2 2" xfId="27576" xr:uid="{00000000-0005-0000-0000-000001950000}"/>
    <cellStyle name="Normal 9 5 2 2 3" xfId="31680" xr:uid="{00000000-0005-0000-0000-000002950000}"/>
    <cellStyle name="Normal 9 5 2 3" xfId="18203" xr:uid="{00000000-0005-0000-0000-000003950000}"/>
    <cellStyle name="Normal 9 5 2 4" xfId="25279" xr:uid="{00000000-0005-0000-0000-000004950000}"/>
    <cellStyle name="Normal 9 5 3" xfId="20229" xr:uid="{00000000-0005-0000-0000-000005950000}"/>
    <cellStyle name="Normal 9 5 4" xfId="18202" xr:uid="{00000000-0005-0000-0000-000006950000}"/>
    <cellStyle name="Normal 9 6" xfId="10417" xr:uid="{00000000-0005-0000-0000-000007950000}"/>
    <cellStyle name="Normal 9 6 2" xfId="14698" xr:uid="{00000000-0005-0000-0000-000008950000}"/>
    <cellStyle name="Normal 9 6 2 2" xfId="22595" xr:uid="{00000000-0005-0000-0000-000009950000}"/>
    <cellStyle name="Normal 9 6 2 2 2" xfId="27577" xr:uid="{00000000-0005-0000-0000-00000A950000}"/>
    <cellStyle name="Normal 9 6 2 2 3" xfId="31681" xr:uid="{00000000-0005-0000-0000-00000B950000}"/>
    <cellStyle name="Normal 9 6 2 3" xfId="18205" xr:uid="{00000000-0005-0000-0000-00000C950000}"/>
    <cellStyle name="Normal 9 6 2 4" xfId="25280" xr:uid="{00000000-0005-0000-0000-00000D950000}"/>
    <cellStyle name="Normal 9 6 3" xfId="20347" xr:uid="{00000000-0005-0000-0000-00000E950000}"/>
    <cellStyle name="Normal 9 6 4" xfId="18204" xr:uid="{00000000-0005-0000-0000-00000F950000}"/>
    <cellStyle name="Normal 9 7" xfId="11288" xr:uid="{00000000-0005-0000-0000-000010950000}"/>
    <cellStyle name="Normal 9 7 2" xfId="14699" xr:uid="{00000000-0005-0000-0000-000011950000}"/>
    <cellStyle name="Normal 9 7 2 2" xfId="22596" xr:uid="{00000000-0005-0000-0000-000012950000}"/>
    <cellStyle name="Normal 9 7 2 2 2" xfId="27578" xr:uid="{00000000-0005-0000-0000-000013950000}"/>
    <cellStyle name="Normal 9 7 2 2 3" xfId="31682" xr:uid="{00000000-0005-0000-0000-000014950000}"/>
    <cellStyle name="Normal 9 7 2 3" xfId="18207" xr:uid="{00000000-0005-0000-0000-000015950000}"/>
    <cellStyle name="Normal 9 7 2 4" xfId="25281" xr:uid="{00000000-0005-0000-0000-000016950000}"/>
    <cellStyle name="Normal 9 7 3" xfId="20760" xr:uid="{00000000-0005-0000-0000-000017950000}"/>
    <cellStyle name="Normal 9 7 4" xfId="18206" xr:uid="{00000000-0005-0000-0000-000018950000}"/>
    <cellStyle name="Normal 9 8" xfId="11570" xr:uid="{00000000-0005-0000-0000-000019950000}"/>
    <cellStyle name="Normal 9 8 2" xfId="14700" xr:uid="{00000000-0005-0000-0000-00001A950000}"/>
    <cellStyle name="Normal 9 8 2 2" xfId="22597" xr:uid="{00000000-0005-0000-0000-00001B950000}"/>
    <cellStyle name="Normal 9 8 2 2 2" xfId="27579" xr:uid="{00000000-0005-0000-0000-00001C950000}"/>
    <cellStyle name="Normal 9 8 2 2 3" xfId="31683" xr:uid="{00000000-0005-0000-0000-00001D950000}"/>
    <cellStyle name="Normal 9 8 2 3" xfId="18209" xr:uid="{00000000-0005-0000-0000-00001E950000}"/>
    <cellStyle name="Normal 9 8 2 4" xfId="25282" xr:uid="{00000000-0005-0000-0000-00001F950000}"/>
    <cellStyle name="Normal 9 8 3" xfId="20943" xr:uid="{00000000-0005-0000-0000-000020950000}"/>
    <cellStyle name="Normal 9 8 4" xfId="18208" xr:uid="{00000000-0005-0000-0000-000021950000}"/>
    <cellStyle name="Normal 9 9" xfId="14690" xr:uid="{00000000-0005-0000-0000-000022950000}"/>
    <cellStyle name="Normal 9 9 2" xfId="22587" xr:uid="{00000000-0005-0000-0000-000023950000}"/>
    <cellStyle name="Normal 9 9 2 2" xfId="27569" xr:uid="{00000000-0005-0000-0000-000024950000}"/>
    <cellStyle name="Normal 9 9 2 3" xfId="31673" xr:uid="{00000000-0005-0000-0000-000025950000}"/>
    <cellStyle name="Normal 9 9 3" xfId="18210" xr:uid="{00000000-0005-0000-0000-000026950000}"/>
    <cellStyle name="Normal 9 9 4" xfId="25272" xr:uid="{00000000-0005-0000-0000-000027950000}"/>
    <cellStyle name="Normal 9_BIEU CHI TIEU, NGUYEN TAC PHAN BO" xfId="6164" xr:uid="{00000000-0005-0000-0000-000028950000}"/>
    <cellStyle name="Normal 90" xfId="6165" xr:uid="{00000000-0005-0000-0000-000029950000}"/>
    <cellStyle name="Normal 90 2" xfId="34188" xr:uid="{00000000-0005-0000-0000-00002A950000}"/>
    <cellStyle name="Normal 90 3" xfId="8059" xr:uid="{00000000-0005-0000-0000-00002B950000}"/>
    <cellStyle name="Normal 91" xfId="6166" xr:uid="{00000000-0005-0000-0000-00002C950000}"/>
    <cellStyle name="Normal 91 2" xfId="34189" xr:uid="{00000000-0005-0000-0000-00002D950000}"/>
    <cellStyle name="Normal 91 3" xfId="8060" xr:uid="{00000000-0005-0000-0000-00002E950000}"/>
    <cellStyle name="Normal 92" xfId="6167" xr:uid="{00000000-0005-0000-0000-00002F950000}"/>
    <cellStyle name="Normal 92 2" xfId="34190" xr:uid="{00000000-0005-0000-0000-000030950000}"/>
    <cellStyle name="Normal 92 3" xfId="8061" xr:uid="{00000000-0005-0000-0000-000031950000}"/>
    <cellStyle name="Normal 93" xfId="6168" xr:uid="{00000000-0005-0000-0000-000032950000}"/>
    <cellStyle name="Normal 93 2" xfId="14701" xr:uid="{00000000-0005-0000-0000-000033950000}"/>
    <cellStyle name="Normal 93 2 2" xfId="22598" xr:uid="{00000000-0005-0000-0000-000034950000}"/>
    <cellStyle name="Normal 93 2 2 2" xfId="27580" xr:uid="{00000000-0005-0000-0000-000035950000}"/>
    <cellStyle name="Normal 93 2 2 3" xfId="31684" xr:uid="{00000000-0005-0000-0000-000036950000}"/>
    <cellStyle name="Normal 93 2 3" xfId="18212" xr:uid="{00000000-0005-0000-0000-000037950000}"/>
    <cellStyle name="Normal 93 2 4" xfId="25283" xr:uid="{00000000-0005-0000-0000-000038950000}"/>
    <cellStyle name="Normal 93 2 5" xfId="50529" xr:uid="{00000000-0005-0000-0000-000039950000}"/>
    <cellStyle name="Normal 93 3" xfId="19734" xr:uid="{00000000-0005-0000-0000-00003A950000}"/>
    <cellStyle name="Normal 93 4" xfId="18211" xr:uid="{00000000-0005-0000-0000-00003B950000}"/>
    <cellStyle name="Normal 93 5" xfId="34191" xr:uid="{00000000-0005-0000-0000-00003C950000}"/>
    <cellStyle name="Normal 93 6" xfId="8062" xr:uid="{00000000-0005-0000-0000-00003D950000}"/>
    <cellStyle name="Normal 94" xfId="6169" xr:uid="{00000000-0005-0000-0000-00003E950000}"/>
    <cellStyle name="Normal 94 2" xfId="34192" xr:uid="{00000000-0005-0000-0000-00003F950000}"/>
    <cellStyle name="Normal 94 3" xfId="8063" xr:uid="{00000000-0005-0000-0000-000040950000}"/>
    <cellStyle name="Normal 95" xfId="6170" xr:uid="{00000000-0005-0000-0000-000041950000}"/>
    <cellStyle name="Normal 95 2" xfId="34193" xr:uid="{00000000-0005-0000-0000-000042950000}"/>
    <cellStyle name="Normal 95 3" xfId="8064" xr:uid="{00000000-0005-0000-0000-000043950000}"/>
    <cellStyle name="Normal 96" xfId="6171" xr:uid="{00000000-0005-0000-0000-000044950000}"/>
    <cellStyle name="Normal 96 2" xfId="34194" xr:uid="{00000000-0005-0000-0000-000045950000}"/>
    <cellStyle name="Normal 96 3" xfId="8065" xr:uid="{00000000-0005-0000-0000-000046950000}"/>
    <cellStyle name="Normal 97" xfId="6172" xr:uid="{00000000-0005-0000-0000-000047950000}"/>
    <cellStyle name="Normal 97 2" xfId="34195" xr:uid="{00000000-0005-0000-0000-000048950000}"/>
    <cellStyle name="Normal 97 3" xfId="8066" xr:uid="{00000000-0005-0000-0000-000049950000}"/>
    <cellStyle name="Normal 98" xfId="6173" xr:uid="{00000000-0005-0000-0000-00004A950000}"/>
    <cellStyle name="Normal 98 2" xfId="34196" xr:uid="{00000000-0005-0000-0000-00004B950000}"/>
    <cellStyle name="Normal 98 3" xfId="8067" xr:uid="{00000000-0005-0000-0000-00004C950000}"/>
    <cellStyle name="Normal 99" xfId="6174" xr:uid="{00000000-0005-0000-0000-00004D950000}"/>
    <cellStyle name="Normal 99 2" xfId="34197" xr:uid="{00000000-0005-0000-0000-00004E950000}"/>
    <cellStyle name="Normal 99 3" xfId="8068" xr:uid="{00000000-0005-0000-0000-00004F950000}"/>
    <cellStyle name="Normal_BC chi 9T- 2013" xfId="1010" xr:uid="{00000000-0005-0000-0000-000050950000}"/>
    <cellStyle name="Normal1" xfId="1011" xr:uid="{00000000-0005-0000-0000-000051950000}"/>
    <cellStyle name="Normal1 2" xfId="14702" xr:uid="{00000000-0005-0000-0000-000052950000}"/>
    <cellStyle name="Normal1 2 2" xfId="22599" xr:uid="{00000000-0005-0000-0000-000053950000}"/>
    <cellStyle name="Normal1 2 2 2" xfId="27581" xr:uid="{00000000-0005-0000-0000-000054950000}"/>
    <cellStyle name="Normal1 2 2 3" xfId="31685" xr:uid="{00000000-0005-0000-0000-000055950000}"/>
    <cellStyle name="Normal1 2 3" xfId="18214" xr:uid="{00000000-0005-0000-0000-000056950000}"/>
    <cellStyle name="Normal1 2 4" xfId="25284" xr:uid="{00000000-0005-0000-0000-000057950000}"/>
    <cellStyle name="Normal1 3" xfId="19412" xr:uid="{00000000-0005-0000-0000-000058950000}"/>
    <cellStyle name="Normal1 4" xfId="18213" xr:uid="{00000000-0005-0000-0000-000059950000}"/>
    <cellStyle name="Normal8" xfId="6175" xr:uid="{00000000-0005-0000-0000-00005A950000}"/>
    <cellStyle name="Normale_ PESO ELETTR." xfId="1012" xr:uid="{00000000-0005-0000-0000-00005B950000}"/>
    <cellStyle name="Normalny_Cennik obowiazuje od 06-08-2001 r (1)" xfId="1013" xr:uid="{00000000-0005-0000-0000-00005C950000}"/>
    <cellStyle name="Note 10" xfId="6176" xr:uid="{00000000-0005-0000-0000-00005D950000}"/>
    <cellStyle name="Note 10 2" xfId="6177" xr:uid="{00000000-0005-0000-0000-00005E950000}"/>
    <cellStyle name="Note 10 2 2" xfId="34984" xr:uid="{00000000-0005-0000-0000-00005F950000}"/>
    <cellStyle name="Note 10 2 3" xfId="49810" xr:uid="{00000000-0005-0000-0000-000060950000}"/>
    <cellStyle name="Note 10 3" xfId="6178" xr:uid="{00000000-0005-0000-0000-000061950000}"/>
    <cellStyle name="Note 10 3 2" xfId="34985" xr:uid="{00000000-0005-0000-0000-000062950000}"/>
    <cellStyle name="Note 10 3 3" xfId="49811" xr:uid="{00000000-0005-0000-0000-000063950000}"/>
    <cellStyle name="Note 10 4" xfId="34983" xr:uid="{00000000-0005-0000-0000-000064950000}"/>
    <cellStyle name="Note 10 5" xfId="49809" xr:uid="{00000000-0005-0000-0000-000065950000}"/>
    <cellStyle name="Note 11" xfId="6179" xr:uid="{00000000-0005-0000-0000-000066950000}"/>
    <cellStyle name="Note 11 2" xfId="6180" xr:uid="{00000000-0005-0000-0000-000067950000}"/>
    <cellStyle name="Note 11 2 2" xfId="34987" xr:uid="{00000000-0005-0000-0000-000068950000}"/>
    <cellStyle name="Note 11 2 3" xfId="49813" xr:uid="{00000000-0005-0000-0000-000069950000}"/>
    <cellStyle name="Note 11 3" xfId="6181" xr:uid="{00000000-0005-0000-0000-00006A950000}"/>
    <cellStyle name="Note 11 3 2" xfId="34988" xr:uid="{00000000-0005-0000-0000-00006B950000}"/>
    <cellStyle name="Note 11 3 3" xfId="49814" xr:uid="{00000000-0005-0000-0000-00006C950000}"/>
    <cellStyle name="Note 11 4" xfId="34986" xr:uid="{00000000-0005-0000-0000-00006D950000}"/>
    <cellStyle name="Note 11 5" xfId="49812" xr:uid="{00000000-0005-0000-0000-00006E950000}"/>
    <cellStyle name="Note 12" xfId="6182" xr:uid="{00000000-0005-0000-0000-00006F950000}"/>
    <cellStyle name="Note 12 2" xfId="6183" xr:uid="{00000000-0005-0000-0000-000070950000}"/>
    <cellStyle name="Note 12 2 2" xfId="34990" xr:uid="{00000000-0005-0000-0000-000071950000}"/>
    <cellStyle name="Note 12 2 3" xfId="49816" xr:uid="{00000000-0005-0000-0000-000072950000}"/>
    <cellStyle name="Note 12 3" xfId="6184" xr:uid="{00000000-0005-0000-0000-000073950000}"/>
    <cellStyle name="Note 12 3 2" xfId="34991" xr:uid="{00000000-0005-0000-0000-000074950000}"/>
    <cellStyle name="Note 12 3 3" xfId="49817" xr:uid="{00000000-0005-0000-0000-000075950000}"/>
    <cellStyle name="Note 12 4" xfId="34989" xr:uid="{00000000-0005-0000-0000-000076950000}"/>
    <cellStyle name="Note 12 5" xfId="49815" xr:uid="{00000000-0005-0000-0000-000077950000}"/>
    <cellStyle name="Note 13" xfId="6185" xr:uid="{00000000-0005-0000-0000-000078950000}"/>
    <cellStyle name="Note 13 2" xfId="6186" xr:uid="{00000000-0005-0000-0000-000079950000}"/>
    <cellStyle name="Note 13 2 2" xfId="34993" xr:uid="{00000000-0005-0000-0000-00007A950000}"/>
    <cellStyle name="Note 13 2 3" xfId="49819" xr:uid="{00000000-0005-0000-0000-00007B950000}"/>
    <cellStyle name="Note 13 3" xfId="6187" xr:uid="{00000000-0005-0000-0000-00007C950000}"/>
    <cellStyle name="Note 13 3 2" xfId="34994" xr:uid="{00000000-0005-0000-0000-00007D950000}"/>
    <cellStyle name="Note 13 3 3" xfId="49820" xr:uid="{00000000-0005-0000-0000-00007E950000}"/>
    <cellStyle name="Note 13 4" xfId="34992" xr:uid="{00000000-0005-0000-0000-00007F950000}"/>
    <cellStyle name="Note 13 5" xfId="49818" xr:uid="{00000000-0005-0000-0000-000080950000}"/>
    <cellStyle name="Note 14" xfId="6188" xr:uid="{00000000-0005-0000-0000-000081950000}"/>
    <cellStyle name="Note 14 2" xfId="6189" xr:uid="{00000000-0005-0000-0000-000082950000}"/>
    <cellStyle name="Note 14 2 2" xfId="34996" xr:uid="{00000000-0005-0000-0000-000083950000}"/>
    <cellStyle name="Note 14 2 3" xfId="49822" xr:uid="{00000000-0005-0000-0000-000084950000}"/>
    <cellStyle name="Note 14 3" xfId="6190" xr:uid="{00000000-0005-0000-0000-000085950000}"/>
    <cellStyle name="Note 14 3 2" xfId="34997" xr:uid="{00000000-0005-0000-0000-000086950000}"/>
    <cellStyle name="Note 14 3 3" xfId="49823" xr:uid="{00000000-0005-0000-0000-000087950000}"/>
    <cellStyle name="Note 14 4" xfId="34995" xr:uid="{00000000-0005-0000-0000-000088950000}"/>
    <cellStyle name="Note 14 5" xfId="49821" xr:uid="{00000000-0005-0000-0000-000089950000}"/>
    <cellStyle name="Note 15" xfId="6191" xr:uid="{00000000-0005-0000-0000-00008A950000}"/>
    <cellStyle name="Note 15 10" xfId="50476" xr:uid="{00000000-0005-0000-0000-00008B950000}"/>
    <cellStyle name="Note 15 11" xfId="50477" xr:uid="{00000000-0005-0000-0000-00008C950000}"/>
    <cellStyle name="Note 15 12" xfId="50478" xr:uid="{00000000-0005-0000-0000-00008D950000}"/>
    <cellStyle name="Note 15 13" xfId="50479" xr:uid="{00000000-0005-0000-0000-00008E950000}"/>
    <cellStyle name="Note 15 14" xfId="50480" xr:uid="{00000000-0005-0000-0000-00008F950000}"/>
    <cellStyle name="Note 15 15" xfId="50481" xr:uid="{00000000-0005-0000-0000-000090950000}"/>
    <cellStyle name="Note 15 16" xfId="50475" xr:uid="{00000000-0005-0000-0000-000091950000}"/>
    <cellStyle name="Note 15 17" xfId="49824" xr:uid="{00000000-0005-0000-0000-000092950000}"/>
    <cellStyle name="Note 15 2" xfId="6192" xr:uid="{00000000-0005-0000-0000-000093950000}"/>
    <cellStyle name="Note 15 2 2" xfId="34999" xr:uid="{00000000-0005-0000-0000-000094950000}"/>
    <cellStyle name="Note 15 2 2 2" xfId="50482" xr:uid="{00000000-0005-0000-0000-000095950000}"/>
    <cellStyle name="Note 15 2 3" xfId="49825" xr:uid="{00000000-0005-0000-0000-000096950000}"/>
    <cellStyle name="Note 15 3" xfId="6193" xr:uid="{00000000-0005-0000-0000-000097950000}"/>
    <cellStyle name="Note 15 3 2" xfId="35000" xr:uid="{00000000-0005-0000-0000-000098950000}"/>
    <cellStyle name="Note 15 3 2 2" xfId="50483" xr:uid="{00000000-0005-0000-0000-000099950000}"/>
    <cellStyle name="Note 15 3 3" xfId="49826" xr:uid="{00000000-0005-0000-0000-00009A950000}"/>
    <cellStyle name="Note 15 4" xfId="34998" xr:uid="{00000000-0005-0000-0000-00009B950000}"/>
    <cellStyle name="Note 15 4 2" xfId="50484" xr:uid="{00000000-0005-0000-0000-00009C950000}"/>
    <cellStyle name="Note 15 5" xfId="50485" xr:uid="{00000000-0005-0000-0000-00009D950000}"/>
    <cellStyle name="Note 15 6" xfId="50486" xr:uid="{00000000-0005-0000-0000-00009E950000}"/>
    <cellStyle name="Note 15 7" xfId="50487" xr:uid="{00000000-0005-0000-0000-00009F950000}"/>
    <cellStyle name="Note 15 8" xfId="50488" xr:uid="{00000000-0005-0000-0000-0000A0950000}"/>
    <cellStyle name="Note 15 9" xfId="50489" xr:uid="{00000000-0005-0000-0000-0000A1950000}"/>
    <cellStyle name="Note 2" xfId="1014" xr:uid="{00000000-0005-0000-0000-0000A2950000}"/>
    <cellStyle name="Note 2 10" xfId="39205" xr:uid="{00000000-0005-0000-0000-0000A3950000}"/>
    <cellStyle name="Note 2 10 2" xfId="42370" xr:uid="{00000000-0005-0000-0000-0000A4950000}"/>
    <cellStyle name="Note 2 10 2 2" xfId="41921" xr:uid="{00000000-0005-0000-0000-0000A5950000}"/>
    <cellStyle name="Note 2 10 2 2 2" xfId="44326" xr:uid="{00000000-0005-0000-0000-0000A6950000}"/>
    <cellStyle name="Note 2 10 2 2 2 2" xfId="43972" xr:uid="{00000000-0005-0000-0000-0000A7950000}"/>
    <cellStyle name="Note 2 10 2 2 2 2 2" xfId="47390" xr:uid="{00000000-0005-0000-0000-0000A8950000}"/>
    <cellStyle name="Note 2 10 2 2 2 3" xfId="45814" xr:uid="{00000000-0005-0000-0000-0000A9950000}"/>
    <cellStyle name="Note 2 10 2 2 3" xfId="46169" xr:uid="{00000000-0005-0000-0000-0000AA950000}"/>
    <cellStyle name="Note 2 10 2 3" xfId="43322" xr:uid="{00000000-0005-0000-0000-0000AB950000}"/>
    <cellStyle name="Note 2 10 2 3 2" xfId="47105" xr:uid="{00000000-0005-0000-0000-0000AC950000}"/>
    <cellStyle name="Note 2 10 2 4" xfId="45208" xr:uid="{00000000-0005-0000-0000-0000AD950000}"/>
    <cellStyle name="Note 2 10 3" xfId="42444" xr:uid="{00000000-0005-0000-0000-0000AE950000}"/>
    <cellStyle name="Note 2 10 3 2" xfId="41653" xr:uid="{00000000-0005-0000-0000-0000AF950000}"/>
    <cellStyle name="Note 2 10 3 2 2" xfId="44390" xr:uid="{00000000-0005-0000-0000-0000B0950000}"/>
    <cellStyle name="Note 2 10 3 2 2 2" xfId="43759" xr:uid="{00000000-0005-0000-0000-0000B1950000}"/>
    <cellStyle name="Note 2 10 3 2 2 2 2" xfId="47186" xr:uid="{00000000-0005-0000-0000-0000B2950000}"/>
    <cellStyle name="Note 2 10 3 2 2 3" xfId="45601" xr:uid="{00000000-0005-0000-0000-0000B3950000}"/>
    <cellStyle name="Note 2 10 3 2 3" xfId="46233" xr:uid="{00000000-0005-0000-0000-0000B4950000}"/>
    <cellStyle name="Note 2 10 3 3" xfId="43393" xr:uid="{00000000-0005-0000-0000-0000B5950000}"/>
    <cellStyle name="Note 2 10 3 3 2" xfId="46817" xr:uid="{00000000-0005-0000-0000-0000B6950000}"/>
    <cellStyle name="Note 2 10 3 4" xfId="45281" xr:uid="{00000000-0005-0000-0000-0000B7950000}"/>
    <cellStyle name="Note 2 10 4" xfId="42277" xr:uid="{00000000-0005-0000-0000-0000B8950000}"/>
    <cellStyle name="Note 2 10 4 2" xfId="41988" xr:uid="{00000000-0005-0000-0000-0000B9950000}"/>
    <cellStyle name="Note 2 10 4 2 2" xfId="44017" xr:uid="{00000000-0005-0000-0000-0000BA950000}"/>
    <cellStyle name="Note 2 10 4 2 2 2" xfId="47435" xr:uid="{00000000-0005-0000-0000-0000BB950000}"/>
    <cellStyle name="Note 2 10 4 2 3" xfId="45859" xr:uid="{00000000-0005-0000-0000-0000BC950000}"/>
    <cellStyle name="Note 2 10 4 3" xfId="43229" xr:uid="{00000000-0005-0000-0000-0000BD950000}"/>
    <cellStyle name="Note 2 10 4 3 2" xfId="47068" xr:uid="{00000000-0005-0000-0000-0000BE950000}"/>
    <cellStyle name="Note 2 10 4 4" xfId="45115" xr:uid="{00000000-0005-0000-0000-0000BF950000}"/>
    <cellStyle name="Note 2 10 5" xfId="42327" xr:uid="{00000000-0005-0000-0000-0000C0950000}"/>
    <cellStyle name="Note 2 10 5 2" xfId="41970" xr:uid="{00000000-0005-0000-0000-0000C1950000}"/>
    <cellStyle name="Note 2 10 5 2 2" xfId="44291" xr:uid="{00000000-0005-0000-0000-0000C2950000}"/>
    <cellStyle name="Note 2 10 5 2 2 2" xfId="44006" xr:uid="{00000000-0005-0000-0000-0000C3950000}"/>
    <cellStyle name="Note 2 10 5 2 2 2 2" xfId="47424" xr:uid="{00000000-0005-0000-0000-0000C4950000}"/>
    <cellStyle name="Note 2 10 5 2 2 3" xfId="45848" xr:uid="{00000000-0005-0000-0000-0000C5950000}"/>
    <cellStyle name="Note 2 10 5 2 3" xfId="46134" xr:uid="{00000000-0005-0000-0000-0000C6950000}"/>
    <cellStyle name="Note 2 10 5 3" xfId="43280" xr:uid="{00000000-0005-0000-0000-0000C7950000}"/>
    <cellStyle name="Note 2 10 5 3 2" xfId="46741" xr:uid="{00000000-0005-0000-0000-0000C8950000}"/>
    <cellStyle name="Note 2 10 5 4" xfId="45166" xr:uid="{00000000-0005-0000-0000-0000C9950000}"/>
    <cellStyle name="Note 2 10 6" xfId="42319" xr:uid="{00000000-0005-0000-0000-0000CA950000}"/>
    <cellStyle name="Note 2 10 6 2" xfId="42002" xr:uid="{00000000-0005-0000-0000-0000CB950000}"/>
    <cellStyle name="Note 2 10 6 2 2" xfId="44286" xr:uid="{00000000-0005-0000-0000-0000CC950000}"/>
    <cellStyle name="Note 2 10 6 2 2 2" xfId="44027" xr:uid="{00000000-0005-0000-0000-0000CD950000}"/>
    <cellStyle name="Note 2 10 6 2 2 2 2" xfId="47442" xr:uid="{00000000-0005-0000-0000-0000CE950000}"/>
    <cellStyle name="Note 2 10 6 2 2 3" xfId="45869" xr:uid="{00000000-0005-0000-0000-0000CF950000}"/>
    <cellStyle name="Note 2 10 6 2 3" xfId="46129" xr:uid="{00000000-0005-0000-0000-0000D0950000}"/>
    <cellStyle name="Note 2 10 6 3" xfId="43273" xr:uid="{00000000-0005-0000-0000-0000D1950000}"/>
    <cellStyle name="Note 2 10 6 3 2" xfId="46740" xr:uid="{00000000-0005-0000-0000-0000D2950000}"/>
    <cellStyle name="Note 2 10 6 4" xfId="45159" xr:uid="{00000000-0005-0000-0000-0000D3950000}"/>
    <cellStyle name="Note 2 10 7" xfId="42601" xr:uid="{00000000-0005-0000-0000-0000D4950000}"/>
    <cellStyle name="Note 2 10 7 2" xfId="42731" xr:uid="{00000000-0005-0000-0000-0000D5950000}"/>
    <cellStyle name="Note 2 10 7 2 2" xfId="44536" xr:uid="{00000000-0005-0000-0000-0000D6950000}"/>
    <cellStyle name="Note 2 10 7 2 2 2" xfId="44621" xr:uid="{00000000-0005-0000-0000-0000D7950000}"/>
    <cellStyle name="Note 2 10 7 2 2 2 2" xfId="47636" xr:uid="{00000000-0005-0000-0000-0000D8950000}"/>
    <cellStyle name="Note 2 10 7 2 2 3" xfId="46467" xr:uid="{00000000-0005-0000-0000-0000D9950000}"/>
    <cellStyle name="Note 2 10 7 2 3" xfId="46382" xr:uid="{00000000-0005-0000-0000-0000DA950000}"/>
    <cellStyle name="Note 2 10 7 3" xfId="42820" xr:uid="{00000000-0005-0000-0000-0000DB950000}"/>
    <cellStyle name="Note 2 10 7 3 2" xfId="44713" xr:uid="{00000000-0005-0000-0000-0000DC950000}"/>
    <cellStyle name="Note 2 10 7 3 2 2" xfId="47724" xr:uid="{00000000-0005-0000-0000-0000DD950000}"/>
    <cellStyle name="Note 2 10 7 3 3" xfId="46559" xr:uid="{00000000-0005-0000-0000-0000DE950000}"/>
    <cellStyle name="Note 2 10 7 4" xfId="43554" xr:uid="{00000000-0005-0000-0000-0000DF950000}"/>
    <cellStyle name="Note 2 10 7 4 2" xfId="46895" xr:uid="{00000000-0005-0000-0000-0000E0950000}"/>
    <cellStyle name="Note 2 10 7 5" xfId="45445" xr:uid="{00000000-0005-0000-0000-0000E1950000}"/>
    <cellStyle name="Note 2 10 8" xfId="43014" xr:uid="{00000000-0005-0000-0000-0000E2950000}"/>
    <cellStyle name="Note 2 10 8 2" xfId="43744" xr:uid="{00000000-0005-0000-0000-0000E3950000}"/>
    <cellStyle name="Note 2 10 8 2 2" xfId="46967" xr:uid="{00000000-0005-0000-0000-0000E4950000}"/>
    <cellStyle name="Note 2 10 8 3" xfId="45586" xr:uid="{00000000-0005-0000-0000-0000E5950000}"/>
    <cellStyle name="Note 2 10 9" xfId="44899" xr:uid="{00000000-0005-0000-0000-0000E6950000}"/>
    <cellStyle name="Note 2 11" xfId="40685" xr:uid="{00000000-0005-0000-0000-0000E7950000}"/>
    <cellStyle name="Note 2 11 2" xfId="42122" xr:uid="{00000000-0005-0000-0000-0000E8950000}"/>
    <cellStyle name="Note 2 11 2 2" xfId="42078" xr:uid="{00000000-0005-0000-0000-0000E9950000}"/>
    <cellStyle name="Note 2 11 2 2 2" xfId="44117" xr:uid="{00000000-0005-0000-0000-0000EA950000}"/>
    <cellStyle name="Note 2 11 2 2 2 2" xfId="44082" xr:uid="{00000000-0005-0000-0000-0000EB950000}"/>
    <cellStyle name="Note 2 11 2 2 2 2 2" xfId="47493" xr:uid="{00000000-0005-0000-0000-0000EC950000}"/>
    <cellStyle name="Note 2 11 2 2 2 3" xfId="45924" xr:uid="{00000000-0005-0000-0000-0000ED950000}"/>
    <cellStyle name="Note 2 11 2 2 3" xfId="45959" xr:uid="{00000000-0005-0000-0000-0000EE950000}"/>
    <cellStyle name="Note 2 11 2 3" xfId="43069" xr:uid="{00000000-0005-0000-0000-0000EF950000}"/>
    <cellStyle name="Note 2 11 2 3 2" xfId="47000" xr:uid="{00000000-0005-0000-0000-0000F0950000}"/>
    <cellStyle name="Note 2 11 2 4" xfId="44953" xr:uid="{00000000-0005-0000-0000-0000F1950000}"/>
    <cellStyle name="Note 2 11 3" xfId="42383" xr:uid="{00000000-0005-0000-0000-0000F2950000}"/>
    <cellStyle name="Note 2 11 3 2" xfId="42051" xr:uid="{00000000-0005-0000-0000-0000F3950000}"/>
    <cellStyle name="Note 2 11 3 2 2" xfId="44335" xr:uid="{00000000-0005-0000-0000-0000F4950000}"/>
    <cellStyle name="Note 2 11 3 2 2 2" xfId="44063" xr:uid="{00000000-0005-0000-0000-0000F5950000}"/>
    <cellStyle name="Note 2 11 3 2 2 2 2" xfId="47475" xr:uid="{00000000-0005-0000-0000-0000F6950000}"/>
    <cellStyle name="Note 2 11 3 2 2 3" xfId="45905" xr:uid="{00000000-0005-0000-0000-0000F7950000}"/>
    <cellStyle name="Note 2 11 3 2 3" xfId="46178" xr:uid="{00000000-0005-0000-0000-0000F8950000}"/>
    <cellStyle name="Note 2 11 3 3" xfId="43333" xr:uid="{00000000-0005-0000-0000-0000F9950000}"/>
    <cellStyle name="Note 2 11 3 3 2" xfId="46774" xr:uid="{00000000-0005-0000-0000-0000FA950000}"/>
    <cellStyle name="Note 2 11 3 4" xfId="45219" xr:uid="{00000000-0005-0000-0000-0000FB950000}"/>
    <cellStyle name="Note 2 11 4" xfId="42102" xr:uid="{00000000-0005-0000-0000-0000FC950000}"/>
    <cellStyle name="Note 2 11 4 2" xfId="41683" xr:uid="{00000000-0005-0000-0000-0000FD950000}"/>
    <cellStyle name="Note 2 11 4 2 2" xfId="43783" xr:uid="{00000000-0005-0000-0000-0000FE950000}"/>
    <cellStyle name="Note 2 11 4 2 2 2" xfId="47210" xr:uid="{00000000-0005-0000-0000-0000FF950000}"/>
    <cellStyle name="Note 2 11 4 2 3" xfId="45625" xr:uid="{00000000-0005-0000-0000-000000960000}"/>
    <cellStyle name="Note 2 11 4 3" xfId="43049" xr:uid="{00000000-0005-0000-0000-000001960000}"/>
    <cellStyle name="Note 2 11 4 3 2" xfId="46991" xr:uid="{00000000-0005-0000-0000-000002960000}"/>
    <cellStyle name="Note 2 11 4 4" xfId="44933" xr:uid="{00000000-0005-0000-0000-000003960000}"/>
    <cellStyle name="Note 2 11 5" xfId="42157" xr:uid="{00000000-0005-0000-0000-000004960000}"/>
    <cellStyle name="Note 2 11 5 2" xfId="41979" xr:uid="{00000000-0005-0000-0000-000005960000}"/>
    <cellStyle name="Note 2 11 5 2 2" xfId="44146" xr:uid="{00000000-0005-0000-0000-000006960000}"/>
    <cellStyle name="Note 2 11 5 2 2 2" xfId="44011" xr:uid="{00000000-0005-0000-0000-000007960000}"/>
    <cellStyle name="Note 2 11 5 2 2 2 2" xfId="47429" xr:uid="{00000000-0005-0000-0000-000008960000}"/>
    <cellStyle name="Note 2 11 5 2 2 3" xfId="45853" xr:uid="{00000000-0005-0000-0000-000009960000}"/>
    <cellStyle name="Note 2 11 5 2 3" xfId="45989" xr:uid="{00000000-0005-0000-0000-00000A960000}"/>
    <cellStyle name="Note 2 11 5 3" xfId="43105" xr:uid="{00000000-0005-0000-0000-00000B960000}"/>
    <cellStyle name="Note 2 11 5 3 2" xfId="46631" xr:uid="{00000000-0005-0000-0000-00000C960000}"/>
    <cellStyle name="Note 2 11 5 4" xfId="44990" xr:uid="{00000000-0005-0000-0000-00000D960000}"/>
    <cellStyle name="Note 2 11 6" xfId="42382" xr:uid="{00000000-0005-0000-0000-00000E960000}"/>
    <cellStyle name="Note 2 11 6 2" xfId="41987" xr:uid="{00000000-0005-0000-0000-00000F960000}"/>
    <cellStyle name="Note 2 11 6 2 2" xfId="44334" xr:uid="{00000000-0005-0000-0000-000010960000}"/>
    <cellStyle name="Note 2 11 6 2 2 2" xfId="44016" xr:uid="{00000000-0005-0000-0000-000011960000}"/>
    <cellStyle name="Note 2 11 6 2 2 2 2" xfId="47434" xr:uid="{00000000-0005-0000-0000-000012960000}"/>
    <cellStyle name="Note 2 11 6 2 2 3" xfId="45858" xr:uid="{00000000-0005-0000-0000-000013960000}"/>
    <cellStyle name="Note 2 11 6 2 3" xfId="46177" xr:uid="{00000000-0005-0000-0000-000014960000}"/>
    <cellStyle name="Note 2 11 6 3" xfId="43332" xr:uid="{00000000-0005-0000-0000-000015960000}"/>
    <cellStyle name="Note 2 11 6 3 2" xfId="46773" xr:uid="{00000000-0005-0000-0000-000016960000}"/>
    <cellStyle name="Note 2 11 6 4" xfId="45218" xr:uid="{00000000-0005-0000-0000-000017960000}"/>
    <cellStyle name="Note 2 11 7" xfId="42609" xr:uid="{00000000-0005-0000-0000-000018960000}"/>
    <cellStyle name="Note 2 11 7 2" xfId="42739" xr:uid="{00000000-0005-0000-0000-000019960000}"/>
    <cellStyle name="Note 2 11 7 2 2" xfId="44544" xr:uid="{00000000-0005-0000-0000-00001A960000}"/>
    <cellStyle name="Note 2 11 7 2 2 2" xfId="44628" xr:uid="{00000000-0005-0000-0000-00001B960000}"/>
    <cellStyle name="Note 2 11 7 2 2 2 2" xfId="47643" xr:uid="{00000000-0005-0000-0000-00001C960000}"/>
    <cellStyle name="Note 2 11 7 2 2 3" xfId="46474" xr:uid="{00000000-0005-0000-0000-00001D960000}"/>
    <cellStyle name="Note 2 11 7 2 3" xfId="46390" xr:uid="{00000000-0005-0000-0000-00001E960000}"/>
    <cellStyle name="Note 2 11 7 3" xfId="42828" xr:uid="{00000000-0005-0000-0000-00001F960000}"/>
    <cellStyle name="Note 2 11 7 3 2" xfId="44721" xr:uid="{00000000-0005-0000-0000-000020960000}"/>
    <cellStyle name="Note 2 11 7 3 2 2" xfId="47731" xr:uid="{00000000-0005-0000-0000-000021960000}"/>
    <cellStyle name="Note 2 11 7 3 3" xfId="46567" xr:uid="{00000000-0005-0000-0000-000022960000}"/>
    <cellStyle name="Note 2 11 7 4" xfId="43563" xr:uid="{00000000-0005-0000-0000-000023960000}"/>
    <cellStyle name="Note 2 11 7 4 2" xfId="46902" xr:uid="{00000000-0005-0000-0000-000024960000}"/>
    <cellStyle name="Note 2 11 7 5" xfId="45454" xr:uid="{00000000-0005-0000-0000-000025960000}"/>
    <cellStyle name="Note 2 11 8" xfId="43021" xr:uid="{00000000-0005-0000-0000-000026960000}"/>
    <cellStyle name="Note 2 11 8 2" xfId="43751" xr:uid="{00000000-0005-0000-0000-000027960000}"/>
    <cellStyle name="Note 2 11 8 2 2" xfId="46974" xr:uid="{00000000-0005-0000-0000-000028960000}"/>
    <cellStyle name="Note 2 11 8 3" xfId="45593" xr:uid="{00000000-0005-0000-0000-000029960000}"/>
    <cellStyle name="Note 2 11 9" xfId="44906" xr:uid="{00000000-0005-0000-0000-00002A960000}"/>
    <cellStyle name="Note 2 12" xfId="42086" xr:uid="{00000000-0005-0000-0000-00002B960000}"/>
    <cellStyle name="Note 2 12 2" xfId="41664" xr:uid="{00000000-0005-0000-0000-00002C960000}"/>
    <cellStyle name="Note 2 12 2 2" xfId="44088" xr:uid="{00000000-0005-0000-0000-00002D960000}"/>
    <cellStyle name="Note 2 12 2 2 2" xfId="43766" xr:uid="{00000000-0005-0000-0000-00002E960000}"/>
    <cellStyle name="Note 2 12 2 2 2 2" xfId="47193" xr:uid="{00000000-0005-0000-0000-00002F960000}"/>
    <cellStyle name="Note 2 12 2 2 3" xfId="45608" xr:uid="{00000000-0005-0000-0000-000030960000}"/>
    <cellStyle name="Note 2 12 2 3" xfId="45930" xr:uid="{00000000-0005-0000-0000-000031960000}"/>
    <cellStyle name="Note 2 12 3" xfId="43031" xr:uid="{00000000-0005-0000-0000-000032960000}"/>
    <cellStyle name="Note 2 12 3 2" xfId="46982" xr:uid="{00000000-0005-0000-0000-000033960000}"/>
    <cellStyle name="Note 2 12 4" xfId="44916" xr:uid="{00000000-0005-0000-0000-000034960000}"/>
    <cellStyle name="Note 2 13" xfId="42460" xr:uid="{00000000-0005-0000-0000-000035960000}"/>
    <cellStyle name="Note 2 13 2" xfId="42633" xr:uid="{00000000-0005-0000-0000-000036960000}"/>
    <cellStyle name="Note 2 13 2 2" xfId="44405" xr:uid="{00000000-0005-0000-0000-000037960000}"/>
    <cellStyle name="Note 2 13 2 2 2" xfId="44553" xr:uid="{00000000-0005-0000-0000-000038960000}"/>
    <cellStyle name="Note 2 13 2 2 2 2" xfId="47579" xr:uid="{00000000-0005-0000-0000-000039960000}"/>
    <cellStyle name="Note 2 13 2 2 3" xfId="46399" xr:uid="{00000000-0005-0000-0000-00003A960000}"/>
    <cellStyle name="Note 2 13 2 3" xfId="46248" xr:uid="{00000000-0005-0000-0000-00003B960000}"/>
    <cellStyle name="Note 2 13 3" xfId="43409" xr:uid="{00000000-0005-0000-0000-00003C960000}"/>
    <cellStyle name="Note 2 13 3 2" xfId="46832" xr:uid="{00000000-0005-0000-0000-00003D960000}"/>
    <cellStyle name="Note 2 13 4" xfId="45297" xr:uid="{00000000-0005-0000-0000-00003E960000}"/>
    <cellStyle name="Note 2 14" xfId="42412" xr:uid="{00000000-0005-0000-0000-00003F960000}"/>
    <cellStyle name="Note 2 14 2" xfId="41866" xr:uid="{00000000-0005-0000-0000-000040960000}"/>
    <cellStyle name="Note 2 14 2 2" xfId="43927" xr:uid="{00000000-0005-0000-0000-000041960000}"/>
    <cellStyle name="Note 2 14 2 2 2" xfId="47345" xr:uid="{00000000-0005-0000-0000-000042960000}"/>
    <cellStyle name="Note 2 14 2 3" xfId="45769" xr:uid="{00000000-0005-0000-0000-000043960000}"/>
    <cellStyle name="Note 2 14 3" xfId="43360" xr:uid="{00000000-0005-0000-0000-000044960000}"/>
    <cellStyle name="Note 2 14 3 2" xfId="47123" xr:uid="{00000000-0005-0000-0000-000045960000}"/>
    <cellStyle name="Note 2 14 4" xfId="45248" xr:uid="{00000000-0005-0000-0000-000046960000}"/>
    <cellStyle name="Note 2 15" xfId="42347" xr:uid="{00000000-0005-0000-0000-000047960000}"/>
    <cellStyle name="Note 2 15 2" xfId="41843" xr:uid="{00000000-0005-0000-0000-000048960000}"/>
    <cellStyle name="Note 2 15 2 2" xfId="44306" xr:uid="{00000000-0005-0000-0000-000049960000}"/>
    <cellStyle name="Note 2 15 2 2 2" xfId="43908" xr:uid="{00000000-0005-0000-0000-00004A960000}"/>
    <cellStyle name="Note 2 15 2 2 2 2" xfId="47326" xr:uid="{00000000-0005-0000-0000-00004B960000}"/>
    <cellStyle name="Note 2 15 2 2 3" xfId="45750" xr:uid="{00000000-0005-0000-0000-00004C960000}"/>
    <cellStyle name="Note 2 15 2 3" xfId="46149" xr:uid="{00000000-0005-0000-0000-00004D960000}"/>
    <cellStyle name="Note 2 15 3" xfId="43299" xr:uid="{00000000-0005-0000-0000-00004E960000}"/>
    <cellStyle name="Note 2 15 3 2" xfId="46755" xr:uid="{00000000-0005-0000-0000-00004F960000}"/>
    <cellStyle name="Note 2 15 4" xfId="45185" xr:uid="{00000000-0005-0000-0000-000050960000}"/>
    <cellStyle name="Note 2 16" xfId="42475" xr:uid="{00000000-0005-0000-0000-000051960000}"/>
    <cellStyle name="Note 2 16 2" xfId="41669" xr:uid="{00000000-0005-0000-0000-000052960000}"/>
    <cellStyle name="Note 2 16 2 2" xfId="44419" xr:uid="{00000000-0005-0000-0000-000053960000}"/>
    <cellStyle name="Note 2 16 2 2 2" xfId="43771" xr:uid="{00000000-0005-0000-0000-000054960000}"/>
    <cellStyle name="Note 2 16 2 2 2 2" xfId="47198" xr:uid="{00000000-0005-0000-0000-000055960000}"/>
    <cellStyle name="Note 2 16 2 2 3" xfId="45613" xr:uid="{00000000-0005-0000-0000-000056960000}"/>
    <cellStyle name="Note 2 16 2 3" xfId="46262" xr:uid="{00000000-0005-0000-0000-000057960000}"/>
    <cellStyle name="Note 2 16 3" xfId="43424" xr:uid="{00000000-0005-0000-0000-000058960000}"/>
    <cellStyle name="Note 2 16 3 2" xfId="46845" xr:uid="{00000000-0005-0000-0000-000059960000}"/>
    <cellStyle name="Note 2 16 4" xfId="45312" xr:uid="{00000000-0005-0000-0000-00005A960000}"/>
    <cellStyle name="Note 2 17" xfId="42525" xr:uid="{00000000-0005-0000-0000-00005B960000}"/>
    <cellStyle name="Note 2 17 2" xfId="42650" xr:uid="{00000000-0005-0000-0000-00005C960000}"/>
    <cellStyle name="Note 2 17 2 2" xfId="44465" xr:uid="{00000000-0005-0000-0000-00005D960000}"/>
    <cellStyle name="Note 2 17 2 2 2" xfId="44562" xr:uid="{00000000-0005-0000-0000-00005E960000}"/>
    <cellStyle name="Note 2 17 2 2 2 2" xfId="47587" xr:uid="{00000000-0005-0000-0000-00005F960000}"/>
    <cellStyle name="Note 2 17 2 2 3" xfId="46408" xr:uid="{00000000-0005-0000-0000-000060960000}"/>
    <cellStyle name="Note 2 17 2 3" xfId="46308" xr:uid="{00000000-0005-0000-0000-000061960000}"/>
    <cellStyle name="Note 2 17 3" xfId="42749" xr:uid="{00000000-0005-0000-0000-000062960000}"/>
    <cellStyle name="Note 2 17 3 2" xfId="44638" xr:uid="{00000000-0005-0000-0000-000063960000}"/>
    <cellStyle name="Note 2 17 3 2 2" xfId="47650" xr:uid="{00000000-0005-0000-0000-000064960000}"/>
    <cellStyle name="Note 2 17 3 3" xfId="46484" xr:uid="{00000000-0005-0000-0000-000065960000}"/>
    <cellStyle name="Note 2 17 4" xfId="43472" xr:uid="{00000000-0005-0000-0000-000066960000}"/>
    <cellStyle name="Note 2 17 4 2" xfId="46846" xr:uid="{00000000-0005-0000-0000-000067960000}"/>
    <cellStyle name="Note 2 17 5" xfId="45360" xr:uid="{00000000-0005-0000-0000-000068960000}"/>
    <cellStyle name="Note 2 18" xfId="42930" xr:uid="{00000000-0005-0000-0000-000069960000}"/>
    <cellStyle name="Note 2 18 2" xfId="43617" xr:uid="{00000000-0005-0000-0000-00006A960000}"/>
    <cellStyle name="Note 2 18 2 2" xfId="46917" xr:uid="{00000000-0005-0000-0000-00006B960000}"/>
    <cellStyle name="Note 2 18 3" xfId="45506" xr:uid="{00000000-0005-0000-0000-00006C960000}"/>
    <cellStyle name="Note 2 19" xfId="44816" xr:uid="{00000000-0005-0000-0000-00006D960000}"/>
    <cellStyle name="Note 2 2" xfId="1015" xr:uid="{00000000-0005-0000-0000-00006E960000}"/>
    <cellStyle name="Note 2 2 10" xfId="42137" xr:uid="{00000000-0005-0000-0000-00006F960000}"/>
    <cellStyle name="Note 2 2 10 2" xfId="41685" xr:uid="{00000000-0005-0000-0000-000070960000}"/>
    <cellStyle name="Note 2 2 10 2 2" xfId="44129" xr:uid="{00000000-0005-0000-0000-000071960000}"/>
    <cellStyle name="Note 2 2 10 2 2 2" xfId="43785" xr:uid="{00000000-0005-0000-0000-000072960000}"/>
    <cellStyle name="Note 2 2 10 2 2 2 2" xfId="47212" xr:uid="{00000000-0005-0000-0000-000073960000}"/>
    <cellStyle name="Note 2 2 10 2 2 3" xfId="45627" xr:uid="{00000000-0005-0000-0000-000074960000}"/>
    <cellStyle name="Note 2 2 10 2 3" xfId="45972" xr:uid="{00000000-0005-0000-0000-000075960000}"/>
    <cellStyle name="Note 2 2 10 3" xfId="43086" xr:uid="{00000000-0005-0000-0000-000076960000}"/>
    <cellStyle name="Note 2 2 10 3 2" xfId="47011" xr:uid="{00000000-0005-0000-0000-000077960000}"/>
    <cellStyle name="Note 2 2 10 4" xfId="44971" xr:uid="{00000000-0005-0000-0000-000078960000}"/>
    <cellStyle name="Note 2 2 11" xfId="42316" xr:uid="{00000000-0005-0000-0000-000079960000}"/>
    <cellStyle name="Note 2 2 11 2" xfId="41721" xr:uid="{00000000-0005-0000-0000-00007A960000}"/>
    <cellStyle name="Note 2 2 11 2 2" xfId="44285" xr:uid="{00000000-0005-0000-0000-00007B960000}"/>
    <cellStyle name="Note 2 2 11 2 2 2" xfId="43815" xr:uid="{00000000-0005-0000-0000-00007C960000}"/>
    <cellStyle name="Note 2 2 11 2 2 2 2" xfId="47238" xr:uid="{00000000-0005-0000-0000-00007D960000}"/>
    <cellStyle name="Note 2 2 11 2 2 3" xfId="45657" xr:uid="{00000000-0005-0000-0000-00007E960000}"/>
    <cellStyle name="Note 2 2 11 2 3" xfId="46128" xr:uid="{00000000-0005-0000-0000-00007F960000}"/>
    <cellStyle name="Note 2 2 11 3" xfId="43270" xr:uid="{00000000-0005-0000-0000-000080960000}"/>
    <cellStyle name="Note 2 2 11 3 2" xfId="46739" xr:uid="{00000000-0005-0000-0000-000081960000}"/>
    <cellStyle name="Note 2 2 11 4" xfId="45156" xr:uid="{00000000-0005-0000-0000-000082960000}"/>
    <cellStyle name="Note 2 2 12" xfId="42226" xr:uid="{00000000-0005-0000-0000-000083960000}"/>
    <cellStyle name="Note 2 2 12 2" xfId="41859" xr:uid="{00000000-0005-0000-0000-000084960000}"/>
    <cellStyle name="Note 2 2 12 2 2" xfId="43921" xr:uid="{00000000-0005-0000-0000-000085960000}"/>
    <cellStyle name="Note 2 2 12 2 2 2" xfId="47339" xr:uid="{00000000-0005-0000-0000-000086960000}"/>
    <cellStyle name="Note 2 2 12 2 3" xfId="45763" xr:uid="{00000000-0005-0000-0000-000087960000}"/>
    <cellStyle name="Note 2 2 12 3" xfId="43175" xr:uid="{00000000-0005-0000-0000-000088960000}"/>
    <cellStyle name="Note 2 2 12 3 2" xfId="47054" xr:uid="{00000000-0005-0000-0000-000089960000}"/>
    <cellStyle name="Note 2 2 12 4" xfId="45060" xr:uid="{00000000-0005-0000-0000-00008A960000}"/>
    <cellStyle name="Note 2 2 13" xfId="42271" xr:uid="{00000000-0005-0000-0000-00008B960000}"/>
    <cellStyle name="Note 2 2 13 2" xfId="41890" xr:uid="{00000000-0005-0000-0000-00008C960000}"/>
    <cellStyle name="Note 2 2 13 2 2" xfId="44243" xr:uid="{00000000-0005-0000-0000-00008D960000}"/>
    <cellStyle name="Note 2 2 13 2 2 2" xfId="43949" xr:uid="{00000000-0005-0000-0000-00008E960000}"/>
    <cellStyle name="Note 2 2 13 2 2 2 2" xfId="47367" xr:uid="{00000000-0005-0000-0000-00008F960000}"/>
    <cellStyle name="Note 2 2 13 2 2 3" xfId="45791" xr:uid="{00000000-0005-0000-0000-000090960000}"/>
    <cellStyle name="Note 2 2 13 2 3" xfId="46086" xr:uid="{00000000-0005-0000-0000-000091960000}"/>
    <cellStyle name="Note 2 2 13 3" xfId="43222" xr:uid="{00000000-0005-0000-0000-000092960000}"/>
    <cellStyle name="Note 2 2 13 3 2" xfId="46705" xr:uid="{00000000-0005-0000-0000-000093960000}"/>
    <cellStyle name="Note 2 2 13 4" xfId="45108" xr:uid="{00000000-0005-0000-0000-000094960000}"/>
    <cellStyle name="Note 2 2 14" xfId="42283" xr:uid="{00000000-0005-0000-0000-000095960000}"/>
    <cellStyle name="Note 2 2 14 2" xfId="41917" xr:uid="{00000000-0005-0000-0000-000096960000}"/>
    <cellStyle name="Note 2 2 14 2 2" xfId="44254" xr:uid="{00000000-0005-0000-0000-000097960000}"/>
    <cellStyle name="Note 2 2 14 2 2 2" xfId="43970" xr:uid="{00000000-0005-0000-0000-000098960000}"/>
    <cellStyle name="Note 2 2 14 2 2 2 2" xfId="47388" xr:uid="{00000000-0005-0000-0000-000099960000}"/>
    <cellStyle name="Note 2 2 14 2 2 3" xfId="45812" xr:uid="{00000000-0005-0000-0000-00009A960000}"/>
    <cellStyle name="Note 2 2 14 2 3" xfId="46097" xr:uid="{00000000-0005-0000-0000-00009B960000}"/>
    <cellStyle name="Note 2 2 14 3" xfId="43235" xr:uid="{00000000-0005-0000-0000-00009C960000}"/>
    <cellStyle name="Note 2 2 14 3 2" xfId="46713" xr:uid="{00000000-0005-0000-0000-00009D960000}"/>
    <cellStyle name="Note 2 2 14 4" xfId="45121" xr:uid="{00000000-0005-0000-0000-00009E960000}"/>
    <cellStyle name="Note 2 2 15" xfId="42526" xr:uid="{00000000-0005-0000-0000-00009F960000}"/>
    <cellStyle name="Note 2 2 15 2" xfId="42651" xr:uid="{00000000-0005-0000-0000-0000A0960000}"/>
    <cellStyle name="Note 2 2 15 2 2" xfId="44466" xr:uid="{00000000-0005-0000-0000-0000A1960000}"/>
    <cellStyle name="Note 2 2 15 2 2 2" xfId="44563" xr:uid="{00000000-0005-0000-0000-0000A2960000}"/>
    <cellStyle name="Note 2 2 15 2 2 2 2" xfId="47588" xr:uid="{00000000-0005-0000-0000-0000A3960000}"/>
    <cellStyle name="Note 2 2 15 2 2 3" xfId="46409" xr:uid="{00000000-0005-0000-0000-0000A4960000}"/>
    <cellStyle name="Note 2 2 15 2 3" xfId="46309" xr:uid="{00000000-0005-0000-0000-0000A5960000}"/>
    <cellStyle name="Note 2 2 15 3" xfId="42750" xr:uid="{00000000-0005-0000-0000-0000A6960000}"/>
    <cellStyle name="Note 2 2 15 3 2" xfId="44639" xr:uid="{00000000-0005-0000-0000-0000A7960000}"/>
    <cellStyle name="Note 2 2 15 3 2 2" xfId="47651" xr:uid="{00000000-0005-0000-0000-0000A8960000}"/>
    <cellStyle name="Note 2 2 15 3 3" xfId="46485" xr:uid="{00000000-0005-0000-0000-0000A9960000}"/>
    <cellStyle name="Note 2 2 15 4" xfId="43473" xr:uid="{00000000-0005-0000-0000-0000AA960000}"/>
    <cellStyle name="Note 2 2 15 4 2" xfId="46847" xr:uid="{00000000-0005-0000-0000-0000AB960000}"/>
    <cellStyle name="Note 2 2 15 5" xfId="45361" xr:uid="{00000000-0005-0000-0000-0000AC960000}"/>
    <cellStyle name="Note 2 2 16" xfId="42931" xr:uid="{00000000-0005-0000-0000-0000AD960000}"/>
    <cellStyle name="Note 2 2 16 2" xfId="43616" xr:uid="{00000000-0005-0000-0000-0000AE960000}"/>
    <cellStyle name="Note 2 2 16 2 2" xfId="46918" xr:uid="{00000000-0005-0000-0000-0000AF960000}"/>
    <cellStyle name="Note 2 2 16 3" xfId="45505" xr:uid="{00000000-0005-0000-0000-0000B0960000}"/>
    <cellStyle name="Note 2 2 17" xfId="44817" xr:uid="{00000000-0005-0000-0000-0000B1960000}"/>
    <cellStyle name="Note 2 2 18" xfId="49828" xr:uid="{00000000-0005-0000-0000-0000B2960000}"/>
    <cellStyle name="Note 2 2 2" xfId="6195" xr:uid="{00000000-0005-0000-0000-0000B3960000}"/>
    <cellStyle name="Note 2 2 2 10" xfId="36605" xr:uid="{00000000-0005-0000-0000-0000B4960000}"/>
    <cellStyle name="Note 2 2 2 2" xfId="22601" xr:uid="{00000000-0005-0000-0000-0000B5960000}"/>
    <cellStyle name="Note 2 2 2 2 2" xfId="27583" xr:uid="{00000000-0005-0000-0000-0000B6960000}"/>
    <cellStyle name="Note 2 2 2 2 2 2" xfId="44212" xr:uid="{00000000-0005-0000-0000-0000B7960000}"/>
    <cellStyle name="Note 2 2 2 2 2 2 2" xfId="43859" xr:uid="{00000000-0005-0000-0000-0000B8960000}"/>
    <cellStyle name="Note 2 2 2 2 2 2 2 2" xfId="47280" xr:uid="{00000000-0005-0000-0000-0000B9960000}"/>
    <cellStyle name="Note 2 2 2 2 2 2 3" xfId="45701" xr:uid="{00000000-0005-0000-0000-0000BA960000}"/>
    <cellStyle name="Note 2 2 2 2 2 3" xfId="46055" xr:uid="{00000000-0005-0000-0000-0000BB960000}"/>
    <cellStyle name="Note 2 2 2 2 2 4" xfId="41778" xr:uid="{00000000-0005-0000-0000-0000BC960000}"/>
    <cellStyle name="Note 2 2 2 2 3" xfId="31687" xr:uid="{00000000-0005-0000-0000-0000BD960000}"/>
    <cellStyle name="Note 2 2 2 2 3 2" xfId="47057" xr:uid="{00000000-0005-0000-0000-0000BE960000}"/>
    <cellStyle name="Note 2 2 2 2 3 3" xfId="43188" xr:uid="{00000000-0005-0000-0000-0000BF960000}"/>
    <cellStyle name="Note 2 2 2 2 4" xfId="45073" xr:uid="{00000000-0005-0000-0000-0000C0960000}"/>
    <cellStyle name="Note 2 2 2 2 5" xfId="42238" xr:uid="{00000000-0005-0000-0000-0000C1960000}"/>
    <cellStyle name="Note 2 2 2 3" xfId="18217" xr:uid="{00000000-0005-0000-0000-0000C2960000}"/>
    <cellStyle name="Note 2 2 2 3 2" xfId="41733" xr:uid="{00000000-0005-0000-0000-0000C3960000}"/>
    <cellStyle name="Note 2 2 2 3 2 2" xfId="44207" xr:uid="{00000000-0005-0000-0000-0000C4960000}"/>
    <cellStyle name="Note 2 2 2 3 2 2 2" xfId="43823" xr:uid="{00000000-0005-0000-0000-0000C5960000}"/>
    <cellStyle name="Note 2 2 2 3 2 2 2 2" xfId="47246" xr:uid="{00000000-0005-0000-0000-0000C6960000}"/>
    <cellStyle name="Note 2 2 2 3 2 2 3" xfId="45665" xr:uid="{00000000-0005-0000-0000-0000C7960000}"/>
    <cellStyle name="Note 2 2 2 3 2 3" xfId="46050" xr:uid="{00000000-0005-0000-0000-0000C8960000}"/>
    <cellStyle name="Note 2 2 2 3 3" xfId="43183" xr:uid="{00000000-0005-0000-0000-0000C9960000}"/>
    <cellStyle name="Note 2 2 2 3 3 2" xfId="46677" xr:uid="{00000000-0005-0000-0000-0000CA960000}"/>
    <cellStyle name="Note 2 2 2 3 4" xfId="45068" xr:uid="{00000000-0005-0000-0000-0000CB960000}"/>
    <cellStyle name="Note 2 2 2 3 5" xfId="42233" xr:uid="{00000000-0005-0000-0000-0000CC960000}"/>
    <cellStyle name="Note 2 2 2 4" xfId="25286" xr:uid="{00000000-0005-0000-0000-0000CD960000}"/>
    <cellStyle name="Note 2 2 2 4 2" xfId="41902" xr:uid="{00000000-0005-0000-0000-0000CE960000}"/>
    <cellStyle name="Note 2 2 2 4 2 2" xfId="43958" xr:uid="{00000000-0005-0000-0000-0000CF960000}"/>
    <cellStyle name="Note 2 2 2 4 2 2 2" xfId="47376" xr:uid="{00000000-0005-0000-0000-0000D0960000}"/>
    <cellStyle name="Note 2 2 2 4 2 3" xfId="45800" xr:uid="{00000000-0005-0000-0000-0000D1960000}"/>
    <cellStyle name="Note 2 2 2 4 3" xfId="43285" xr:uid="{00000000-0005-0000-0000-0000D2960000}"/>
    <cellStyle name="Note 2 2 2 4 3 2" xfId="47093" xr:uid="{00000000-0005-0000-0000-0000D3960000}"/>
    <cellStyle name="Note 2 2 2 4 4" xfId="45171" xr:uid="{00000000-0005-0000-0000-0000D4960000}"/>
    <cellStyle name="Note 2 2 2 4 5" xfId="42332" xr:uid="{00000000-0005-0000-0000-0000D5960000}"/>
    <cellStyle name="Note 2 2 2 5" xfId="14704" xr:uid="{00000000-0005-0000-0000-0000D6960000}"/>
    <cellStyle name="Note 2 2 2 5 2" xfId="41812" xr:uid="{00000000-0005-0000-0000-0000D7960000}"/>
    <cellStyle name="Note 2 2 2 5 2 2" xfId="44370" xr:uid="{00000000-0005-0000-0000-0000D8960000}"/>
    <cellStyle name="Note 2 2 2 5 2 2 2" xfId="43884" xr:uid="{00000000-0005-0000-0000-0000D9960000}"/>
    <cellStyle name="Note 2 2 2 5 2 2 2 2" xfId="47304" xr:uid="{00000000-0005-0000-0000-0000DA960000}"/>
    <cellStyle name="Note 2 2 2 5 2 2 3" xfId="45726" xr:uid="{00000000-0005-0000-0000-0000DB960000}"/>
    <cellStyle name="Note 2 2 2 5 2 3" xfId="46213" xr:uid="{00000000-0005-0000-0000-0000DC960000}"/>
    <cellStyle name="Note 2 2 2 5 3" xfId="43370" xr:uid="{00000000-0005-0000-0000-0000DD960000}"/>
    <cellStyle name="Note 2 2 2 5 3 2" xfId="46800" xr:uid="{00000000-0005-0000-0000-0000DE960000}"/>
    <cellStyle name="Note 2 2 2 5 4" xfId="45258" xr:uid="{00000000-0005-0000-0000-0000DF960000}"/>
    <cellStyle name="Note 2 2 2 5 5" xfId="42422" xr:uid="{00000000-0005-0000-0000-0000E0960000}"/>
    <cellStyle name="Note 2 2 2 6" xfId="42292" xr:uid="{00000000-0005-0000-0000-0000E1960000}"/>
    <cellStyle name="Note 2 2 2 6 2" xfId="42044" xr:uid="{00000000-0005-0000-0000-0000E2960000}"/>
    <cellStyle name="Note 2 2 2 6 2 2" xfId="44263" xr:uid="{00000000-0005-0000-0000-0000E3960000}"/>
    <cellStyle name="Note 2 2 2 6 2 2 2" xfId="44060" xr:uid="{00000000-0005-0000-0000-0000E4960000}"/>
    <cellStyle name="Note 2 2 2 6 2 2 2 2" xfId="47472" xr:uid="{00000000-0005-0000-0000-0000E5960000}"/>
    <cellStyle name="Note 2 2 2 6 2 2 3" xfId="45902" xr:uid="{00000000-0005-0000-0000-0000E6960000}"/>
    <cellStyle name="Note 2 2 2 6 2 3" xfId="46106" xr:uid="{00000000-0005-0000-0000-0000E7960000}"/>
    <cellStyle name="Note 2 2 2 6 3" xfId="43245" xr:uid="{00000000-0005-0000-0000-0000E8960000}"/>
    <cellStyle name="Note 2 2 2 6 3 2" xfId="46721" xr:uid="{00000000-0005-0000-0000-0000E9960000}"/>
    <cellStyle name="Note 2 2 2 6 4" xfId="45131" xr:uid="{00000000-0005-0000-0000-0000EA960000}"/>
    <cellStyle name="Note 2 2 2 7" xfId="42562" xr:uid="{00000000-0005-0000-0000-0000EB960000}"/>
    <cellStyle name="Note 2 2 2 7 2" xfId="42693" xr:uid="{00000000-0005-0000-0000-0000EC960000}"/>
    <cellStyle name="Note 2 2 2 7 2 2" xfId="44502" xr:uid="{00000000-0005-0000-0000-0000ED960000}"/>
    <cellStyle name="Note 2 2 2 7 2 2 2" xfId="44583" xr:uid="{00000000-0005-0000-0000-0000EE960000}"/>
    <cellStyle name="Note 2 2 2 7 2 2 2 2" xfId="47602" xr:uid="{00000000-0005-0000-0000-0000EF960000}"/>
    <cellStyle name="Note 2 2 2 7 2 2 3" xfId="46429" xr:uid="{00000000-0005-0000-0000-0000F0960000}"/>
    <cellStyle name="Note 2 2 2 7 2 3" xfId="46348" xr:uid="{00000000-0005-0000-0000-0000F1960000}"/>
    <cellStyle name="Note 2 2 2 7 3" xfId="42786" xr:uid="{00000000-0005-0000-0000-0000F2960000}"/>
    <cellStyle name="Note 2 2 2 7 3 2" xfId="44679" xr:uid="{00000000-0005-0000-0000-0000F3960000}"/>
    <cellStyle name="Note 2 2 2 7 3 2 2" xfId="47690" xr:uid="{00000000-0005-0000-0000-0000F4960000}"/>
    <cellStyle name="Note 2 2 2 7 3 3" xfId="46525" xr:uid="{00000000-0005-0000-0000-0000F5960000}"/>
    <cellStyle name="Note 2 2 2 7 4" xfId="43516" xr:uid="{00000000-0005-0000-0000-0000F6960000}"/>
    <cellStyle name="Note 2 2 2 7 4 2" xfId="46861" xr:uid="{00000000-0005-0000-0000-0000F7960000}"/>
    <cellStyle name="Note 2 2 2 7 5" xfId="45407" xr:uid="{00000000-0005-0000-0000-0000F8960000}"/>
    <cellStyle name="Note 2 2 2 8" xfId="42980" xr:uid="{00000000-0005-0000-0000-0000F9960000}"/>
    <cellStyle name="Note 2 2 2 8 2" xfId="43710" xr:uid="{00000000-0005-0000-0000-0000FA960000}"/>
    <cellStyle name="Note 2 2 2 8 2 2" xfId="46933" xr:uid="{00000000-0005-0000-0000-0000FB960000}"/>
    <cellStyle name="Note 2 2 2 8 3" xfId="45552" xr:uid="{00000000-0005-0000-0000-0000FC960000}"/>
    <cellStyle name="Note 2 2 2 9" xfId="44865" xr:uid="{00000000-0005-0000-0000-0000FD960000}"/>
    <cellStyle name="Note 2 2 3" xfId="19414" xr:uid="{00000000-0005-0000-0000-0000FE960000}"/>
    <cellStyle name="Note 2 2 3 2" xfId="23030" xr:uid="{00000000-0005-0000-0000-0000FF960000}"/>
    <cellStyle name="Note 2 2 3 2 2" xfId="28003" xr:uid="{00000000-0005-0000-0000-000000970000}"/>
    <cellStyle name="Note 2 2 3 2 2 2" xfId="32389" xr:uid="{00000000-0005-0000-0000-000001970000}"/>
    <cellStyle name="Note 2 2 3 2 2 2 2" xfId="43776" xr:uid="{00000000-0005-0000-0000-000002970000}"/>
    <cellStyle name="Note 2 2 3 2 2 2 2 2" xfId="47203" xr:uid="{00000000-0005-0000-0000-000003970000}"/>
    <cellStyle name="Note 2 2 3 2 2 2 3" xfId="45618" xr:uid="{00000000-0005-0000-0000-000004970000}"/>
    <cellStyle name="Note 2 2 3 2 2 3" xfId="28995" xr:uid="{00000000-0005-0000-0000-000005970000}"/>
    <cellStyle name="Note 2 2 3 2 3" xfId="28248" xr:uid="{00000000-0005-0000-0000-000006970000}"/>
    <cellStyle name="Note 2 2 3 2 3 2" xfId="32541" xr:uid="{00000000-0005-0000-0000-000007970000}"/>
    <cellStyle name="Note 2 2 3 2 3 2 2" xfId="33033" xr:uid="{00000000-0005-0000-0000-000008970000}"/>
    <cellStyle name="Note 2 2 3 2 3 3" xfId="29255" xr:uid="{00000000-0005-0000-0000-000009970000}"/>
    <cellStyle name="Note 2 2 3 2 4" xfId="32123" xr:uid="{00000000-0005-0000-0000-00000A970000}"/>
    <cellStyle name="Note 2 2 3 2 5" xfId="28724" xr:uid="{00000000-0005-0000-0000-00000B970000}"/>
    <cellStyle name="Note 2 2 3 3" xfId="29728" xr:uid="{00000000-0005-0000-0000-00000C970000}"/>
    <cellStyle name="Note 2 2 3 3 2" xfId="41939" xr:uid="{00000000-0005-0000-0000-00000D970000}"/>
    <cellStyle name="Note 2 2 3 3 2 2" xfId="44381" xr:uid="{00000000-0005-0000-0000-00000E970000}"/>
    <cellStyle name="Note 2 2 3 3 2 2 2" xfId="43985" xr:uid="{00000000-0005-0000-0000-00000F970000}"/>
    <cellStyle name="Note 2 2 3 3 2 2 2 2" xfId="47403" xr:uid="{00000000-0005-0000-0000-000010970000}"/>
    <cellStyle name="Note 2 2 3 3 2 2 3" xfId="45827" xr:uid="{00000000-0005-0000-0000-000011970000}"/>
    <cellStyle name="Note 2 2 3 3 2 3" xfId="46224" xr:uid="{00000000-0005-0000-0000-000012970000}"/>
    <cellStyle name="Note 2 2 3 3 3" xfId="43384" xr:uid="{00000000-0005-0000-0000-000013970000}"/>
    <cellStyle name="Note 2 2 3 3 3 2" xfId="46809" xr:uid="{00000000-0005-0000-0000-000014970000}"/>
    <cellStyle name="Note 2 2 3 3 4" xfId="45272" xr:uid="{00000000-0005-0000-0000-000015970000}"/>
    <cellStyle name="Note 2 2 3 4" xfId="28522" xr:uid="{00000000-0005-0000-0000-000016970000}"/>
    <cellStyle name="Note 2 2 3 4 2" xfId="41982" xr:uid="{00000000-0005-0000-0000-000017970000}"/>
    <cellStyle name="Note 2 2 3 4 2 2" xfId="44012" xr:uid="{00000000-0005-0000-0000-000018970000}"/>
    <cellStyle name="Note 2 2 3 4 2 2 2" xfId="47430" xr:uid="{00000000-0005-0000-0000-000019970000}"/>
    <cellStyle name="Note 2 2 3 4 2 3" xfId="45854" xr:uid="{00000000-0005-0000-0000-00001A970000}"/>
    <cellStyle name="Note 2 2 3 4 3" xfId="43062" xr:uid="{00000000-0005-0000-0000-00001B970000}"/>
    <cellStyle name="Note 2 2 3 4 3 2" xfId="46997" xr:uid="{00000000-0005-0000-0000-00001C970000}"/>
    <cellStyle name="Note 2 2 3 4 4" xfId="44946" xr:uid="{00000000-0005-0000-0000-00001D970000}"/>
    <cellStyle name="Note 2 2 3 5" xfId="42379" xr:uid="{00000000-0005-0000-0000-00001E970000}"/>
    <cellStyle name="Note 2 2 3 5 2" xfId="41860" xr:uid="{00000000-0005-0000-0000-00001F970000}"/>
    <cellStyle name="Note 2 2 3 5 2 2" xfId="44332" xr:uid="{00000000-0005-0000-0000-000020970000}"/>
    <cellStyle name="Note 2 2 3 5 2 2 2" xfId="43922" xr:uid="{00000000-0005-0000-0000-000021970000}"/>
    <cellStyle name="Note 2 2 3 5 2 2 2 2" xfId="47340" xr:uid="{00000000-0005-0000-0000-000022970000}"/>
    <cellStyle name="Note 2 2 3 5 2 2 3" xfId="45764" xr:uid="{00000000-0005-0000-0000-000023970000}"/>
    <cellStyle name="Note 2 2 3 5 2 3" xfId="46175" xr:uid="{00000000-0005-0000-0000-000024970000}"/>
    <cellStyle name="Note 2 2 3 5 3" xfId="43329" xr:uid="{00000000-0005-0000-0000-000025970000}"/>
    <cellStyle name="Note 2 2 3 5 3 2" xfId="46772" xr:uid="{00000000-0005-0000-0000-000026970000}"/>
    <cellStyle name="Note 2 2 3 5 4" xfId="45215" xr:uid="{00000000-0005-0000-0000-000027970000}"/>
    <cellStyle name="Note 2 2 3 6" xfId="42241" xr:uid="{00000000-0005-0000-0000-000028970000}"/>
    <cellStyle name="Note 2 2 3 6 2" xfId="41947" xr:uid="{00000000-0005-0000-0000-000029970000}"/>
    <cellStyle name="Note 2 2 3 6 2 2" xfId="44215" xr:uid="{00000000-0005-0000-0000-00002A970000}"/>
    <cellStyle name="Note 2 2 3 6 2 2 2" xfId="43990" xr:uid="{00000000-0005-0000-0000-00002B970000}"/>
    <cellStyle name="Note 2 2 3 6 2 2 2 2" xfId="47408" xr:uid="{00000000-0005-0000-0000-00002C970000}"/>
    <cellStyle name="Note 2 2 3 6 2 2 3" xfId="45832" xr:uid="{00000000-0005-0000-0000-00002D970000}"/>
    <cellStyle name="Note 2 2 3 6 2 3" xfId="46058" xr:uid="{00000000-0005-0000-0000-00002E970000}"/>
    <cellStyle name="Note 2 2 3 6 3" xfId="43191" xr:uid="{00000000-0005-0000-0000-00002F970000}"/>
    <cellStyle name="Note 2 2 3 6 3 2" xfId="46684" xr:uid="{00000000-0005-0000-0000-000030970000}"/>
    <cellStyle name="Note 2 2 3 6 4" xfId="45076" xr:uid="{00000000-0005-0000-0000-000031970000}"/>
    <cellStyle name="Note 2 2 3 7" xfId="42559" xr:uid="{00000000-0005-0000-0000-000032970000}"/>
    <cellStyle name="Note 2 2 3 7 2" xfId="42690" xr:uid="{00000000-0005-0000-0000-000033970000}"/>
    <cellStyle name="Note 2 2 3 7 2 2" xfId="44499" xr:uid="{00000000-0005-0000-0000-000034970000}"/>
    <cellStyle name="Note 2 2 3 7 2 2 2" xfId="44580" xr:uid="{00000000-0005-0000-0000-000035970000}"/>
    <cellStyle name="Note 2 2 3 7 2 2 2 2" xfId="47599" xr:uid="{00000000-0005-0000-0000-000036970000}"/>
    <cellStyle name="Note 2 2 3 7 2 2 3" xfId="46426" xr:uid="{00000000-0005-0000-0000-000037970000}"/>
    <cellStyle name="Note 2 2 3 7 2 3" xfId="46345" xr:uid="{00000000-0005-0000-0000-000038970000}"/>
    <cellStyle name="Note 2 2 3 7 3" xfId="42783" xr:uid="{00000000-0005-0000-0000-000039970000}"/>
    <cellStyle name="Note 2 2 3 7 3 2" xfId="44676" xr:uid="{00000000-0005-0000-0000-00003A970000}"/>
    <cellStyle name="Note 2 2 3 7 3 2 2" xfId="47687" xr:uid="{00000000-0005-0000-0000-00003B970000}"/>
    <cellStyle name="Note 2 2 3 7 3 3" xfId="46522" xr:uid="{00000000-0005-0000-0000-00003C970000}"/>
    <cellStyle name="Note 2 2 3 7 4" xfId="43513" xr:uid="{00000000-0005-0000-0000-00003D970000}"/>
    <cellStyle name="Note 2 2 3 7 4 2" xfId="46858" xr:uid="{00000000-0005-0000-0000-00003E970000}"/>
    <cellStyle name="Note 2 2 3 7 5" xfId="45404" xr:uid="{00000000-0005-0000-0000-00003F970000}"/>
    <cellStyle name="Note 2 2 3 8" xfId="42977" xr:uid="{00000000-0005-0000-0000-000040970000}"/>
    <cellStyle name="Note 2 2 3 8 2" xfId="43574" xr:uid="{00000000-0005-0000-0000-000041970000}"/>
    <cellStyle name="Note 2 2 3 8 2 2" xfId="46930" xr:uid="{00000000-0005-0000-0000-000042970000}"/>
    <cellStyle name="Note 2 2 3 8 3" xfId="45465" xr:uid="{00000000-0005-0000-0000-000043970000}"/>
    <cellStyle name="Note 2 2 3 9" xfId="44862" xr:uid="{00000000-0005-0000-0000-000044970000}"/>
    <cellStyle name="Note 2 2 4" xfId="18216" xr:uid="{00000000-0005-0000-0000-000045970000}"/>
    <cellStyle name="Note 2 2 4 10" xfId="36923" xr:uid="{00000000-0005-0000-0000-000046970000}"/>
    <cellStyle name="Note 2 2 4 2" xfId="42146" xr:uid="{00000000-0005-0000-0000-000047970000}"/>
    <cellStyle name="Note 2 2 4 2 2" xfId="41944" xr:uid="{00000000-0005-0000-0000-000048970000}"/>
    <cellStyle name="Note 2 2 4 2 2 2" xfId="44137" xr:uid="{00000000-0005-0000-0000-000049970000}"/>
    <cellStyle name="Note 2 2 4 2 2 2 2" xfId="43988" xr:uid="{00000000-0005-0000-0000-00004A970000}"/>
    <cellStyle name="Note 2 2 4 2 2 2 2 2" xfId="47406" xr:uid="{00000000-0005-0000-0000-00004B970000}"/>
    <cellStyle name="Note 2 2 4 2 2 2 3" xfId="45830" xr:uid="{00000000-0005-0000-0000-00004C970000}"/>
    <cellStyle name="Note 2 2 4 2 2 3" xfId="45980" xr:uid="{00000000-0005-0000-0000-00004D970000}"/>
    <cellStyle name="Note 2 2 4 2 3" xfId="43095" xr:uid="{00000000-0005-0000-0000-00004E970000}"/>
    <cellStyle name="Note 2 2 4 2 3 2" xfId="47016" xr:uid="{00000000-0005-0000-0000-00004F970000}"/>
    <cellStyle name="Note 2 2 4 2 4" xfId="44980" xr:uid="{00000000-0005-0000-0000-000050970000}"/>
    <cellStyle name="Note 2 2 4 3" xfId="42407" xr:uid="{00000000-0005-0000-0000-000051970000}"/>
    <cellStyle name="Note 2 2 4 3 2" xfId="41700" xr:uid="{00000000-0005-0000-0000-000052970000}"/>
    <cellStyle name="Note 2 2 4 3 2 2" xfId="44357" xr:uid="{00000000-0005-0000-0000-000053970000}"/>
    <cellStyle name="Note 2 2 4 3 2 2 2" xfId="43799" xr:uid="{00000000-0005-0000-0000-000054970000}"/>
    <cellStyle name="Note 2 2 4 3 2 2 2 2" xfId="47224" xr:uid="{00000000-0005-0000-0000-000055970000}"/>
    <cellStyle name="Note 2 2 4 3 2 2 3" xfId="45641" xr:uid="{00000000-0005-0000-0000-000056970000}"/>
    <cellStyle name="Note 2 2 4 3 2 3" xfId="46200" xr:uid="{00000000-0005-0000-0000-000057970000}"/>
    <cellStyle name="Note 2 2 4 3 3" xfId="43355" xr:uid="{00000000-0005-0000-0000-000058970000}"/>
    <cellStyle name="Note 2 2 4 3 3 2" xfId="46789" xr:uid="{00000000-0005-0000-0000-000059970000}"/>
    <cellStyle name="Note 2 2 4 3 4" xfId="45243" xr:uid="{00000000-0005-0000-0000-00005A970000}"/>
    <cellStyle name="Note 2 2 4 4" xfId="42309" xr:uid="{00000000-0005-0000-0000-00005B970000}"/>
    <cellStyle name="Note 2 2 4 4 2" xfId="42003" xr:uid="{00000000-0005-0000-0000-00005C970000}"/>
    <cellStyle name="Note 2 2 4 4 2 2" xfId="44028" xr:uid="{00000000-0005-0000-0000-00005D970000}"/>
    <cellStyle name="Note 2 2 4 4 2 2 2" xfId="47443" xr:uid="{00000000-0005-0000-0000-00005E970000}"/>
    <cellStyle name="Note 2 2 4 4 2 3" xfId="45870" xr:uid="{00000000-0005-0000-0000-00005F970000}"/>
    <cellStyle name="Note 2 2 4 4 3" xfId="43262" xr:uid="{00000000-0005-0000-0000-000060970000}"/>
    <cellStyle name="Note 2 2 4 4 3 2" xfId="47077" xr:uid="{00000000-0005-0000-0000-000061970000}"/>
    <cellStyle name="Note 2 2 4 4 4" xfId="45148" xr:uid="{00000000-0005-0000-0000-000062970000}"/>
    <cellStyle name="Note 2 2 4 5" xfId="42413" xr:uid="{00000000-0005-0000-0000-000063970000}"/>
    <cellStyle name="Note 2 2 4 5 2" xfId="42069" xr:uid="{00000000-0005-0000-0000-000064970000}"/>
    <cellStyle name="Note 2 2 4 5 2 2" xfId="44362" xr:uid="{00000000-0005-0000-0000-000065970000}"/>
    <cellStyle name="Note 2 2 4 5 2 2 2" xfId="44075" xr:uid="{00000000-0005-0000-0000-000066970000}"/>
    <cellStyle name="Note 2 2 4 5 2 2 2 2" xfId="47487" xr:uid="{00000000-0005-0000-0000-000067970000}"/>
    <cellStyle name="Note 2 2 4 5 2 2 3" xfId="45917" xr:uid="{00000000-0005-0000-0000-000068970000}"/>
    <cellStyle name="Note 2 2 4 5 2 3" xfId="46205" xr:uid="{00000000-0005-0000-0000-000069970000}"/>
    <cellStyle name="Note 2 2 4 5 3" xfId="43361" xr:uid="{00000000-0005-0000-0000-00006A970000}"/>
    <cellStyle name="Note 2 2 4 5 3 2" xfId="46793" xr:uid="{00000000-0005-0000-0000-00006B970000}"/>
    <cellStyle name="Note 2 2 4 5 4" xfId="45249" xr:uid="{00000000-0005-0000-0000-00006C970000}"/>
    <cellStyle name="Note 2 2 4 6" xfId="42267" xr:uid="{00000000-0005-0000-0000-00006D970000}"/>
    <cellStyle name="Note 2 2 4 6 2" xfId="41807" xr:uid="{00000000-0005-0000-0000-00006E970000}"/>
    <cellStyle name="Note 2 2 4 6 2 2" xfId="44239" xr:uid="{00000000-0005-0000-0000-00006F970000}"/>
    <cellStyle name="Note 2 2 4 6 2 2 2" xfId="43880" xr:uid="{00000000-0005-0000-0000-000070970000}"/>
    <cellStyle name="Note 2 2 4 6 2 2 2 2" xfId="47300" xr:uid="{00000000-0005-0000-0000-000071970000}"/>
    <cellStyle name="Note 2 2 4 6 2 2 3" xfId="45722" xr:uid="{00000000-0005-0000-0000-000072970000}"/>
    <cellStyle name="Note 2 2 4 6 2 3" xfId="46082" xr:uid="{00000000-0005-0000-0000-000073970000}"/>
    <cellStyle name="Note 2 2 4 6 3" xfId="43219" xr:uid="{00000000-0005-0000-0000-000074970000}"/>
    <cellStyle name="Note 2 2 4 6 3 2" xfId="46702" xr:uid="{00000000-0005-0000-0000-000075970000}"/>
    <cellStyle name="Note 2 2 4 6 4" xfId="45104" xr:uid="{00000000-0005-0000-0000-000076970000}"/>
    <cellStyle name="Note 2 2 4 7" xfId="42574" xr:uid="{00000000-0005-0000-0000-000077970000}"/>
    <cellStyle name="Note 2 2 4 7 2" xfId="42705" xr:uid="{00000000-0005-0000-0000-000078970000}"/>
    <cellStyle name="Note 2 2 4 7 2 2" xfId="44514" xr:uid="{00000000-0005-0000-0000-000079970000}"/>
    <cellStyle name="Note 2 2 4 7 2 2 2" xfId="44595" xr:uid="{00000000-0005-0000-0000-00007A970000}"/>
    <cellStyle name="Note 2 2 4 7 2 2 2 2" xfId="47614" xr:uid="{00000000-0005-0000-0000-00007B970000}"/>
    <cellStyle name="Note 2 2 4 7 2 2 3" xfId="46441" xr:uid="{00000000-0005-0000-0000-00007C970000}"/>
    <cellStyle name="Note 2 2 4 7 2 3" xfId="46360" xr:uid="{00000000-0005-0000-0000-00007D970000}"/>
    <cellStyle name="Note 2 2 4 7 3" xfId="42798" xr:uid="{00000000-0005-0000-0000-00007E970000}"/>
    <cellStyle name="Note 2 2 4 7 3 2" xfId="44691" xr:uid="{00000000-0005-0000-0000-00007F970000}"/>
    <cellStyle name="Note 2 2 4 7 3 2 2" xfId="47702" xr:uid="{00000000-0005-0000-0000-000080970000}"/>
    <cellStyle name="Note 2 2 4 7 3 3" xfId="46537" xr:uid="{00000000-0005-0000-0000-000081970000}"/>
    <cellStyle name="Note 2 2 4 7 4" xfId="43528" xr:uid="{00000000-0005-0000-0000-000082970000}"/>
    <cellStyle name="Note 2 2 4 7 4 2" xfId="46873" xr:uid="{00000000-0005-0000-0000-000083970000}"/>
    <cellStyle name="Note 2 2 4 7 5" xfId="45419" xr:uid="{00000000-0005-0000-0000-000084970000}"/>
    <cellStyle name="Note 2 2 4 8" xfId="42992" xr:uid="{00000000-0005-0000-0000-000085970000}"/>
    <cellStyle name="Note 2 2 4 8 2" xfId="43722" xr:uid="{00000000-0005-0000-0000-000086970000}"/>
    <cellStyle name="Note 2 2 4 8 2 2" xfId="46945" xr:uid="{00000000-0005-0000-0000-000087970000}"/>
    <cellStyle name="Note 2 2 4 8 3" xfId="45564" xr:uid="{00000000-0005-0000-0000-000088970000}"/>
    <cellStyle name="Note 2 2 4 9" xfId="44877" xr:uid="{00000000-0005-0000-0000-000089970000}"/>
    <cellStyle name="Note 2 2 5" xfId="34198" xr:uid="{00000000-0005-0000-0000-00008A970000}"/>
    <cellStyle name="Note 2 2 5 10" xfId="37036" xr:uid="{00000000-0005-0000-0000-00008B970000}"/>
    <cellStyle name="Note 2 2 5 2" xfId="42111" xr:uid="{00000000-0005-0000-0000-00008C970000}"/>
    <cellStyle name="Note 2 2 5 2 2" xfId="42040" xr:uid="{00000000-0005-0000-0000-00008D970000}"/>
    <cellStyle name="Note 2 2 5 2 2 2" xfId="44109" xr:uid="{00000000-0005-0000-0000-00008E970000}"/>
    <cellStyle name="Note 2 2 5 2 2 2 2" xfId="44056" xr:uid="{00000000-0005-0000-0000-00008F970000}"/>
    <cellStyle name="Note 2 2 5 2 2 2 2 2" xfId="47469" xr:uid="{00000000-0005-0000-0000-000090970000}"/>
    <cellStyle name="Note 2 2 5 2 2 2 3" xfId="45898" xr:uid="{00000000-0005-0000-0000-000091970000}"/>
    <cellStyle name="Note 2 2 5 2 2 3" xfId="45951" xr:uid="{00000000-0005-0000-0000-000092970000}"/>
    <cellStyle name="Note 2 2 5 2 3" xfId="43058" xr:uid="{00000000-0005-0000-0000-000093970000}"/>
    <cellStyle name="Note 2 2 5 2 3 2" xfId="46995" xr:uid="{00000000-0005-0000-0000-000094970000}"/>
    <cellStyle name="Note 2 2 5 2 4" xfId="44942" xr:uid="{00000000-0005-0000-0000-000095970000}"/>
    <cellStyle name="Note 2 2 5 3" xfId="42189" xr:uid="{00000000-0005-0000-0000-000096970000}"/>
    <cellStyle name="Note 2 2 5 3 2" xfId="41772" xr:uid="{00000000-0005-0000-0000-000097970000}"/>
    <cellStyle name="Note 2 2 5 3 2 2" xfId="44173" xr:uid="{00000000-0005-0000-0000-000098970000}"/>
    <cellStyle name="Note 2 2 5 3 2 2 2" xfId="43855" xr:uid="{00000000-0005-0000-0000-000099970000}"/>
    <cellStyle name="Note 2 2 5 3 2 2 2 2" xfId="47276" xr:uid="{00000000-0005-0000-0000-00009A970000}"/>
    <cellStyle name="Note 2 2 5 3 2 2 3" xfId="45697" xr:uid="{00000000-0005-0000-0000-00009B970000}"/>
    <cellStyle name="Note 2 2 5 3 2 3" xfId="46016" xr:uid="{00000000-0005-0000-0000-00009C970000}"/>
    <cellStyle name="Note 2 2 5 3 3" xfId="43140" xr:uid="{00000000-0005-0000-0000-00009D970000}"/>
    <cellStyle name="Note 2 2 5 3 3 2" xfId="46650" xr:uid="{00000000-0005-0000-0000-00009E970000}"/>
    <cellStyle name="Note 2 2 5 3 4" xfId="45025" xr:uid="{00000000-0005-0000-0000-00009F970000}"/>
    <cellStyle name="Note 2 2 5 4" xfId="42280" xr:uid="{00000000-0005-0000-0000-0000A0970000}"/>
    <cellStyle name="Note 2 2 5 4 2" xfId="42060" xr:uid="{00000000-0005-0000-0000-0000A1970000}"/>
    <cellStyle name="Note 2 2 5 4 2 2" xfId="44069" xr:uid="{00000000-0005-0000-0000-0000A2970000}"/>
    <cellStyle name="Note 2 2 5 4 2 2 2" xfId="47481" xr:uid="{00000000-0005-0000-0000-0000A3970000}"/>
    <cellStyle name="Note 2 2 5 4 2 3" xfId="45911" xr:uid="{00000000-0005-0000-0000-0000A4970000}"/>
    <cellStyle name="Note 2 2 5 4 3" xfId="43232" xr:uid="{00000000-0005-0000-0000-0000A5970000}"/>
    <cellStyle name="Note 2 2 5 4 3 2" xfId="47069" xr:uid="{00000000-0005-0000-0000-0000A6970000}"/>
    <cellStyle name="Note 2 2 5 4 4" xfId="45118" xr:uid="{00000000-0005-0000-0000-0000A7970000}"/>
    <cellStyle name="Note 2 2 5 5" xfId="42472" xr:uid="{00000000-0005-0000-0000-0000A8970000}"/>
    <cellStyle name="Note 2 2 5 5 2" xfId="41780" xr:uid="{00000000-0005-0000-0000-0000A9970000}"/>
    <cellStyle name="Note 2 2 5 5 2 2" xfId="44416" xr:uid="{00000000-0005-0000-0000-0000AA970000}"/>
    <cellStyle name="Note 2 2 5 5 2 2 2" xfId="43861" xr:uid="{00000000-0005-0000-0000-0000AB970000}"/>
    <cellStyle name="Note 2 2 5 5 2 2 2 2" xfId="47282" xr:uid="{00000000-0005-0000-0000-0000AC970000}"/>
    <cellStyle name="Note 2 2 5 5 2 2 3" xfId="45703" xr:uid="{00000000-0005-0000-0000-0000AD970000}"/>
    <cellStyle name="Note 2 2 5 5 2 3" xfId="46259" xr:uid="{00000000-0005-0000-0000-0000AE970000}"/>
    <cellStyle name="Note 2 2 5 5 3" xfId="43421" xr:uid="{00000000-0005-0000-0000-0000AF970000}"/>
    <cellStyle name="Note 2 2 5 5 3 2" xfId="46842" xr:uid="{00000000-0005-0000-0000-0000B0970000}"/>
    <cellStyle name="Note 2 2 5 5 4" xfId="45309" xr:uid="{00000000-0005-0000-0000-0000B1970000}"/>
    <cellStyle name="Note 2 2 5 6" xfId="42234" xr:uid="{00000000-0005-0000-0000-0000B2970000}"/>
    <cellStyle name="Note 2 2 5 6 2" xfId="41923" xr:uid="{00000000-0005-0000-0000-0000B3970000}"/>
    <cellStyle name="Note 2 2 5 6 2 2" xfId="44208" xr:uid="{00000000-0005-0000-0000-0000B4970000}"/>
    <cellStyle name="Note 2 2 5 6 2 2 2" xfId="43973" xr:uid="{00000000-0005-0000-0000-0000B5970000}"/>
    <cellStyle name="Note 2 2 5 6 2 2 2 2" xfId="47391" xr:uid="{00000000-0005-0000-0000-0000B6970000}"/>
    <cellStyle name="Note 2 2 5 6 2 2 3" xfId="45815" xr:uid="{00000000-0005-0000-0000-0000B7970000}"/>
    <cellStyle name="Note 2 2 5 6 2 3" xfId="46051" xr:uid="{00000000-0005-0000-0000-0000B8970000}"/>
    <cellStyle name="Note 2 2 5 6 3" xfId="43184" xr:uid="{00000000-0005-0000-0000-0000B9970000}"/>
    <cellStyle name="Note 2 2 5 6 3 2" xfId="46678" xr:uid="{00000000-0005-0000-0000-0000BA970000}"/>
    <cellStyle name="Note 2 2 5 6 4" xfId="45069" xr:uid="{00000000-0005-0000-0000-0000BB970000}"/>
    <cellStyle name="Note 2 2 5 7" xfId="42581" xr:uid="{00000000-0005-0000-0000-0000BC970000}"/>
    <cellStyle name="Note 2 2 5 7 2" xfId="42711" xr:uid="{00000000-0005-0000-0000-0000BD970000}"/>
    <cellStyle name="Note 2 2 5 7 2 2" xfId="44520" xr:uid="{00000000-0005-0000-0000-0000BE970000}"/>
    <cellStyle name="Note 2 2 5 7 2 2 2" xfId="44601" xr:uid="{00000000-0005-0000-0000-0000BF970000}"/>
    <cellStyle name="Note 2 2 5 7 2 2 2 2" xfId="47620" xr:uid="{00000000-0005-0000-0000-0000C0970000}"/>
    <cellStyle name="Note 2 2 5 7 2 2 3" xfId="46447" xr:uid="{00000000-0005-0000-0000-0000C1970000}"/>
    <cellStyle name="Note 2 2 5 7 2 3" xfId="46366" xr:uid="{00000000-0005-0000-0000-0000C2970000}"/>
    <cellStyle name="Note 2 2 5 7 3" xfId="42804" xr:uid="{00000000-0005-0000-0000-0000C3970000}"/>
    <cellStyle name="Note 2 2 5 7 3 2" xfId="44697" xr:uid="{00000000-0005-0000-0000-0000C4970000}"/>
    <cellStyle name="Note 2 2 5 7 3 2 2" xfId="47708" xr:uid="{00000000-0005-0000-0000-0000C5970000}"/>
    <cellStyle name="Note 2 2 5 7 3 3" xfId="46543" xr:uid="{00000000-0005-0000-0000-0000C6970000}"/>
    <cellStyle name="Note 2 2 5 7 4" xfId="43534" xr:uid="{00000000-0005-0000-0000-0000C7970000}"/>
    <cellStyle name="Note 2 2 5 7 4 2" xfId="46879" xr:uid="{00000000-0005-0000-0000-0000C8970000}"/>
    <cellStyle name="Note 2 2 5 7 5" xfId="45425" xr:uid="{00000000-0005-0000-0000-0000C9970000}"/>
    <cellStyle name="Note 2 2 5 8" xfId="42998" xr:uid="{00000000-0005-0000-0000-0000CA970000}"/>
    <cellStyle name="Note 2 2 5 8 2" xfId="43728" xr:uid="{00000000-0005-0000-0000-0000CB970000}"/>
    <cellStyle name="Note 2 2 5 8 2 2" xfId="46951" xr:uid="{00000000-0005-0000-0000-0000CC970000}"/>
    <cellStyle name="Note 2 2 5 8 3" xfId="45570" xr:uid="{00000000-0005-0000-0000-0000CD970000}"/>
    <cellStyle name="Note 2 2 5 9" xfId="44883" xr:uid="{00000000-0005-0000-0000-0000CE970000}"/>
    <cellStyle name="Note 2 2 6" xfId="35001" xr:uid="{00000000-0005-0000-0000-0000CF970000}"/>
    <cellStyle name="Note 2 2 6 10" xfId="37611" xr:uid="{00000000-0005-0000-0000-0000D0970000}"/>
    <cellStyle name="Note 2 2 6 2" xfId="42147" xr:uid="{00000000-0005-0000-0000-0000D1970000}"/>
    <cellStyle name="Note 2 2 6 2 2" xfId="42043" xr:uid="{00000000-0005-0000-0000-0000D2970000}"/>
    <cellStyle name="Note 2 2 6 2 2 2" xfId="44138" xr:uid="{00000000-0005-0000-0000-0000D3970000}"/>
    <cellStyle name="Note 2 2 6 2 2 2 2" xfId="44059" xr:uid="{00000000-0005-0000-0000-0000D4970000}"/>
    <cellStyle name="Note 2 2 6 2 2 2 2 2" xfId="47471" xr:uid="{00000000-0005-0000-0000-0000D5970000}"/>
    <cellStyle name="Note 2 2 6 2 2 2 3" xfId="45901" xr:uid="{00000000-0005-0000-0000-0000D6970000}"/>
    <cellStyle name="Note 2 2 6 2 2 3" xfId="45981" xr:uid="{00000000-0005-0000-0000-0000D7970000}"/>
    <cellStyle name="Note 2 2 6 2 3" xfId="43096" xr:uid="{00000000-0005-0000-0000-0000D8970000}"/>
    <cellStyle name="Note 2 2 6 2 3 2" xfId="47017" xr:uid="{00000000-0005-0000-0000-0000D9970000}"/>
    <cellStyle name="Note 2 2 6 2 4" xfId="44981" xr:uid="{00000000-0005-0000-0000-0000DA970000}"/>
    <cellStyle name="Note 2 2 6 3" xfId="42409" xr:uid="{00000000-0005-0000-0000-0000DB970000}"/>
    <cellStyle name="Note 2 2 6 3 2" xfId="41829" xr:uid="{00000000-0005-0000-0000-0000DC970000}"/>
    <cellStyle name="Note 2 2 6 3 2 2" xfId="44359" xr:uid="{00000000-0005-0000-0000-0000DD970000}"/>
    <cellStyle name="Note 2 2 6 3 2 2 2" xfId="43895" xr:uid="{00000000-0005-0000-0000-0000DE970000}"/>
    <cellStyle name="Note 2 2 6 3 2 2 2 2" xfId="47315" xr:uid="{00000000-0005-0000-0000-0000DF970000}"/>
    <cellStyle name="Note 2 2 6 3 2 2 3" xfId="45737" xr:uid="{00000000-0005-0000-0000-0000E0970000}"/>
    <cellStyle name="Note 2 2 6 3 2 3" xfId="46202" xr:uid="{00000000-0005-0000-0000-0000E1970000}"/>
    <cellStyle name="Note 2 2 6 3 3" xfId="43357" xr:uid="{00000000-0005-0000-0000-0000E2970000}"/>
    <cellStyle name="Note 2 2 6 3 3 2" xfId="46790" xr:uid="{00000000-0005-0000-0000-0000E3970000}"/>
    <cellStyle name="Note 2 2 6 3 4" xfId="45245" xr:uid="{00000000-0005-0000-0000-0000E4970000}"/>
    <cellStyle name="Note 2 2 6 4" xfId="42224" xr:uid="{00000000-0005-0000-0000-0000E5970000}"/>
    <cellStyle name="Note 2 2 6 4 2" xfId="41714" xr:uid="{00000000-0005-0000-0000-0000E6970000}"/>
    <cellStyle name="Note 2 2 6 4 2 2" xfId="43809" xr:uid="{00000000-0005-0000-0000-0000E7970000}"/>
    <cellStyle name="Note 2 2 6 4 2 2 2" xfId="47232" xr:uid="{00000000-0005-0000-0000-0000E8970000}"/>
    <cellStyle name="Note 2 2 6 4 2 3" xfId="45651" xr:uid="{00000000-0005-0000-0000-0000E9970000}"/>
    <cellStyle name="Note 2 2 6 4 3" xfId="43172" xr:uid="{00000000-0005-0000-0000-0000EA970000}"/>
    <cellStyle name="Note 2 2 6 4 3 2" xfId="47052" xr:uid="{00000000-0005-0000-0000-0000EB970000}"/>
    <cellStyle name="Note 2 2 6 4 4" xfId="45057" xr:uid="{00000000-0005-0000-0000-0000EC970000}"/>
    <cellStyle name="Note 2 2 6 5" xfId="42107" xr:uid="{00000000-0005-0000-0000-0000ED970000}"/>
    <cellStyle name="Note 2 2 6 5 2" xfId="41796" xr:uid="{00000000-0005-0000-0000-0000EE970000}"/>
    <cellStyle name="Note 2 2 6 5 2 2" xfId="44105" xr:uid="{00000000-0005-0000-0000-0000EF970000}"/>
    <cellStyle name="Note 2 2 6 5 2 2 2" xfId="43872" xr:uid="{00000000-0005-0000-0000-0000F0970000}"/>
    <cellStyle name="Note 2 2 6 5 2 2 2 2" xfId="47292" xr:uid="{00000000-0005-0000-0000-0000F1970000}"/>
    <cellStyle name="Note 2 2 6 5 2 2 3" xfId="45714" xr:uid="{00000000-0005-0000-0000-0000F2970000}"/>
    <cellStyle name="Note 2 2 6 5 2 3" xfId="45947" xr:uid="{00000000-0005-0000-0000-0000F3970000}"/>
    <cellStyle name="Note 2 2 6 5 3" xfId="43054" xr:uid="{00000000-0005-0000-0000-0000F4970000}"/>
    <cellStyle name="Note 2 2 6 5 3 2" xfId="46605" xr:uid="{00000000-0005-0000-0000-0000F5970000}"/>
    <cellStyle name="Note 2 2 6 5 4" xfId="44938" xr:uid="{00000000-0005-0000-0000-0000F6970000}"/>
    <cellStyle name="Note 2 2 6 6" xfId="42445" xr:uid="{00000000-0005-0000-0000-0000F7970000}"/>
    <cellStyle name="Note 2 2 6 6 2" xfId="41852" xr:uid="{00000000-0005-0000-0000-0000F8970000}"/>
    <cellStyle name="Note 2 2 6 6 2 2" xfId="44391" xr:uid="{00000000-0005-0000-0000-0000F9970000}"/>
    <cellStyle name="Note 2 2 6 6 2 2 2" xfId="43915" xr:uid="{00000000-0005-0000-0000-0000FA970000}"/>
    <cellStyle name="Note 2 2 6 6 2 2 2 2" xfId="47333" xr:uid="{00000000-0005-0000-0000-0000FB970000}"/>
    <cellStyle name="Note 2 2 6 6 2 2 3" xfId="45757" xr:uid="{00000000-0005-0000-0000-0000FC970000}"/>
    <cellStyle name="Note 2 2 6 6 2 3" xfId="46234" xr:uid="{00000000-0005-0000-0000-0000FD970000}"/>
    <cellStyle name="Note 2 2 6 6 3" xfId="43394" xr:uid="{00000000-0005-0000-0000-0000FE970000}"/>
    <cellStyle name="Note 2 2 6 6 3 2" xfId="46818" xr:uid="{00000000-0005-0000-0000-0000FF970000}"/>
    <cellStyle name="Note 2 2 6 6 4" xfId="45282" xr:uid="{00000000-0005-0000-0000-000000980000}"/>
    <cellStyle name="Note 2 2 6 7" xfId="42585" xr:uid="{00000000-0005-0000-0000-000001980000}"/>
    <cellStyle name="Note 2 2 6 7 2" xfId="42715" xr:uid="{00000000-0005-0000-0000-000002980000}"/>
    <cellStyle name="Note 2 2 6 7 2 2" xfId="44523" xr:uid="{00000000-0005-0000-0000-000003980000}"/>
    <cellStyle name="Note 2 2 6 7 2 2 2" xfId="44605" xr:uid="{00000000-0005-0000-0000-000004980000}"/>
    <cellStyle name="Note 2 2 6 7 2 2 2 2" xfId="47623" xr:uid="{00000000-0005-0000-0000-000005980000}"/>
    <cellStyle name="Note 2 2 6 7 2 2 3" xfId="46451" xr:uid="{00000000-0005-0000-0000-000006980000}"/>
    <cellStyle name="Note 2 2 6 7 2 3" xfId="46369" xr:uid="{00000000-0005-0000-0000-000007980000}"/>
    <cellStyle name="Note 2 2 6 7 3" xfId="42807" xr:uid="{00000000-0005-0000-0000-000008980000}"/>
    <cellStyle name="Note 2 2 6 7 3 2" xfId="44700" xr:uid="{00000000-0005-0000-0000-000009980000}"/>
    <cellStyle name="Note 2 2 6 7 3 2 2" xfId="47711" xr:uid="{00000000-0005-0000-0000-00000A980000}"/>
    <cellStyle name="Note 2 2 6 7 3 3" xfId="46546" xr:uid="{00000000-0005-0000-0000-00000B980000}"/>
    <cellStyle name="Note 2 2 6 7 4" xfId="43538" xr:uid="{00000000-0005-0000-0000-00000C980000}"/>
    <cellStyle name="Note 2 2 6 7 4 2" xfId="46882" xr:uid="{00000000-0005-0000-0000-00000D980000}"/>
    <cellStyle name="Note 2 2 6 7 5" xfId="45429" xr:uid="{00000000-0005-0000-0000-00000E980000}"/>
    <cellStyle name="Note 2 2 6 8" xfId="43001" xr:uid="{00000000-0005-0000-0000-00000F980000}"/>
    <cellStyle name="Note 2 2 6 8 2" xfId="43731" xr:uid="{00000000-0005-0000-0000-000010980000}"/>
    <cellStyle name="Note 2 2 6 8 2 2" xfId="46954" xr:uid="{00000000-0005-0000-0000-000011980000}"/>
    <cellStyle name="Note 2 2 6 8 3" xfId="45573" xr:uid="{00000000-0005-0000-0000-000012980000}"/>
    <cellStyle name="Note 2 2 6 9" xfId="44886" xr:uid="{00000000-0005-0000-0000-000013980000}"/>
    <cellStyle name="Note 2 2 7" xfId="35312" xr:uid="{00000000-0005-0000-0000-000014980000}"/>
    <cellStyle name="Note 2 2 7 10" xfId="37647" xr:uid="{00000000-0005-0000-0000-000015980000}"/>
    <cellStyle name="Note 2 2 7 2" xfId="42392" xr:uid="{00000000-0005-0000-0000-000016980000}"/>
    <cellStyle name="Note 2 2 7 2 2" xfId="41837" xr:uid="{00000000-0005-0000-0000-000017980000}"/>
    <cellStyle name="Note 2 2 7 2 2 2" xfId="44343" xr:uid="{00000000-0005-0000-0000-000018980000}"/>
    <cellStyle name="Note 2 2 7 2 2 2 2" xfId="43902" xr:uid="{00000000-0005-0000-0000-000019980000}"/>
    <cellStyle name="Note 2 2 7 2 2 2 2 2" xfId="47321" xr:uid="{00000000-0005-0000-0000-00001A980000}"/>
    <cellStyle name="Note 2 2 7 2 2 2 3" xfId="45744" xr:uid="{00000000-0005-0000-0000-00001B980000}"/>
    <cellStyle name="Note 2 2 7 2 2 3" xfId="46186" xr:uid="{00000000-0005-0000-0000-00001C980000}"/>
    <cellStyle name="Note 2 2 7 2 3" xfId="43341" xr:uid="{00000000-0005-0000-0000-00001D980000}"/>
    <cellStyle name="Note 2 2 7 2 3 2" xfId="47115" xr:uid="{00000000-0005-0000-0000-00001E980000}"/>
    <cellStyle name="Note 2 2 7 2 4" xfId="45228" xr:uid="{00000000-0005-0000-0000-00001F980000}"/>
    <cellStyle name="Note 2 2 7 3" xfId="42287" xr:uid="{00000000-0005-0000-0000-000020980000}"/>
    <cellStyle name="Note 2 2 7 3 2" xfId="41951" xr:uid="{00000000-0005-0000-0000-000021980000}"/>
    <cellStyle name="Note 2 2 7 3 2 2" xfId="44257" xr:uid="{00000000-0005-0000-0000-000022980000}"/>
    <cellStyle name="Note 2 2 7 3 2 2 2" xfId="43993" xr:uid="{00000000-0005-0000-0000-000023980000}"/>
    <cellStyle name="Note 2 2 7 3 2 2 2 2" xfId="47411" xr:uid="{00000000-0005-0000-0000-000024980000}"/>
    <cellStyle name="Note 2 2 7 3 2 2 3" xfId="45835" xr:uid="{00000000-0005-0000-0000-000025980000}"/>
    <cellStyle name="Note 2 2 7 3 2 3" xfId="46100" xr:uid="{00000000-0005-0000-0000-000026980000}"/>
    <cellStyle name="Note 2 2 7 3 3" xfId="43239" xr:uid="{00000000-0005-0000-0000-000027980000}"/>
    <cellStyle name="Note 2 2 7 3 3 2" xfId="46716" xr:uid="{00000000-0005-0000-0000-000028980000}"/>
    <cellStyle name="Note 2 2 7 3 4" xfId="45125" xr:uid="{00000000-0005-0000-0000-000029980000}"/>
    <cellStyle name="Note 2 2 7 4" xfId="42150" xr:uid="{00000000-0005-0000-0000-00002A980000}"/>
    <cellStyle name="Note 2 2 7 4 2" xfId="41774" xr:uid="{00000000-0005-0000-0000-00002B980000}"/>
    <cellStyle name="Note 2 2 7 4 2 2" xfId="43857" xr:uid="{00000000-0005-0000-0000-00002C980000}"/>
    <cellStyle name="Note 2 2 7 4 2 2 2" xfId="47278" xr:uid="{00000000-0005-0000-0000-00002D980000}"/>
    <cellStyle name="Note 2 2 7 4 2 3" xfId="45699" xr:uid="{00000000-0005-0000-0000-00002E980000}"/>
    <cellStyle name="Note 2 2 7 4 3" xfId="43099" xr:uid="{00000000-0005-0000-0000-00002F980000}"/>
    <cellStyle name="Note 2 2 7 4 3 2" xfId="47019" xr:uid="{00000000-0005-0000-0000-000030980000}"/>
    <cellStyle name="Note 2 2 7 4 4" xfId="44984" xr:uid="{00000000-0005-0000-0000-000031980000}"/>
    <cellStyle name="Note 2 2 7 5" xfId="42434" xr:uid="{00000000-0005-0000-0000-000032980000}"/>
    <cellStyle name="Note 2 2 7 5 2" xfId="42039" xr:uid="{00000000-0005-0000-0000-000033980000}"/>
    <cellStyle name="Note 2 2 7 5 2 2" xfId="44379" xr:uid="{00000000-0005-0000-0000-000034980000}"/>
    <cellStyle name="Note 2 2 7 5 2 2 2" xfId="44055" xr:uid="{00000000-0005-0000-0000-000035980000}"/>
    <cellStyle name="Note 2 2 7 5 2 2 2 2" xfId="47468" xr:uid="{00000000-0005-0000-0000-000036980000}"/>
    <cellStyle name="Note 2 2 7 5 2 2 3" xfId="45897" xr:uid="{00000000-0005-0000-0000-000037980000}"/>
    <cellStyle name="Note 2 2 7 5 2 3" xfId="46222" xr:uid="{00000000-0005-0000-0000-000038980000}"/>
    <cellStyle name="Note 2 2 7 5 3" xfId="43382" xr:uid="{00000000-0005-0000-0000-000039980000}"/>
    <cellStyle name="Note 2 2 7 5 3 2" xfId="46807" xr:uid="{00000000-0005-0000-0000-00003A980000}"/>
    <cellStyle name="Note 2 2 7 5 4" xfId="45270" xr:uid="{00000000-0005-0000-0000-00003B980000}"/>
    <cellStyle name="Note 2 2 7 6" xfId="42451" xr:uid="{00000000-0005-0000-0000-00003C980000}"/>
    <cellStyle name="Note 2 2 7 6 2" xfId="41911" xr:uid="{00000000-0005-0000-0000-00003D980000}"/>
    <cellStyle name="Note 2 2 7 6 2 2" xfId="44397" xr:uid="{00000000-0005-0000-0000-00003E980000}"/>
    <cellStyle name="Note 2 2 7 6 2 2 2" xfId="43965" xr:uid="{00000000-0005-0000-0000-00003F980000}"/>
    <cellStyle name="Note 2 2 7 6 2 2 2 2" xfId="47383" xr:uid="{00000000-0005-0000-0000-000040980000}"/>
    <cellStyle name="Note 2 2 7 6 2 2 3" xfId="45807" xr:uid="{00000000-0005-0000-0000-000041980000}"/>
    <cellStyle name="Note 2 2 7 6 2 3" xfId="46240" xr:uid="{00000000-0005-0000-0000-000042980000}"/>
    <cellStyle name="Note 2 2 7 6 3" xfId="43401" xr:uid="{00000000-0005-0000-0000-000043980000}"/>
    <cellStyle name="Note 2 2 7 6 3 2" xfId="46824" xr:uid="{00000000-0005-0000-0000-000044980000}"/>
    <cellStyle name="Note 2 2 7 6 4" xfId="45289" xr:uid="{00000000-0005-0000-0000-000045980000}"/>
    <cellStyle name="Note 2 2 7 7" xfId="42592" xr:uid="{00000000-0005-0000-0000-000046980000}"/>
    <cellStyle name="Note 2 2 7 7 2" xfId="42722" xr:uid="{00000000-0005-0000-0000-000047980000}"/>
    <cellStyle name="Note 2 2 7 7 2 2" xfId="44530" xr:uid="{00000000-0005-0000-0000-000048980000}"/>
    <cellStyle name="Note 2 2 7 7 2 2 2" xfId="44612" xr:uid="{00000000-0005-0000-0000-000049980000}"/>
    <cellStyle name="Note 2 2 7 7 2 2 2 2" xfId="47630" xr:uid="{00000000-0005-0000-0000-00004A980000}"/>
    <cellStyle name="Note 2 2 7 7 2 2 3" xfId="46458" xr:uid="{00000000-0005-0000-0000-00004B980000}"/>
    <cellStyle name="Note 2 2 7 7 2 3" xfId="46376" xr:uid="{00000000-0005-0000-0000-00004C980000}"/>
    <cellStyle name="Note 2 2 7 7 3" xfId="42814" xr:uid="{00000000-0005-0000-0000-00004D980000}"/>
    <cellStyle name="Note 2 2 7 7 3 2" xfId="44707" xr:uid="{00000000-0005-0000-0000-00004E980000}"/>
    <cellStyle name="Note 2 2 7 7 3 2 2" xfId="47718" xr:uid="{00000000-0005-0000-0000-00004F980000}"/>
    <cellStyle name="Note 2 2 7 7 3 3" xfId="46553" xr:uid="{00000000-0005-0000-0000-000050980000}"/>
    <cellStyle name="Note 2 2 7 7 4" xfId="43545" xr:uid="{00000000-0005-0000-0000-000051980000}"/>
    <cellStyle name="Note 2 2 7 7 4 2" xfId="46889" xr:uid="{00000000-0005-0000-0000-000052980000}"/>
    <cellStyle name="Note 2 2 7 7 5" xfId="45436" xr:uid="{00000000-0005-0000-0000-000053980000}"/>
    <cellStyle name="Note 2 2 7 8" xfId="43008" xr:uid="{00000000-0005-0000-0000-000054980000}"/>
    <cellStyle name="Note 2 2 7 8 2" xfId="43738" xr:uid="{00000000-0005-0000-0000-000055980000}"/>
    <cellStyle name="Note 2 2 7 8 2 2" xfId="46961" xr:uid="{00000000-0005-0000-0000-000056980000}"/>
    <cellStyle name="Note 2 2 7 8 3" xfId="45580" xr:uid="{00000000-0005-0000-0000-000057980000}"/>
    <cellStyle name="Note 2 2 7 9" xfId="44893" xr:uid="{00000000-0005-0000-0000-000058980000}"/>
    <cellStyle name="Note 2 2 8" xfId="39206" xr:uid="{00000000-0005-0000-0000-000059980000}"/>
    <cellStyle name="Note 2 2 8 2" xfId="42302" xr:uid="{00000000-0005-0000-0000-00005A980000}"/>
    <cellStyle name="Note 2 2 8 2 2" xfId="41808" xr:uid="{00000000-0005-0000-0000-00005B980000}"/>
    <cellStyle name="Note 2 2 8 2 2 2" xfId="44272" xr:uid="{00000000-0005-0000-0000-00005C980000}"/>
    <cellStyle name="Note 2 2 8 2 2 2 2" xfId="43881" xr:uid="{00000000-0005-0000-0000-00005D980000}"/>
    <cellStyle name="Note 2 2 8 2 2 2 2 2" xfId="47301" xr:uid="{00000000-0005-0000-0000-00005E980000}"/>
    <cellStyle name="Note 2 2 8 2 2 2 3" xfId="45723" xr:uid="{00000000-0005-0000-0000-00005F980000}"/>
    <cellStyle name="Note 2 2 8 2 2 3" xfId="46115" xr:uid="{00000000-0005-0000-0000-000060980000}"/>
    <cellStyle name="Note 2 2 8 2 3" xfId="43255" xr:uid="{00000000-0005-0000-0000-000061980000}"/>
    <cellStyle name="Note 2 2 8 2 3 2" xfId="47074" xr:uid="{00000000-0005-0000-0000-000062980000}"/>
    <cellStyle name="Note 2 2 8 2 4" xfId="45141" xr:uid="{00000000-0005-0000-0000-000063980000}"/>
    <cellStyle name="Note 2 2 8 3" xfId="42312" xr:uid="{00000000-0005-0000-0000-000064980000}"/>
    <cellStyle name="Note 2 2 8 3 2" xfId="41862" xr:uid="{00000000-0005-0000-0000-000065980000}"/>
    <cellStyle name="Note 2 2 8 3 2 2" xfId="44282" xr:uid="{00000000-0005-0000-0000-000066980000}"/>
    <cellStyle name="Note 2 2 8 3 2 2 2" xfId="43924" xr:uid="{00000000-0005-0000-0000-000067980000}"/>
    <cellStyle name="Note 2 2 8 3 2 2 2 2" xfId="47342" xr:uid="{00000000-0005-0000-0000-000068980000}"/>
    <cellStyle name="Note 2 2 8 3 2 2 3" xfId="45766" xr:uid="{00000000-0005-0000-0000-000069980000}"/>
    <cellStyle name="Note 2 2 8 3 2 3" xfId="46125" xr:uid="{00000000-0005-0000-0000-00006A980000}"/>
    <cellStyle name="Note 2 2 8 3 3" xfId="43266" xr:uid="{00000000-0005-0000-0000-00006B980000}"/>
    <cellStyle name="Note 2 2 8 3 3 2" xfId="46736" xr:uid="{00000000-0005-0000-0000-00006C980000}"/>
    <cellStyle name="Note 2 2 8 3 4" xfId="45152" xr:uid="{00000000-0005-0000-0000-00006D980000}"/>
    <cellStyle name="Note 2 2 8 4" xfId="42127" xr:uid="{00000000-0005-0000-0000-00006E980000}"/>
    <cellStyle name="Note 2 2 8 4 2" xfId="41905" xr:uid="{00000000-0005-0000-0000-00006F980000}"/>
    <cellStyle name="Note 2 2 8 4 2 2" xfId="43960" xr:uid="{00000000-0005-0000-0000-000070980000}"/>
    <cellStyle name="Note 2 2 8 4 2 2 2" xfId="47378" xr:uid="{00000000-0005-0000-0000-000071980000}"/>
    <cellStyle name="Note 2 2 8 4 2 3" xfId="45802" xr:uid="{00000000-0005-0000-0000-000072980000}"/>
    <cellStyle name="Note 2 2 8 4 3" xfId="43076" xr:uid="{00000000-0005-0000-0000-000073980000}"/>
    <cellStyle name="Note 2 2 8 4 3 2" xfId="47006" xr:uid="{00000000-0005-0000-0000-000074980000}"/>
    <cellStyle name="Note 2 2 8 4 4" xfId="44960" xr:uid="{00000000-0005-0000-0000-000075980000}"/>
    <cellStyle name="Note 2 2 8 5" xfId="42085" xr:uid="{00000000-0005-0000-0000-000076980000}"/>
    <cellStyle name="Note 2 2 8 5 2" xfId="42034" xr:uid="{00000000-0005-0000-0000-000077980000}"/>
    <cellStyle name="Note 2 2 8 5 2 2" xfId="44087" xr:uid="{00000000-0005-0000-0000-000078980000}"/>
    <cellStyle name="Note 2 2 8 5 2 2 2" xfId="44052" xr:uid="{00000000-0005-0000-0000-000079980000}"/>
    <cellStyle name="Note 2 2 8 5 2 2 2 2" xfId="47465" xr:uid="{00000000-0005-0000-0000-00007A980000}"/>
    <cellStyle name="Note 2 2 8 5 2 2 3" xfId="45894" xr:uid="{00000000-0005-0000-0000-00007B980000}"/>
    <cellStyle name="Note 2 2 8 5 2 3" xfId="45929" xr:uid="{00000000-0005-0000-0000-00007C980000}"/>
    <cellStyle name="Note 2 2 8 5 3" xfId="43030" xr:uid="{00000000-0005-0000-0000-00007D980000}"/>
    <cellStyle name="Note 2 2 8 5 3 2" xfId="46592" xr:uid="{00000000-0005-0000-0000-00007E980000}"/>
    <cellStyle name="Note 2 2 8 5 4" xfId="44915" xr:uid="{00000000-0005-0000-0000-00007F980000}"/>
    <cellStyle name="Note 2 2 8 6" xfId="42252" xr:uid="{00000000-0005-0000-0000-000080980000}"/>
    <cellStyle name="Note 2 2 8 6 2" xfId="41960" xr:uid="{00000000-0005-0000-0000-000081980000}"/>
    <cellStyle name="Note 2 2 8 6 2 2" xfId="44227" xr:uid="{00000000-0005-0000-0000-000082980000}"/>
    <cellStyle name="Note 2 2 8 6 2 2 2" xfId="43998" xr:uid="{00000000-0005-0000-0000-000083980000}"/>
    <cellStyle name="Note 2 2 8 6 2 2 2 2" xfId="47416" xr:uid="{00000000-0005-0000-0000-000084980000}"/>
    <cellStyle name="Note 2 2 8 6 2 2 3" xfId="45840" xr:uid="{00000000-0005-0000-0000-000085980000}"/>
    <cellStyle name="Note 2 2 8 6 2 3" xfId="46070" xr:uid="{00000000-0005-0000-0000-000086980000}"/>
    <cellStyle name="Note 2 2 8 6 3" xfId="43203" xr:uid="{00000000-0005-0000-0000-000087980000}"/>
    <cellStyle name="Note 2 2 8 6 3 2" xfId="46695" xr:uid="{00000000-0005-0000-0000-000088980000}"/>
    <cellStyle name="Note 2 2 8 6 4" xfId="45088" xr:uid="{00000000-0005-0000-0000-000089980000}"/>
    <cellStyle name="Note 2 2 8 7" xfId="42602" xr:uid="{00000000-0005-0000-0000-00008A980000}"/>
    <cellStyle name="Note 2 2 8 7 2" xfId="42732" xr:uid="{00000000-0005-0000-0000-00008B980000}"/>
    <cellStyle name="Note 2 2 8 7 2 2" xfId="44537" xr:uid="{00000000-0005-0000-0000-00008C980000}"/>
    <cellStyle name="Note 2 2 8 7 2 2 2" xfId="44622" xr:uid="{00000000-0005-0000-0000-00008D980000}"/>
    <cellStyle name="Note 2 2 8 7 2 2 2 2" xfId="47637" xr:uid="{00000000-0005-0000-0000-00008E980000}"/>
    <cellStyle name="Note 2 2 8 7 2 2 3" xfId="46468" xr:uid="{00000000-0005-0000-0000-00008F980000}"/>
    <cellStyle name="Note 2 2 8 7 2 3" xfId="46383" xr:uid="{00000000-0005-0000-0000-000090980000}"/>
    <cellStyle name="Note 2 2 8 7 3" xfId="42821" xr:uid="{00000000-0005-0000-0000-000091980000}"/>
    <cellStyle name="Note 2 2 8 7 3 2" xfId="44714" xr:uid="{00000000-0005-0000-0000-000092980000}"/>
    <cellStyle name="Note 2 2 8 7 3 2 2" xfId="47725" xr:uid="{00000000-0005-0000-0000-000093980000}"/>
    <cellStyle name="Note 2 2 8 7 3 3" xfId="46560" xr:uid="{00000000-0005-0000-0000-000094980000}"/>
    <cellStyle name="Note 2 2 8 7 4" xfId="43555" xr:uid="{00000000-0005-0000-0000-000095980000}"/>
    <cellStyle name="Note 2 2 8 7 4 2" xfId="46896" xr:uid="{00000000-0005-0000-0000-000096980000}"/>
    <cellStyle name="Note 2 2 8 7 5" xfId="45446" xr:uid="{00000000-0005-0000-0000-000097980000}"/>
    <cellStyle name="Note 2 2 8 8" xfId="43015" xr:uid="{00000000-0005-0000-0000-000098980000}"/>
    <cellStyle name="Note 2 2 8 8 2" xfId="43745" xr:uid="{00000000-0005-0000-0000-000099980000}"/>
    <cellStyle name="Note 2 2 8 8 2 2" xfId="46968" xr:uid="{00000000-0005-0000-0000-00009A980000}"/>
    <cellStyle name="Note 2 2 8 8 3" xfId="45587" xr:uid="{00000000-0005-0000-0000-00009B980000}"/>
    <cellStyle name="Note 2 2 8 9" xfId="44900" xr:uid="{00000000-0005-0000-0000-00009C980000}"/>
    <cellStyle name="Note 2 2 9" xfId="40686" xr:uid="{00000000-0005-0000-0000-00009D980000}"/>
    <cellStyle name="Note 2 2 9 2" xfId="42281" xr:uid="{00000000-0005-0000-0000-00009E980000}"/>
    <cellStyle name="Note 2 2 9 2 2" xfId="42004" xr:uid="{00000000-0005-0000-0000-00009F980000}"/>
    <cellStyle name="Note 2 2 9 2 2 2" xfId="44252" xr:uid="{00000000-0005-0000-0000-0000A0980000}"/>
    <cellStyle name="Note 2 2 9 2 2 2 2" xfId="44029" xr:uid="{00000000-0005-0000-0000-0000A1980000}"/>
    <cellStyle name="Note 2 2 9 2 2 2 2 2" xfId="47444" xr:uid="{00000000-0005-0000-0000-0000A2980000}"/>
    <cellStyle name="Note 2 2 9 2 2 2 3" xfId="45871" xr:uid="{00000000-0005-0000-0000-0000A3980000}"/>
    <cellStyle name="Note 2 2 9 2 2 3" xfId="46095" xr:uid="{00000000-0005-0000-0000-0000A4980000}"/>
    <cellStyle name="Note 2 2 9 2 3" xfId="43233" xr:uid="{00000000-0005-0000-0000-0000A5980000}"/>
    <cellStyle name="Note 2 2 9 2 3 2" xfId="47070" xr:uid="{00000000-0005-0000-0000-0000A6980000}"/>
    <cellStyle name="Note 2 2 9 2 4" xfId="45119" xr:uid="{00000000-0005-0000-0000-0000A7980000}"/>
    <cellStyle name="Note 2 2 9 3" xfId="42279" xr:uid="{00000000-0005-0000-0000-0000A8980000}"/>
    <cellStyle name="Note 2 2 9 3 2" xfId="41806" xr:uid="{00000000-0005-0000-0000-0000A9980000}"/>
    <cellStyle name="Note 2 2 9 3 2 2" xfId="44251" xr:uid="{00000000-0005-0000-0000-0000AA980000}"/>
    <cellStyle name="Note 2 2 9 3 2 2 2" xfId="43879" xr:uid="{00000000-0005-0000-0000-0000AB980000}"/>
    <cellStyle name="Note 2 2 9 3 2 2 2 2" xfId="47299" xr:uid="{00000000-0005-0000-0000-0000AC980000}"/>
    <cellStyle name="Note 2 2 9 3 2 2 3" xfId="45721" xr:uid="{00000000-0005-0000-0000-0000AD980000}"/>
    <cellStyle name="Note 2 2 9 3 2 3" xfId="46094" xr:uid="{00000000-0005-0000-0000-0000AE980000}"/>
    <cellStyle name="Note 2 2 9 3 3" xfId="43231" xr:uid="{00000000-0005-0000-0000-0000AF980000}"/>
    <cellStyle name="Note 2 2 9 3 3 2" xfId="46711" xr:uid="{00000000-0005-0000-0000-0000B0980000}"/>
    <cellStyle name="Note 2 2 9 3 4" xfId="45117" xr:uid="{00000000-0005-0000-0000-0000B1980000}"/>
    <cellStyle name="Note 2 2 9 4" xfId="42417" xr:uid="{00000000-0005-0000-0000-0000B2980000}"/>
    <cellStyle name="Note 2 2 9 4 2" xfId="42046" xr:uid="{00000000-0005-0000-0000-0000B3980000}"/>
    <cellStyle name="Note 2 2 9 4 2 2" xfId="44061" xr:uid="{00000000-0005-0000-0000-0000B4980000}"/>
    <cellStyle name="Note 2 2 9 4 2 2 2" xfId="47473" xr:uid="{00000000-0005-0000-0000-0000B5980000}"/>
    <cellStyle name="Note 2 2 9 4 2 3" xfId="45903" xr:uid="{00000000-0005-0000-0000-0000B6980000}"/>
    <cellStyle name="Note 2 2 9 4 3" xfId="43365" xr:uid="{00000000-0005-0000-0000-0000B7980000}"/>
    <cellStyle name="Note 2 2 9 4 3 2" xfId="47126" xr:uid="{00000000-0005-0000-0000-0000B8980000}"/>
    <cellStyle name="Note 2 2 9 4 4" xfId="45253" xr:uid="{00000000-0005-0000-0000-0000B9980000}"/>
    <cellStyle name="Note 2 2 9 5" xfId="42464" xr:uid="{00000000-0005-0000-0000-0000BA980000}"/>
    <cellStyle name="Note 2 2 9 5 2" xfId="42642" xr:uid="{00000000-0005-0000-0000-0000BB980000}"/>
    <cellStyle name="Note 2 2 9 5 2 2" xfId="44409" xr:uid="{00000000-0005-0000-0000-0000BC980000}"/>
    <cellStyle name="Note 2 2 9 5 2 2 2" xfId="44557" xr:uid="{00000000-0005-0000-0000-0000BD980000}"/>
    <cellStyle name="Note 2 2 9 5 2 2 2 2" xfId="47582" xr:uid="{00000000-0005-0000-0000-0000BE980000}"/>
    <cellStyle name="Note 2 2 9 5 2 2 3" xfId="46403" xr:uid="{00000000-0005-0000-0000-0000BF980000}"/>
    <cellStyle name="Note 2 2 9 5 2 3" xfId="46252" xr:uid="{00000000-0005-0000-0000-0000C0980000}"/>
    <cellStyle name="Note 2 2 9 5 3" xfId="43413" xr:uid="{00000000-0005-0000-0000-0000C1980000}"/>
    <cellStyle name="Note 2 2 9 5 3 2" xfId="46835" xr:uid="{00000000-0005-0000-0000-0000C2980000}"/>
    <cellStyle name="Note 2 2 9 5 4" xfId="45301" xr:uid="{00000000-0005-0000-0000-0000C3980000}"/>
    <cellStyle name="Note 2 2 9 6" xfId="42246" xr:uid="{00000000-0005-0000-0000-0000C4980000}"/>
    <cellStyle name="Note 2 2 9 6 2" xfId="41687" xr:uid="{00000000-0005-0000-0000-0000C5980000}"/>
    <cellStyle name="Note 2 2 9 6 2 2" xfId="44221" xr:uid="{00000000-0005-0000-0000-0000C6980000}"/>
    <cellStyle name="Note 2 2 9 6 2 2 2" xfId="43787" xr:uid="{00000000-0005-0000-0000-0000C7980000}"/>
    <cellStyle name="Note 2 2 9 6 2 2 2 2" xfId="47214" xr:uid="{00000000-0005-0000-0000-0000C8980000}"/>
    <cellStyle name="Note 2 2 9 6 2 2 3" xfId="45629" xr:uid="{00000000-0005-0000-0000-0000C9980000}"/>
    <cellStyle name="Note 2 2 9 6 2 3" xfId="46064" xr:uid="{00000000-0005-0000-0000-0000CA980000}"/>
    <cellStyle name="Note 2 2 9 6 3" xfId="43197" xr:uid="{00000000-0005-0000-0000-0000CB980000}"/>
    <cellStyle name="Note 2 2 9 6 3 2" xfId="46690" xr:uid="{00000000-0005-0000-0000-0000CC980000}"/>
    <cellStyle name="Note 2 2 9 6 4" xfId="45082" xr:uid="{00000000-0005-0000-0000-0000CD980000}"/>
    <cellStyle name="Note 2 2 9 7" xfId="42610" xr:uid="{00000000-0005-0000-0000-0000CE980000}"/>
    <cellStyle name="Note 2 2 9 7 2" xfId="42740" xr:uid="{00000000-0005-0000-0000-0000CF980000}"/>
    <cellStyle name="Note 2 2 9 7 2 2" xfId="44545" xr:uid="{00000000-0005-0000-0000-0000D0980000}"/>
    <cellStyle name="Note 2 2 9 7 2 2 2" xfId="44629" xr:uid="{00000000-0005-0000-0000-0000D1980000}"/>
    <cellStyle name="Note 2 2 9 7 2 2 2 2" xfId="47644" xr:uid="{00000000-0005-0000-0000-0000D2980000}"/>
    <cellStyle name="Note 2 2 9 7 2 2 3" xfId="46475" xr:uid="{00000000-0005-0000-0000-0000D3980000}"/>
    <cellStyle name="Note 2 2 9 7 2 3" xfId="46391" xr:uid="{00000000-0005-0000-0000-0000D4980000}"/>
    <cellStyle name="Note 2 2 9 7 3" xfId="42829" xr:uid="{00000000-0005-0000-0000-0000D5980000}"/>
    <cellStyle name="Note 2 2 9 7 3 2" xfId="44722" xr:uid="{00000000-0005-0000-0000-0000D6980000}"/>
    <cellStyle name="Note 2 2 9 7 3 2 2" xfId="47732" xr:uid="{00000000-0005-0000-0000-0000D7980000}"/>
    <cellStyle name="Note 2 2 9 7 3 3" xfId="46568" xr:uid="{00000000-0005-0000-0000-0000D8980000}"/>
    <cellStyle name="Note 2 2 9 7 4" xfId="43564" xr:uid="{00000000-0005-0000-0000-0000D9980000}"/>
    <cellStyle name="Note 2 2 9 7 4 2" xfId="46903" xr:uid="{00000000-0005-0000-0000-0000DA980000}"/>
    <cellStyle name="Note 2 2 9 7 5" xfId="45455" xr:uid="{00000000-0005-0000-0000-0000DB980000}"/>
    <cellStyle name="Note 2 2 9 8" xfId="43022" xr:uid="{00000000-0005-0000-0000-0000DC980000}"/>
    <cellStyle name="Note 2 2 9 8 2" xfId="43752" xr:uid="{00000000-0005-0000-0000-0000DD980000}"/>
    <cellStyle name="Note 2 2 9 8 2 2" xfId="46975" xr:uid="{00000000-0005-0000-0000-0000DE980000}"/>
    <cellStyle name="Note 2 2 9 8 3" xfId="45594" xr:uid="{00000000-0005-0000-0000-0000DF980000}"/>
    <cellStyle name="Note 2 2 9 9" xfId="44907" xr:uid="{00000000-0005-0000-0000-0000E0980000}"/>
    <cellStyle name="Note 2 20" xfId="49827" xr:uid="{00000000-0005-0000-0000-0000E1980000}"/>
    <cellStyle name="Note 2 3" xfId="1016" xr:uid="{00000000-0005-0000-0000-0000E2980000}"/>
    <cellStyle name="Note 2 3 10" xfId="42324" xr:uid="{00000000-0005-0000-0000-0000E3980000}"/>
    <cellStyle name="Note 2 3 10 2" xfId="41767" xr:uid="{00000000-0005-0000-0000-0000E4980000}"/>
    <cellStyle name="Note 2 3 10 2 2" xfId="44289" xr:uid="{00000000-0005-0000-0000-0000E5980000}"/>
    <cellStyle name="Note 2 3 10 2 2 2" xfId="43850" xr:uid="{00000000-0005-0000-0000-0000E6980000}"/>
    <cellStyle name="Note 2 3 10 2 2 2 2" xfId="47271" xr:uid="{00000000-0005-0000-0000-0000E7980000}"/>
    <cellStyle name="Note 2 3 10 2 2 3" xfId="45692" xr:uid="{00000000-0005-0000-0000-0000E8980000}"/>
    <cellStyle name="Note 2 3 10 2 3" xfId="46132" xr:uid="{00000000-0005-0000-0000-0000E9980000}"/>
    <cellStyle name="Note 2 3 10 3" xfId="43277" xr:uid="{00000000-0005-0000-0000-0000EA980000}"/>
    <cellStyle name="Note 2 3 10 3 2" xfId="47087" xr:uid="{00000000-0005-0000-0000-0000EB980000}"/>
    <cellStyle name="Note 2 3 10 4" xfId="45163" xr:uid="{00000000-0005-0000-0000-0000EC980000}"/>
    <cellStyle name="Note 2 3 11" xfId="42420" xr:uid="{00000000-0005-0000-0000-0000ED980000}"/>
    <cellStyle name="Note 2 3 11 2" xfId="42071" xr:uid="{00000000-0005-0000-0000-0000EE980000}"/>
    <cellStyle name="Note 2 3 11 2 2" xfId="44368" xr:uid="{00000000-0005-0000-0000-0000EF980000}"/>
    <cellStyle name="Note 2 3 11 2 2 2" xfId="44076" xr:uid="{00000000-0005-0000-0000-0000F0980000}"/>
    <cellStyle name="Note 2 3 11 2 2 2 2" xfId="47488" xr:uid="{00000000-0005-0000-0000-0000F1980000}"/>
    <cellStyle name="Note 2 3 11 2 2 3" xfId="45918" xr:uid="{00000000-0005-0000-0000-0000F2980000}"/>
    <cellStyle name="Note 2 3 11 2 3" xfId="46211" xr:uid="{00000000-0005-0000-0000-0000F3980000}"/>
    <cellStyle name="Note 2 3 11 3" xfId="43368" xr:uid="{00000000-0005-0000-0000-0000F4980000}"/>
    <cellStyle name="Note 2 3 11 3 2" xfId="46798" xr:uid="{00000000-0005-0000-0000-0000F5980000}"/>
    <cellStyle name="Note 2 3 11 4" xfId="45256" xr:uid="{00000000-0005-0000-0000-0000F6980000}"/>
    <cellStyle name="Note 2 3 12" xfId="42326" xr:uid="{00000000-0005-0000-0000-0000F7980000}"/>
    <cellStyle name="Note 2 3 12 2" xfId="41858" xr:uid="{00000000-0005-0000-0000-0000F8980000}"/>
    <cellStyle name="Note 2 3 12 2 2" xfId="43920" xr:uid="{00000000-0005-0000-0000-0000F9980000}"/>
    <cellStyle name="Note 2 3 12 2 2 2" xfId="47338" xr:uid="{00000000-0005-0000-0000-0000FA980000}"/>
    <cellStyle name="Note 2 3 12 2 3" xfId="45762" xr:uid="{00000000-0005-0000-0000-0000FB980000}"/>
    <cellStyle name="Note 2 3 12 3" xfId="43279" xr:uid="{00000000-0005-0000-0000-0000FC980000}"/>
    <cellStyle name="Note 2 3 12 3 2" xfId="47090" xr:uid="{00000000-0005-0000-0000-0000FD980000}"/>
    <cellStyle name="Note 2 3 12 4" xfId="45165" xr:uid="{00000000-0005-0000-0000-0000FE980000}"/>
    <cellStyle name="Note 2 3 13" xfId="42240" xr:uid="{00000000-0005-0000-0000-0000FF980000}"/>
    <cellStyle name="Note 2 3 13 2" xfId="41811" xr:uid="{00000000-0005-0000-0000-000000990000}"/>
    <cellStyle name="Note 2 3 13 2 2" xfId="44214" xr:uid="{00000000-0005-0000-0000-000001990000}"/>
    <cellStyle name="Note 2 3 13 2 2 2" xfId="43883" xr:uid="{00000000-0005-0000-0000-000002990000}"/>
    <cellStyle name="Note 2 3 13 2 2 2 2" xfId="47303" xr:uid="{00000000-0005-0000-0000-000003990000}"/>
    <cellStyle name="Note 2 3 13 2 2 3" xfId="45725" xr:uid="{00000000-0005-0000-0000-000004990000}"/>
    <cellStyle name="Note 2 3 13 2 3" xfId="46057" xr:uid="{00000000-0005-0000-0000-000005990000}"/>
    <cellStyle name="Note 2 3 13 3" xfId="43190" xr:uid="{00000000-0005-0000-0000-000006990000}"/>
    <cellStyle name="Note 2 3 13 3 2" xfId="46683" xr:uid="{00000000-0005-0000-0000-000007990000}"/>
    <cellStyle name="Note 2 3 13 4" xfId="45075" xr:uid="{00000000-0005-0000-0000-000008990000}"/>
    <cellStyle name="Note 2 3 14" xfId="42358" xr:uid="{00000000-0005-0000-0000-000009990000}"/>
    <cellStyle name="Note 2 3 14 2" xfId="41728" xr:uid="{00000000-0005-0000-0000-00000A990000}"/>
    <cellStyle name="Note 2 3 14 2 2" xfId="44316" xr:uid="{00000000-0005-0000-0000-00000B990000}"/>
    <cellStyle name="Note 2 3 14 2 2 2" xfId="43819" xr:uid="{00000000-0005-0000-0000-00000C990000}"/>
    <cellStyle name="Note 2 3 14 2 2 2 2" xfId="47242" xr:uid="{00000000-0005-0000-0000-00000D990000}"/>
    <cellStyle name="Note 2 3 14 2 2 3" xfId="45661" xr:uid="{00000000-0005-0000-0000-00000E990000}"/>
    <cellStyle name="Note 2 3 14 2 3" xfId="46159" xr:uid="{00000000-0005-0000-0000-00000F990000}"/>
    <cellStyle name="Note 2 3 14 3" xfId="43310" xr:uid="{00000000-0005-0000-0000-000010990000}"/>
    <cellStyle name="Note 2 3 14 3 2" xfId="46762" xr:uid="{00000000-0005-0000-0000-000011990000}"/>
    <cellStyle name="Note 2 3 14 4" xfId="45196" xr:uid="{00000000-0005-0000-0000-000012990000}"/>
    <cellStyle name="Note 2 3 15" xfId="42527" xr:uid="{00000000-0005-0000-0000-000013990000}"/>
    <cellStyle name="Note 2 3 15 2" xfId="42652" xr:uid="{00000000-0005-0000-0000-000014990000}"/>
    <cellStyle name="Note 2 3 15 2 2" xfId="44467" xr:uid="{00000000-0005-0000-0000-000015990000}"/>
    <cellStyle name="Note 2 3 15 2 2 2" xfId="44564" xr:uid="{00000000-0005-0000-0000-000016990000}"/>
    <cellStyle name="Note 2 3 15 2 2 2 2" xfId="47589" xr:uid="{00000000-0005-0000-0000-000017990000}"/>
    <cellStyle name="Note 2 3 15 2 2 3" xfId="46410" xr:uid="{00000000-0005-0000-0000-000018990000}"/>
    <cellStyle name="Note 2 3 15 2 3" xfId="46310" xr:uid="{00000000-0005-0000-0000-000019990000}"/>
    <cellStyle name="Note 2 3 15 3" xfId="42751" xr:uid="{00000000-0005-0000-0000-00001A990000}"/>
    <cellStyle name="Note 2 3 15 3 2" xfId="44640" xr:uid="{00000000-0005-0000-0000-00001B990000}"/>
    <cellStyle name="Note 2 3 15 3 2 2" xfId="47652" xr:uid="{00000000-0005-0000-0000-00001C990000}"/>
    <cellStyle name="Note 2 3 15 3 3" xfId="46486" xr:uid="{00000000-0005-0000-0000-00001D990000}"/>
    <cellStyle name="Note 2 3 15 4" xfId="43474" xr:uid="{00000000-0005-0000-0000-00001E990000}"/>
    <cellStyle name="Note 2 3 15 4 2" xfId="46848" xr:uid="{00000000-0005-0000-0000-00001F990000}"/>
    <cellStyle name="Note 2 3 15 5" xfId="45362" xr:uid="{00000000-0005-0000-0000-000020990000}"/>
    <cellStyle name="Note 2 3 16" xfId="42932" xr:uid="{00000000-0005-0000-0000-000021990000}"/>
    <cellStyle name="Note 2 3 16 2" xfId="43615" xr:uid="{00000000-0005-0000-0000-000022990000}"/>
    <cellStyle name="Note 2 3 16 2 2" xfId="46919" xr:uid="{00000000-0005-0000-0000-000023990000}"/>
    <cellStyle name="Note 2 3 16 3" xfId="45504" xr:uid="{00000000-0005-0000-0000-000024990000}"/>
    <cellStyle name="Note 2 3 17" xfId="44818" xr:uid="{00000000-0005-0000-0000-000025990000}"/>
    <cellStyle name="Note 2 3 18" xfId="49829" xr:uid="{00000000-0005-0000-0000-000026990000}"/>
    <cellStyle name="Note 2 3 2" xfId="6196" xr:uid="{00000000-0005-0000-0000-000027990000}"/>
    <cellStyle name="Note 2 3 2 10" xfId="36606" xr:uid="{00000000-0005-0000-0000-000028990000}"/>
    <cellStyle name="Note 2 3 2 2" xfId="22602" xr:uid="{00000000-0005-0000-0000-000029990000}"/>
    <cellStyle name="Note 2 3 2 2 2" xfId="27584" xr:uid="{00000000-0005-0000-0000-00002A990000}"/>
    <cellStyle name="Note 2 3 2 2 2 2" xfId="44181" xr:uid="{00000000-0005-0000-0000-00002B990000}"/>
    <cellStyle name="Note 2 3 2 2 2 2 2" xfId="43875" xr:uid="{00000000-0005-0000-0000-00002C990000}"/>
    <cellStyle name="Note 2 3 2 2 2 2 2 2" xfId="47295" xr:uid="{00000000-0005-0000-0000-00002D990000}"/>
    <cellStyle name="Note 2 3 2 2 2 2 3" xfId="45717" xr:uid="{00000000-0005-0000-0000-00002E990000}"/>
    <cellStyle name="Note 2 3 2 2 2 3" xfId="46024" xr:uid="{00000000-0005-0000-0000-00002F990000}"/>
    <cellStyle name="Note 2 3 2 2 2 4" xfId="41801" xr:uid="{00000000-0005-0000-0000-000030990000}"/>
    <cellStyle name="Note 2 3 2 2 3" xfId="31688" xr:uid="{00000000-0005-0000-0000-000031990000}"/>
    <cellStyle name="Note 2 3 2 2 3 2" xfId="47044" xr:uid="{00000000-0005-0000-0000-000032990000}"/>
    <cellStyle name="Note 2 3 2 2 3 3" xfId="43150" xr:uid="{00000000-0005-0000-0000-000033990000}"/>
    <cellStyle name="Note 2 3 2 2 4" xfId="45035" xr:uid="{00000000-0005-0000-0000-000034990000}"/>
    <cellStyle name="Note 2 3 2 2 5" xfId="42199" xr:uid="{00000000-0005-0000-0000-000035990000}"/>
    <cellStyle name="Note 2 3 2 3" xfId="18219" xr:uid="{00000000-0005-0000-0000-000036990000}"/>
    <cellStyle name="Note 2 3 2 3 2" xfId="41779" xr:uid="{00000000-0005-0000-0000-000037990000}"/>
    <cellStyle name="Note 2 3 2 3 2 2" xfId="44190" xr:uid="{00000000-0005-0000-0000-000038990000}"/>
    <cellStyle name="Note 2 3 2 3 2 2 2" xfId="43860" xr:uid="{00000000-0005-0000-0000-000039990000}"/>
    <cellStyle name="Note 2 3 2 3 2 2 2 2" xfId="47281" xr:uid="{00000000-0005-0000-0000-00003A990000}"/>
    <cellStyle name="Note 2 3 2 3 2 2 3" xfId="45702" xr:uid="{00000000-0005-0000-0000-00003B990000}"/>
    <cellStyle name="Note 2 3 2 3 2 3" xfId="46033" xr:uid="{00000000-0005-0000-0000-00003C990000}"/>
    <cellStyle name="Note 2 3 2 3 3" xfId="43162" xr:uid="{00000000-0005-0000-0000-00003D990000}"/>
    <cellStyle name="Note 2 3 2 3 3 2" xfId="46664" xr:uid="{00000000-0005-0000-0000-00003E990000}"/>
    <cellStyle name="Note 2 3 2 3 4" xfId="45047" xr:uid="{00000000-0005-0000-0000-00003F990000}"/>
    <cellStyle name="Note 2 3 2 3 5" xfId="42212" xr:uid="{00000000-0005-0000-0000-000040990000}"/>
    <cellStyle name="Note 2 3 2 4" xfId="25287" xr:uid="{00000000-0005-0000-0000-000041990000}"/>
    <cellStyle name="Note 2 3 2 4 2" xfId="41877" xr:uid="{00000000-0005-0000-0000-000042990000}"/>
    <cellStyle name="Note 2 3 2 4 2 2" xfId="43936" xr:uid="{00000000-0005-0000-0000-000043990000}"/>
    <cellStyle name="Note 2 3 2 4 2 2 2" xfId="47354" xr:uid="{00000000-0005-0000-0000-000044990000}"/>
    <cellStyle name="Note 2 3 2 4 2 3" xfId="45778" xr:uid="{00000000-0005-0000-0000-000045990000}"/>
    <cellStyle name="Note 2 3 2 4 3" xfId="43159" xr:uid="{00000000-0005-0000-0000-000046990000}"/>
    <cellStyle name="Note 2 3 2 4 3 2" xfId="47048" xr:uid="{00000000-0005-0000-0000-000047990000}"/>
    <cellStyle name="Note 2 3 2 4 4" xfId="45044" xr:uid="{00000000-0005-0000-0000-000048990000}"/>
    <cellStyle name="Note 2 3 2 4 5" xfId="42208" xr:uid="{00000000-0005-0000-0000-000049990000}"/>
    <cellStyle name="Note 2 3 2 5" xfId="14705" xr:uid="{00000000-0005-0000-0000-00004A990000}"/>
    <cellStyle name="Note 2 3 2 5 2" xfId="41940" xr:uid="{00000000-0005-0000-0000-00004B990000}"/>
    <cellStyle name="Note 2 3 2 5 2 2" xfId="44383" xr:uid="{00000000-0005-0000-0000-00004C990000}"/>
    <cellStyle name="Note 2 3 2 5 2 2 2" xfId="43986" xr:uid="{00000000-0005-0000-0000-00004D990000}"/>
    <cellStyle name="Note 2 3 2 5 2 2 2 2" xfId="47404" xr:uid="{00000000-0005-0000-0000-00004E990000}"/>
    <cellStyle name="Note 2 3 2 5 2 2 3" xfId="45828" xr:uid="{00000000-0005-0000-0000-00004F990000}"/>
    <cellStyle name="Note 2 3 2 5 2 3" xfId="46226" xr:uid="{00000000-0005-0000-0000-000050990000}"/>
    <cellStyle name="Note 2 3 2 5 3" xfId="43386" xr:uid="{00000000-0005-0000-0000-000051990000}"/>
    <cellStyle name="Note 2 3 2 5 3 2" xfId="46811" xr:uid="{00000000-0005-0000-0000-000052990000}"/>
    <cellStyle name="Note 2 3 2 5 4" xfId="45274" xr:uid="{00000000-0005-0000-0000-000053990000}"/>
    <cellStyle name="Note 2 3 2 5 5" xfId="42437" xr:uid="{00000000-0005-0000-0000-000054990000}"/>
    <cellStyle name="Note 2 3 2 6" xfId="42471" xr:uid="{00000000-0005-0000-0000-000055990000}"/>
    <cellStyle name="Note 2 3 2 6 2" xfId="41770" xr:uid="{00000000-0005-0000-0000-000056990000}"/>
    <cellStyle name="Note 2 3 2 6 2 2" xfId="44415" xr:uid="{00000000-0005-0000-0000-000057990000}"/>
    <cellStyle name="Note 2 3 2 6 2 2 2" xfId="43853" xr:uid="{00000000-0005-0000-0000-000058990000}"/>
    <cellStyle name="Note 2 3 2 6 2 2 2 2" xfId="47274" xr:uid="{00000000-0005-0000-0000-000059990000}"/>
    <cellStyle name="Note 2 3 2 6 2 2 3" xfId="45695" xr:uid="{00000000-0005-0000-0000-00005A990000}"/>
    <cellStyle name="Note 2 3 2 6 2 3" xfId="46258" xr:uid="{00000000-0005-0000-0000-00005B990000}"/>
    <cellStyle name="Note 2 3 2 6 3" xfId="43420" xr:uid="{00000000-0005-0000-0000-00005C990000}"/>
    <cellStyle name="Note 2 3 2 6 3 2" xfId="46841" xr:uid="{00000000-0005-0000-0000-00005D990000}"/>
    <cellStyle name="Note 2 3 2 6 4" xfId="45308" xr:uid="{00000000-0005-0000-0000-00005E990000}"/>
    <cellStyle name="Note 2 3 2 7" xfId="42563" xr:uid="{00000000-0005-0000-0000-00005F990000}"/>
    <cellStyle name="Note 2 3 2 7 2" xfId="42694" xr:uid="{00000000-0005-0000-0000-000060990000}"/>
    <cellStyle name="Note 2 3 2 7 2 2" xfId="44503" xr:uid="{00000000-0005-0000-0000-000061990000}"/>
    <cellStyle name="Note 2 3 2 7 2 2 2" xfId="44584" xr:uid="{00000000-0005-0000-0000-000062990000}"/>
    <cellStyle name="Note 2 3 2 7 2 2 2 2" xfId="47603" xr:uid="{00000000-0005-0000-0000-000063990000}"/>
    <cellStyle name="Note 2 3 2 7 2 2 3" xfId="46430" xr:uid="{00000000-0005-0000-0000-000064990000}"/>
    <cellStyle name="Note 2 3 2 7 2 3" xfId="46349" xr:uid="{00000000-0005-0000-0000-000065990000}"/>
    <cellStyle name="Note 2 3 2 7 3" xfId="42787" xr:uid="{00000000-0005-0000-0000-000066990000}"/>
    <cellStyle name="Note 2 3 2 7 3 2" xfId="44680" xr:uid="{00000000-0005-0000-0000-000067990000}"/>
    <cellStyle name="Note 2 3 2 7 3 2 2" xfId="47691" xr:uid="{00000000-0005-0000-0000-000068990000}"/>
    <cellStyle name="Note 2 3 2 7 3 3" xfId="46526" xr:uid="{00000000-0005-0000-0000-000069990000}"/>
    <cellStyle name="Note 2 3 2 7 4" xfId="43517" xr:uid="{00000000-0005-0000-0000-00006A990000}"/>
    <cellStyle name="Note 2 3 2 7 4 2" xfId="46862" xr:uid="{00000000-0005-0000-0000-00006B990000}"/>
    <cellStyle name="Note 2 3 2 7 5" xfId="45408" xr:uid="{00000000-0005-0000-0000-00006C990000}"/>
    <cellStyle name="Note 2 3 2 8" xfId="42981" xr:uid="{00000000-0005-0000-0000-00006D990000}"/>
    <cellStyle name="Note 2 3 2 8 2" xfId="43711" xr:uid="{00000000-0005-0000-0000-00006E990000}"/>
    <cellStyle name="Note 2 3 2 8 2 2" xfId="46934" xr:uid="{00000000-0005-0000-0000-00006F990000}"/>
    <cellStyle name="Note 2 3 2 8 3" xfId="45553" xr:uid="{00000000-0005-0000-0000-000070990000}"/>
    <cellStyle name="Note 2 3 2 9" xfId="44866" xr:uid="{00000000-0005-0000-0000-000071990000}"/>
    <cellStyle name="Note 2 3 3" xfId="19415" xr:uid="{00000000-0005-0000-0000-000072990000}"/>
    <cellStyle name="Note 2 3 3 2" xfId="23031" xr:uid="{00000000-0005-0000-0000-000073990000}"/>
    <cellStyle name="Note 2 3 3 2 2" xfId="28004" xr:uid="{00000000-0005-0000-0000-000074990000}"/>
    <cellStyle name="Note 2 3 3 2 2 2" xfId="32390" xr:uid="{00000000-0005-0000-0000-000075990000}"/>
    <cellStyle name="Note 2 3 3 2 2 2 2" xfId="43961" xr:uid="{00000000-0005-0000-0000-000076990000}"/>
    <cellStyle name="Note 2 3 3 2 2 2 2 2" xfId="47379" xr:uid="{00000000-0005-0000-0000-000077990000}"/>
    <cellStyle name="Note 2 3 3 2 2 2 3" xfId="45803" xr:uid="{00000000-0005-0000-0000-000078990000}"/>
    <cellStyle name="Note 2 3 3 2 2 3" xfId="28996" xr:uid="{00000000-0005-0000-0000-000079990000}"/>
    <cellStyle name="Note 2 3 3 2 3" xfId="28249" xr:uid="{00000000-0005-0000-0000-00007A990000}"/>
    <cellStyle name="Note 2 3 3 2 3 2" xfId="32542" xr:uid="{00000000-0005-0000-0000-00007B990000}"/>
    <cellStyle name="Note 2 3 3 2 3 2 2" xfId="33034" xr:uid="{00000000-0005-0000-0000-00007C990000}"/>
    <cellStyle name="Note 2 3 3 2 3 3" xfId="29256" xr:uid="{00000000-0005-0000-0000-00007D990000}"/>
    <cellStyle name="Note 2 3 3 2 4" xfId="32124" xr:uid="{00000000-0005-0000-0000-00007E990000}"/>
    <cellStyle name="Note 2 3 3 2 5" xfId="28725" xr:uid="{00000000-0005-0000-0000-00007F990000}"/>
    <cellStyle name="Note 2 3 3 3" xfId="29729" xr:uid="{00000000-0005-0000-0000-000080990000}"/>
    <cellStyle name="Note 2 3 3 3 2" xfId="41729" xr:uid="{00000000-0005-0000-0000-000081990000}"/>
    <cellStyle name="Note 2 3 3 3 2 2" xfId="44274" xr:uid="{00000000-0005-0000-0000-000082990000}"/>
    <cellStyle name="Note 2 3 3 3 2 2 2" xfId="43820" xr:uid="{00000000-0005-0000-0000-000083990000}"/>
    <cellStyle name="Note 2 3 3 3 2 2 2 2" xfId="47243" xr:uid="{00000000-0005-0000-0000-000084990000}"/>
    <cellStyle name="Note 2 3 3 3 2 2 3" xfId="45662" xr:uid="{00000000-0005-0000-0000-000085990000}"/>
    <cellStyle name="Note 2 3 3 3 2 3" xfId="46117" xr:uid="{00000000-0005-0000-0000-000086990000}"/>
    <cellStyle name="Note 2 3 3 3 3" xfId="43257" xr:uid="{00000000-0005-0000-0000-000087990000}"/>
    <cellStyle name="Note 2 3 3 3 3 2" xfId="46730" xr:uid="{00000000-0005-0000-0000-000088990000}"/>
    <cellStyle name="Note 2 3 3 3 4" xfId="45143" xr:uid="{00000000-0005-0000-0000-000089990000}"/>
    <cellStyle name="Note 2 3 3 4" xfId="28523" xr:uid="{00000000-0005-0000-0000-00008A990000}"/>
    <cellStyle name="Note 2 3 3 4 2" xfId="41726" xr:uid="{00000000-0005-0000-0000-00008B990000}"/>
    <cellStyle name="Note 2 3 3 4 2 2" xfId="43818" xr:uid="{00000000-0005-0000-0000-00008C990000}"/>
    <cellStyle name="Note 2 3 3 4 2 2 2" xfId="47241" xr:uid="{00000000-0005-0000-0000-00008D990000}"/>
    <cellStyle name="Note 2 3 3 4 2 3" xfId="45660" xr:uid="{00000000-0005-0000-0000-00008E990000}"/>
    <cellStyle name="Note 2 3 3 4 3" xfId="43212" xr:uid="{00000000-0005-0000-0000-00008F990000}"/>
    <cellStyle name="Note 2 3 3 4 3 2" xfId="47064" xr:uid="{00000000-0005-0000-0000-000090990000}"/>
    <cellStyle name="Note 2 3 3 4 4" xfId="45097" xr:uid="{00000000-0005-0000-0000-000091990000}"/>
    <cellStyle name="Note 2 3 3 5" xfId="42308" xr:uid="{00000000-0005-0000-0000-000092990000}"/>
    <cellStyle name="Note 2 3 3 5 2" xfId="41749" xr:uid="{00000000-0005-0000-0000-000093990000}"/>
    <cellStyle name="Note 2 3 3 5 2 2" xfId="44278" xr:uid="{00000000-0005-0000-0000-000094990000}"/>
    <cellStyle name="Note 2 3 3 5 2 2 2" xfId="43836" xr:uid="{00000000-0005-0000-0000-000095990000}"/>
    <cellStyle name="Note 2 3 3 5 2 2 2 2" xfId="47257" xr:uid="{00000000-0005-0000-0000-000096990000}"/>
    <cellStyle name="Note 2 3 3 5 2 2 3" xfId="45678" xr:uid="{00000000-0005-0000-0000-000097990000}"/>
    <cellStyle name="Note 2 3 3 5 2 3" xfId="46121" xr:uid="{00000000-0005-0000-0000-000098990000}"/>
    <cellStyle name="Note 2 3 3 5 3" xfId="43261" xr:uid="{00000000-0005-0000-0000-000099990000}"/>
    <cellStyle name="Note 2 3 3 5 3 2" xfId="46734" xr:uid="{00000000-0005-0000-0000-00009A990000}"/>
    <cellStyle name="Note 2 3 3 5 4" xfId="45147" xr:uid="{00000000-0005-0000-0000-00009B990000}"/>
    <cellStyle name="Note 2 3 3 6" xfId="42335" xr:uid="{00000000-0005-0000-0000-00009C990000}"/>
    <cellStyle name="Note 2 3 3 6 2" xfId="41784" xr:uid="{00000000-0005-0000-0000-00009D990000}"/>
    <cellStyle name="Note 2 3 3 6 2 2" xfId="44296" xr:uid="{00000000-0005-0000-0000-00009E990000}"/>
    <cellStyle name="Note 2 3 3 6 2 2 2" xfId="43864" xr:uid="{00000000-0005-0000-0000-00009F990000}"/>
    <cellStyle name="Note 2 3 3 6 2 2 2 2" xfId="47285" xr:uid="{00000000-0005-0000-0000-0000A0990000}"/>
    <cellStyle name="Note 2 3 3 6 2 2 3" xfId="45706" xr:uid="{00000000-0005-0000-0000-0000A1990000}"/>
    <cellStyle name="Note 2 3 3 6 2 3" xfId="46139" xr:uid="{00000000-0005-0000-0000-0000A2990000}"/>
    <cellStyle name="Note 2 3 3 6 3" xfId="43288" xr:uid="{00000000-0005-0000-0000-0000A3990000}"/>
    <cellStyle name="Note 2 3 3 6 3 2" xfId="46746" xr:uid="{00000000-0005-0000-0000-0000A4990000}"/>
    <cellStyle name="Note 2 3 3 6 4" xfId="45174" xr:uid="{00000000-0005-0000-0000-0000A5990000}"/>
    <cellStyle name="Note 2 3 3 7" xfId="42558" xr:uid="{00000000-0005-0000-0000-0000A6990000}"/>
    <cellStyle name="Note 2 3 3 7 2" xfId="42689" xr:uid="{00000000-0005-0000-0000-0000A7990000}"/>
    <cellStyle name="Note 2 3 3 7 2 2" xfId="44498" xr:uid="{00000000-0005-0000-0000-0000A8990000}"/>
    <cellStyle name="Note 2 3 3 7 2 2 2" xfId="44579" xr:uid="{00000000-0005-0000-0000-0000A9990000}"/>
    <cellStyle name="Note 2 3 3 7 2 2 2 2" xfId="47598" xr:uid="{00000000-0005-0000-0000-0000AA990000}"/>
    <cellStyle name="Note 2 3 3 7 2 2 3" xfId="46425" xr:uid="{00000000-0005-0000-0000-0000AB990000}"/>
    <cellStyle name="Note 2 3 3 7 2 3" xfId="46344" xr:uid="{00000000-0005-0000-0000-0000AC990000}"/>
    <cellStyle name="Note 2 3 3 7 3" xfId="42782" xr:uid="{00000000-0005-0000-0000-0000AD990000}"/>
    <cellStyle name="Note 2 3 3 7 3 2" xfId="44675" xr:uid="{00000000-0005-0000-0000-0000AE990000}"/>
    <cellStyle name="Note 2 3 3 7 3 2 2" xfId="47686" xr:uid="{00000000-0005-0000-0000-0000AF990000}"/>
    <cellStyle name="Note 2 3 3 7 3 3" xfId="46521" xr:uid="{00000000-0005-0000-0000-0000B0990000}"/>
    <cellStyle name="Note 2 3 3 7 4" xfId="43512" xr:uid="{00000000-0005-0000-0000-0000B1990000}"/>
    <cellStyle name="Note 2 3 3 7 4 2" xfId="46857" xr:uid="{00000000-0005-0000-0000-0000B2990000}"/>
    <cellStyle name="Note 2 3 3 7 5" xfId="45403" xr:uid="{00000000-0005-0000-0000-0000B3990000}"/>
    <cellStyle name="Note 2 3 3 8" xfId="42976" xr:uid="{00000000-0005-0000-0000-0000B4990000}"/>
    <cellStyle name="Note 2 3 3 8 2" xfId="43575" xr:uid="{00000000-0005-0000-0000-0000B5990000}"/>
    <cellStyle name="Note 2 3 3 8 2 2" xfId="46929" xr:uid="{00000000-0005-0000-0000-0000B6990000}"/>
    <cellStyle name="Note 2 3 3 8 3" xfId="45466" xr:uid="{00000000-0005-0000-0000-0000B7990000}"/>
    <cellStyle name="Note 2 3 3 9" xfId="44861" xr:uid="{00000000-0005-0000-0000-0000B8990000}"/>
    <cellStyle name="Note 2 3 4" xfId="18218" xr:uid="{00000000-0005-0000-0000-0000B9990000}"/>
    <cellStyle name="Note 2 3 4 10" xfId="36925" xr:uid="{00000000-0005-0000-0000-0000BA990000}"/>
    <cellStyle name="Note 2 3 4 2" xfId="42120" xr:uid="{00000000-0005-0000-0000-0000BB990000}"/>
    <cellStyle name="Note 2 3 4 2 2" xfId="41985" xr:uid="{00000000-0005-0000-0000-0000BC990000}"/>
    <cellStyle name="Note 2 3 4 2 2 2" xfId="44115" xr:uid="{00000000-0005-0000-0000-0000BD990000}"/>
    <cellStyle name="Note 2 3 4 2 2 2 2" xfId="44014" xr:uid="{00000000-0005-0000-0000-0000BE990000}"/>
    <cellStyle name="Note 2 3 4 2 2 2 2 2" xfId="47432" xr:uid="{00000000-0005-0000-0000-0000BF990000}"/>
    <cellStyle name="Note 2 3 4 2 2 2 3" xfId="45856" xr:uid="{00000000-0005-0000-0000-0000C0990000}"/>
    <cellStyle name="Note 2 3 4 2 2 3" xfId="45957" xr:uid="{00000000-0005-0000-0000-0000C1990000}"/>
    <cellStyle name="Note 2 3 4 2 3" xfId="43067" xr:uid="{00000000-0005-0000-0000-0000C2990000}"/>
    <cellStyle name="Note 2 3 4 2 3 2" xfId="46999" xr:uid="{00000000-0005-0000-0000-0000C3990000}"/>
    <cellStyle name="Note 2 3 4 2 4" xfId="44951" xr:uid="{00000000-0005-0000-0000-0000C4990000}"/>
    <cellStyle name="Note 2 3 4 3" xfId="42083" xr:uid="{00000000-0005-0000-0000-0000C5990000}"/>
    <cellStyle name="Note 2 3 4 3 2" xfId="41849" xr:uid="{00000000-0005-0000-0000-0000C6990000}"/>
    <cellStyle name="Note 2 3 4 3 2 2" xfId="44086" xr:uid="{00000000-0005-0000-0000-0000C7990000}"/>
    <cellStyle name="Note 2 3 4 3 2 2 2" xfId="43913" xr:uid="{00000000-0005-0000-0000-0000C8990000}"/>
    <cellStyle name="Note 2 3 4 3 2 2 2 2" xfId="47331" xr:uid="{00000000-0005-0000-0000-0000C9990000}"/>
    <cellStyle name="Note 2 3 4 3 2 2 3" xfId="45755" xr:uid="{00000000-0005-0000-0000-0000CA990000}"/>
    <cellStyle name="Note 2 3 4 3 2 3" xfId="45928" xr:uid="{00000000-0005-0000-0000-0000CB990000}"/>
    <cellStyle name="Note 2 3 4 3 3" xfId="43028" xr:uid="{00000000-0005-0000-0000-0000CC990000}"/>
    <cellStyle name="Note 2 3 4 3 3 2" xfId="46591" xr:uid="{00000000-0005-0000-0000-0000CD990000}"/>
    <cellStyle name="Note 2 3 4 3 4" xfId="44913" xr:uid="{00000000-0005-0000-0000-0000CE990000}"/>
    <cellStyle name="Note 2 3 4 4" xfId="42201" xr:uid="{00000000-0005-0000-0000-0000CF990000}"/>
    <cellStyle name="Note 2 3 4 4 2" xfId="41677" xr:uid="{00000000-0005-0000-0000-0000D0990000}"/>
    <cellStyle name="Note 2 3 4 4 2 2" xfId="43777" xr:uid="{00000000-0005-0000-0000-0000D1990000}"/>
    <cellStyle name="Note 2 3 4 4 2 2 2" xfId="47204" xr:uid="{00000000-0005-0000-0000-0000D2990000}"/>
    <cellStyle name="Note 2 3 4 4 2 3" xfId="45619" xr:uid="{00000000-0005-0000-0000-0000D3990000}"/>
    <cellStyle name="Note 2 3 4 4 3" xfId="43152" xr:uid="{00000000-0005-0000-0000-0000D4990000}"/>
    <cellStyle name="Note 2 3 4 4 3 2" xfId="47046" xr:uid="{00000000-0005-0000-0000-0000D5990000}"/>
    <cellStyle name="Note 2 3 4 4 4" xfId="45037" xr:uid="{00000000-0005-0000-0000-0000D6990000}"/>
    <cellStyle name="Note 2 3 4 5" xfId="42341" xr:uid="{00000000-0005-0000-0000-0000D7990000}"/>
    <cellStyle name="Note 2 3 4 5 2" xfId="41918" xr:uid="{00000000-0005-0000-0000-0000D8990000}"/>
    <cellStyle name="Note 2 3 4 5 2 2" xfId="44301" xr:uid="{00000000-0005-0000-0000-0000D9990000}"/>
    <cellStyle name="Note 2 3 4 5 2 2 2" xfId="43971" xr:uid="{00000000-0005-0000-0000-0000DA990000}"/>
    <cellStyle name="Note 2 3 4 5 2 2 2 2" xfId="47389" xr:uid="{00000000-0005-0000-0000-0000DB990000}"/>
    <cellStyle name="Note 2 3 4 5 2 2 3" xfId="45813" xr:uid="{00000000-0005-0000-0000-0000DC990000}"/>
    <cellStyle name="Note 2 3 4 5 2 3" xfId="46144" xr:uid="{00000000-0005-0000-0000-0000DD990000}"/>
    <cellStyle name="Note 2 3 4 5 3" xfId="43293" xr:uid="{00000000-0005-0000-0000-0000DE990000}"/>
    <cellStyle name="Note 2 3 4 5 3 2" xfId="46751" xr:uid="{00000000-0005-0000-0000-0000DF990000}"/>
    <cellStyle name="Note 2 3 4 5 4" xfId="45179" xr:uid="{00000000-0005-0000-0000-0000E0990000}"/>
    <cellStyle name="Note 2 3 4 6" xfId="42404" xr:uid="{00000000-0005-0000-0000-0000E1990000}"/>
    <cellStyle name="Note 2 3 4 6 2" xfId="41791" xr:uid="{00000000-0005-0000-0000-0000E2990000}"/>
    <cellStyle name="Note 2 3 4 6 2 2" xfId="44355" xr:uid="{00000000-0005-0000-0000-0000E3990000}"/>
    <cellStyle name="Note 2 3 4 6 2 2 2" xfId="43867" xr:uid="{00000000-0005-0000-0000-0000E4990000}"/>
    <cellStyle name="Note 2 3 4 6 2 2 2 2" xfId="47288" xr:uid="{00000000-0005-0000-0000-0000E5990000}"/>
    <cellStyle name="Note 2 3 4 6 2 2 3" xfId="45709" xr:uid="{00000000-0005-0000-0000-0000E6990000}"/>
    <cellStyle name="Note 2 3 4 6 2 3" xfId="46198" xr:uid="{00000000-0005-0000-0000-0000E7990000}"/>
    <cellStyle name="Note 2 3 4 6 3" xfId="43352" xr:uid="{00000000-0005-0000-0000-0000E8990000}"/>
    <cellStyle name="Note 2 3 4 6 3 2" xfId="46788" xr:uid="{00000000-0005-0000-0000-0000E9990000}"/>
    <cellStyle name="Note 2 3 4 6 4" xfId="45240" xr:uid="{00000000-0005-0000-0000-0000EA990000}"/>
    <cellStyle name="Note 2 3 4 7" xfId="42575" xr:uid="{00000000-0005-0000-0000-0000EB990000}"/>
    <cellStyle name="Note 2 3 4 7 2" xfId="42706" xr:uid="{00000000-0005-0000-0000-0000EC990000}"/>
    <cellStyle name="Note 2 3 4 7 2 2" xfId="44515" xr:uid="{00000000-0005-0000-0000-0000ED990000}"/>
    <cellStyle name="Note 2 3 4 7 2 2 2" xfId="44596" xr:uid="{00000000-0005-0000-0000-0000EE990000}"/>
    <cellStyle name="Note 2 3 4 7 2 2 2 2" xfId="47615" xr:uid="{00000000-0005-0000-0000-0000EF990000}"/>
    <cellStyle name="Note 2 3 4 7 2 2 3" xfId="46442" xr:uid="{00000000-0005-0000-0000-0000F0990000}"/>
    <cellStyle name="Note 2 3 4 7 2 3" xfId="46361" xr:uid="{00000000-0005-0000-0000-0000F1990000}"/>
    <cellStyle name="Note 2 3 4 7 3" xfId="42799" xr:uid="{00000000-0005-0000-0000-0000F2990000}"/>
    <cellStyle name="Note 2 3 4 7 3 2" xfId="44692" xr:uid="{00000000-0005-0000-0000-0000F3990000}"/>
    <cellStyle name="Note 2 3 4 7 3 2 2" xfId="47703" xr:uid="{00000000-0005-0000-0000-0000F4990000}"/>
    <cellStyle name="Note 2 3 4 7 3 3" xfId="46538" xr:uid="{00000000-0005-0000-0000-0000F5990000}"/>
    <cellStyle name="Note 2 3 4 7 4" xfId="43529" xr:uid="{00000000-0005-0000-0000-0000F6990000}"/>
    <cellStyle name="Note 2 3 4 7 4 2" xfId="46874" xr:uid="{00000000-0005-0000-0000-0000F7990000}"/>
    <cellStyle name="Note 2 3 4 7 5" xfId="45420" xr:uid="{00000000-0005-0000-0000-0000F8990000}"/>
    <cellStyle name="Note 2 3 4 8" xfId="42993" xr:uid="{00000000-0005-0000-0000-0000F9990000}"/>
    <cellStyle name="Note 2 3 4 8 2" xfId="43723" xr:uid="{00000000-0005-0000-0000-0000FA990000}"/>
    <cellStyle name="Note 2 3 4 8 2 2" xfId="46946" xr:uid="{00000000-0005-0000-0000-0000FB990000}"/>
    <cellStyle name="Note 2 3 4 8 3" xfId="45565" xr:uid="{00000000-0005-0000-0000-0000FC990000}"/>
    <cellStyle name="Note 2 3 4 9" xfId="44878" xr:uid="{00000000-0005-0000-0000-0000FD990000}"/>
    <cellStyle name="Note 2 3 5" xfId="34199" xr:uid="{00000000-0005-0000-0000-0000FE990000}"/>
    <cellStyle name="Note 2 3 5 10" xfId="37037" xr:uid="{00000000-0005-0000-0000-0000FF990000}"/>
    <cellStyle name="Note 2 3 5 2" xfId="42099" xr:uid="{00000000-0005-0000-0000-0000009A0000}"/>
    <cellStyle name="Note 2 3 5 2 2" xfId="41776" xr:uid="{00000000-0005-0000-0000-0000019A0000}"/>
    <cellStyle name="Note 2 3 5 2 2 2" xfId="44099" xr:uid="{00000000-0005-0000-0000-0000029A0000}"/>
    <cellStyle name="Note 2 3 5 2 2 2 2" xfId="43858" xr:uid="{00000000-0005-0000-0000-0000039A0000}"/>
    <cellStyle name="Note 2 3 5 2 2 2 2 2" xfId="47279" xr:uid="{00000000-0005-0000-0000-0000049A0000}"/>
    <cellStyle name="Note 2 3 5 2 2 2 3" xfId="45700" xr:uid="{00000000-0005-0000-0000-0000059A0000}"/>
    <cellStyle name="Note 2 3 5 2 2 3" xfId="45941" xr:uid="{00000000-0005-0000-0000-0000069A0000}"/>
    <cellStyle name="Note 2 3 5 2 3" xfId="43046" xr:uid="{00000000-0005-0000-0000-0000079A0000}"/>
    <cellStyle name="Note 2 3 5 2 3 2" xfId="46989" xr:uid="{00000000-0005-0000-0000-0000089A0000}"/>
    <cellStyle name="Note 2 3 5 2 4" xfId="44930" xr:uid="{00000000-0005-0000-0000-0000099A0000}"/>
    <cellStyle name="Note 2 3 5 3" xfId="42097" xr:uid="{00000000-0005-0000-0000-00000A9A0000}"/>
    <cellStyle name="Note 2 3 5 3 2" xfId="42062" xr:uid="{00000000-0005-0000-0000-00000B9A0000}"/>
    <cellStyle name="Note 2 3 5 3 2 2" xfId="44097" xr:uid="{00000000-0005-0000-0000-00000C9A0000}"/>
    <cellStyle name="Note 2 3 5 3 2 2 2" xfId="44070" xr:uid="{00000000-0005-0000-0000-00000D9A0000}"/>
    <cellStyle name="Note 2 3 5 3 2 2 2 2" xfId="47482" xr:uid="{00000000-0005-0000-0000-00000E9A0000}"/>
    <cellStyle name="Note 2 3 5 3 2 2 3" xfId="45912" xr:uid="{00000000-0005-0000-0000-00000F9A0000}"/>
    <cellStyle name="Note 2 3 5 3 2 3" xfId="45939" xr:uid="{00000000-0005-0000-0000-0000109A0000}"/>
    <cellStyle name="Note 2 3 5 3 3" xfId="43044" xr:uid="{00000000-0005-0000-0000-0000119A0000}"/>
    <cellStyle name="Note 2 3 5 3 3 2" xfId="46600" xr:uid="{00000000-0005-0000-0000-0000129A0000}"/>
    <cellStyle name="Note 2 3 5 3 4" xfId="44928" xr:uid="{00000000-0005-0000-0000-0000139A0000}"/>
    <cellStyle name="Note 2 3 5 4" xfId="42446" xr:uid="{00000000-0005-0000-0000-0000149A0000}"/>
    <cellStyle name="Note 2 3 5 4 2" xfId="42049" xr:uid="{00000000-0005-0000-0000-0000159A0000}"/>
    <cellStyle name="Note 2 3 5 4 2 2" xfId="44062" xr:uid="{00000000-0005-0000-0000-0000169A0000}"/>
    <cellStyle name="Note 2 3 5 4 2 2 2" xfId="47474" xr:uid="{00000000-0005-0000-0000-0000179A0000}"/>
    <cellStyle name="Note 2 3 5 4 2 3" xfId="45904" xr:uid="{00000000-0005-0000-0000-0000189A0000}"/>
    <cellStyle name="Note 2 3 5 4 3" xfId="43395" xr:uid="{00000000-0005-0000-0000-0000199A0000}"/>
    <cellStyle name="Note 2 3 5 4 3 2" xfId="47134" xr:uid="{00000000-0005-0000-0000-00001A9A0000}"/>
    <cellStyle name="Note 2 3 5 4 4" xfId="45283" xr:uid="{00000000-0005-0000-0000-00001B9A0000}"/>
    <cellStyle name="Note 2 3 5 5" xfId="42429" xr:uid="{00000000-0005-0000-0000-00001C9A0000}"/>
    <cellStyle name="Note 2 3 5 5 2" xfId="41850" xr:uid="{00000000-0005-0000-0000-00001D9A0000}"/>
    <cellStyle name="Note 2 3 5 5 2 2" xfId="44375" xr:uid="{00000000-0005-0000-0000-00001E9A0000}"/>
    <cellStyle name="Note 2 3 5 5 2 2 2" xfId="43914" xr:uid="{00000000-0005-0000-0000-00001F9A0000}"/>
    <cellStyle name="Note 2 3 5 5 2 2 2 2" xfId="47332" xr:uid="{00000000-0005-0000-0000-0000209A0000}"/>
    <cellStyle name="Note 2 3 5 5 2 2 3" xfId="45756" xr:uid="{00000000-0005-0000-0000-0000219A0000}"/>
    <cellStyle name="Note 2 3 5 5 2 3" xfId="46218" xr:uid="{00000000-0005-0000-0000-0000229A0000}"/>
    <cellStyle name="Note 2 3 5 5 3" xfId="43377" xr:uid="{00000000-0005-0000-0000-0000239A0000}"/>
    <cellStyle name="Note 2 3 5 5 3 2" xfId="46805" xr:uid="{00000000-0005-0000-0000-0000249A0000}"/>
    <cellStyle name="Note 2 3 5 5 4" xfId="45265" xr:uid="{00000000-0005-0000-0000-0000259A0000}"/>
    <cellStyle name="Note 2 3 5 6" xfId="42436" xr:uid="{00000000-0005-0000-0000-0000269A0000}"/>
    <cellStyle name="Note 2 3 5 6 2" xfId="41969" xr:uid="{00000000-0005-0000-0000-0000279A0000}"/>
    <cellStyle name="Note 2 3 5 6 2 2" xfId="44382" xr:uid="{00000000-0005-0000-0000-0000289A0000}"/>
    <cellStyle name="Note 2 3 5 6 2 2 2" xfId="44005" xr:uid="{00000000-0005-0000-0000-0000299A0000}"/>
    <cellStyle name="Note 2 3 5 6 2 2 2 2" xfId="47423" xr:uid="{00000000-0005-0000-0000-00002A9A0000}"/>
    <cellStyle name="Note 2 3 5 6 2 2 3" xfId="45847" xr:uid="{00000000-0005-0000-0000-00002B9A0000}"/>
    <cellStyle name="Note 2 3 5 6 2 3" xfId="46225" xr:uid="{00000000-0005-0000-0000-00002C9A0000}"/>
    <cellStyle name="Note 2 3 5 6 3" xfId="43385" xr:uid="{00000000-0005-0000-0000-00002D9A0000}"/>
    <cellStyle name="Note 2 3 5 6 3 2" xfId="46810" xr:uid="{00000000-0005-0000-0000-00002E9A0000}"/>
    <cellStyle name="Note 2 3 5 6 4" xfId="45273" xr:uid="{00000000-0005-0000-0000-00002F9A0000}"/>
    <cellStyle name="Note 2 3 5 7" xfId="42582" xr:uid="{00000000-0005-0000-0000-0000309A0000}"/>
    <cellStyle name="Note 2 3 5 7 2" xfId="42712" xr:uid="{00000000-0005-0000-0000-0000319A0000}"/>
    <cellStyle name="Note 2 3 5 7 2 2" xfId="44521" xr:uid="{00000000-0005-0000-0000-0000329A0000}"/>
    <cellStyle name="Note 2 3 5 7 2 2 2" xfId="44602" xr:uid="{00000000-0005-0000-0000-0000339A0000}"/>
    <cellStyle name="Note 2 3 5 7 2 2 2 2" xfId="47621" xr:uid="{00000000-0005-0000-0000-0000349A0000}"/>
    <cellStyle name="Note 2 3 5 7 2 2 3" xfId="46448" xr:uid="{00000000-0005-0000-0000-0000359A0000}"/>
    <cellStyle name="Note 2 3 5 7 2 3" xfId="46367" xr:uid="{00000000-0005-0000-0000-0000369A0000}"/>
    <cellStyle name="Note 2 3 5 7 3" xfId="42805" xr:uid="{00000000-0005-0000-0000-0000379A0000}"/>
    <cellStyle name="Note 2 3 5 7 3 2" xfId="44698" xr:uid="{00000000-0005-0000-0000-0000389A0000}"/>
    <cellStyle name="Note 2 3 5 7 3 2 2" xfId="47709" xr:uid="{00000000-0005-0000-0000-0000399A0000}"/>
    <cellStyle name="Note 2 3 5 7 3 3" xfId="46544" xr:uid="{00000000-0005-0000-0000-00003A9A0000}"/>
    <cellStyle name="Note 2 3 5 7 4" xfId="43535" xr:uid="{00000000-0005-0000-0000-00003B9A0000}"/>
    <cellStyle name="Note 2 3 5 7 4 2" xfId="46880" xr:uid="{00000000-0005-0000-0000-00003C9A0000}"/>
    <cellStyle name="Note 2 3 5 7 5" xfId="45426" xr:uid="{00000000-0005-0000-0000-00003D9A0000}"/>
    <cellStyle name="Note 2 3 5 8" xfId="42999" xr:uid="{00000000-0005-0000-0000-00003E9A0000}"/>
    <cellStyle name="Note 2 3 5 8 2" xfId="43729" xr:uid="{00000000-0005-0000-0000-00003F9A0000}"/>
    <cellStyle name="Note 2 3 5 8 2 2" xfId="46952" xr:uid="{00000000-0005-0000-0000-0000409A0000}"/>
    <cellStyle name="Note 2 3 5 8 3" xfId="45571" xr:uid="{00000000-0005-0000-0000-0000419A0000}"/>
    <cellStyle name="Note 2 3 5 9" xfId="44884" xr:uid="{00000000-0005-0000-0000-0000429A0000}"/>
    <cellStyle name="Note 2 3 6" xfId="35002" xr:uid="{00000000-0005-0000-0000-0000439A0000}"/>
    <cellStyle name="Note 2 3 6 10" xfId="37613" xr:uid="{00000000-0005-0000-0000-0000449A0000}"/>
    <cellStyle name="Note 2 3 6 2" xfId="42183" xr:uid="{00000000-0005-0000-0000-0000459A0000}"/>
    <cellStyle name="Note 2 3 6 2 2" xfId="41686" xr:uid="{00000000-0005-0000-0000-0000469A0000}"/>
    <cellStyle name="Note 2 3 6 2 2 2" xfId="44168" xr:uid="{00000000-0005-0000-0000-0000479A0000}"/>
    <cellStyle name="Note 2 3 6 2 2 2 2" xfId="43786" xr:uid="{00000000-0005-0000-0000-0000489A0000}"/>
    <cellStyle name="Note 2 3 6 2 2 2 2 2" xfId="47213" xr:uid="{00000000-0005-0000-0000-0000499A0000}"/>
    <cellStyle name="Note 2 3 6 2 2 2 3" xfId="45628" xr:uid="{00000000-0005-0000-0000-00004A9A0000}"/>
    <cellStyle name="Note 2 3 6 2 2 3" xfId="46011" xr:uid="{00000000-0005-0000-0000-00004B9A0000}"/>
    <cellStyle name="Note 2 3 6 2 3" xfId="43134" xr:uid="{00000000-0005-0000-0000-00004C9A0000}"/>
    <cellStyle name="Note 2 3 6 2 3 2" xfId="47037" xr:uid="{00000000-0005-0000-0000-00004D9A0000}"/>
    <cellStyle name="Note 2 3 6 2 4" xfId="45019" xr:uid="{00000000-0005-0000-0000-00004E9A0000}"/>
    <cellStyle name="Note 2 3 6 3" xfId="42088" xr:uid="{00000000-0005-0000-0000-00004F9A0000}"/>
    <cellStyle name="Note 2 3 6 3 2" xfId="42038" xr:uid="{00000000-0005-0000-0000-0000509A0000}"/>
    <cellStyle name="Note 2 3 6 3 2 2" xfId="44090" xr:uid="{00000000-0005-0000-0000-0000519A0000}"/>
    <cellStyle name="Note 2 3 6 3 2 2 2" xfId="44054" xr:uid="{00000000-0005-0000-0000-0000529A0000}"/>
    <cellStyle name="Note 2 3 6 3 2 2 2 2" xfId="47467" xr:uid="{00000000-0005-0000-0000-0000539A0000}"/>
    <cellStyle name="Note 2 3 6 3 2 2 3" xfId="45896" xr:uid="{00000000-0005-0000-0000-0000549A0000}"/>
    <cellStyle name="Note 2 3 6 3 2 3" xfId="45932" xr:uid="{00000000-0005-0000-0000-0000559A0000}"/>
    <cellStyle name="Note 2 3 6 3 3" xfId="43033" xr:uid="{00000000-0005-0000-0000-0000569A0000}"/>
    <cellStyle name="Note 2 3 6 3 3 2" xfId="46594" xr:uid="{00000000-0005-0000-0000-0000579A0000}"/>
    <cellStyle name="Note 2 3 6 3 4" xfId="44918" xr:uid="{00000000-0005-0000-0000-0000589A0000}"/>
    <cellStyle name="Note 2 3 6 4" xfId="42100" xr:uid="{00000000-0005-0000-0000-0000599A0000}"/>
    <cellStyle name="Note 2 3 6 4 2" xfId="41912" xr:uid="{00000000-0005-0000-0000-00005A9A0000}"/>
    <cellStyle name="Note 2 3 6 4 2 2" xfId="43966" xr:uid="{00000000-0005-0000-0000-00005B9A0000}"/>
    <cellStyle name="Note 2 3 6 4 2 2 2" xfId="47384" xr:uid="{00000000-0005-0000-0000-00005C9A0000}"/>
    <cellStyle name="Note 2 3 6 4 2 3" xfId="45808" xr:uid="{00000000-0005-0000-0000-00005D9A0000}"/>
    <cellStyle name="Note 2 3 6 4 3" xfId="43047" xr:uid="{00000000-0005-0000-0000-00005E9A0000}"/>
    <cellStyle name="Note 2 3 6 4 3 2" xfId="46990" xr:uid="{00000000-0005-0000-0000-00005F9A0000}"/>
    <cellStyle name="Note 2 3 6 4 4" xfId="44931" xr:uid="{00000000-0005-0000-0000-0000609A0000}"/>
    <cellStyle name="Note 2 3 6 5" xfId="42330" xr:uid="{00000000-0005-0000-0000-0000619A0000}"/>
    <cellStyle name="Note 2 3 6 5 2" xfId="41876" xr:uid="{00000000-0005-0000-0000-0000629A0000}"/>
    <cellStyle name="Note 2 3 6 5 2 2" xfId="44293" xr:uid="{00000000-0005-0000-0000-0000639A0000}"/>
    <cellStyle name="Note 2 3 6 5 2 2 2" xfId="43935" xr:uid="{00000000-0005-0000-0000-0000649A0000}"/>
    <cellStyle name="Note 2 3 6 5 2 2 2 2" xfId="47353" xr:uid="{00000000-0005-0000-0000-0000659A0000}"/>
    <cellStyle name="Note 2 3 6 5 2 2 3" xfId="45777" xr:uid="{00000000-0005-0000-0000-0000669A0000}"/>
    <cellStyle name="Note 2 3 6 5 2 3" xfId="46136" xr:uid="{00000000-0005-0000-0000-0000679A0000}"/>
    <cellStyle name="Note 2 3 6 5 3" xfId="43283" xr:uid="{00000000-0005-0000-0000-0000689A0000}"/>
    <cellStyle name="Note 2 3 6 5 3 2" xfId="46743" xr:uid="{00000000-0005-0000-0000-0000699A0000}"/>
    <cellStyle name="Note 2 3 6 5 4" xfId="45169" xr:uid="{00000000-0005-0000-0000-00006A9A0000}"/>
    <cellStyle name="Note 2 3 6 6" xfId="42388" xr:uid="{00000000-0005-0000-0000-00006B9A0000}"/>
    <cellStyle name="Note 2 3 6 6 2" xfId="41682" xr:uid="{00000000-0005-0000-0000-00006C9A0000}"/>
    <cellStyle name="Note 2 3 6 6 2 2" xfId="44340" xr:uid="{00000000-0005-0000-0000-00006D9A0000}"/>
    <cellStyle name="Note 2 3 6 6 2 2 2" xfId="43782" xr:uid="{00000000-0005-0000-0000-00006E9A0000}"/>
    <cellStyle name="Note 2 3 6 6 2 2 2 2" xfId="47209" xr:uid="{00000000-0005-0000-0000-00006F9A0000}"/>
    <cellStyle name="Note 2 3 6 6 2 2 3" xfId="45624" xr:uid="{00000000-0005-0000-0000-0000709A0000}"/>
    <cellStyle name="Note 2 3 6 6 2 3" xfId="46183" xr:uid="{00000000-0005-0000-0000-0000719A0000}"/>
    <cellStyle name="Note 2 3 6 6 3" xfId="43337" xr:uid="{00000000-0005-0000-0000-0000729A0000}"/>
    <cellStyle name="Note 2 3 6 6 3 2" xfId="46778" xr:uid="{00000000-0005-0000-0000-0000739A0000}"/>
    <cellStyle name="Note 2 3 6 6 4" xfId="45224" xr:uid="{00000000-0005-0000-0000-0000749A0000}"/>
    <cellStyle name="Note 2 3 6 7" xfId="42586" xr:uid="{00000000-0005-0000-0000-0000759A0000}"/>
    <cellStyle name="Note 2 3 6 7 2" xfId="42716" xr:uid="{00000000-0005-0000-0000-0000769A0000}"/>
    <cellStyle name="Note 2 3 6 7 2 2" xfId="44524" xr:uid="{00000000-0005-0000-0000-0000779A0000}"/>
    <cellStyle name="Note 2 3 6 7 2 2 2" xfId="44606" xr:uid="{00000000-0005-0000-0000-0000789A0000}"/>
    <cellStyle name="Note 2 3 6 7 2 2 2 2" xfId="47624" xr:uid="{00000000-0005-0000-0000-0000799A0000}"/>
    <cellStyle name="Note 2 3 6 7 2 2 3" xfId="46452" xr:uid="{00000000-0005-0000-0000-00007A9A0000}"/>
    <cellStyle name="Note 2 3 6 7 2 3" xfId="46370" xr:uid="{00000000-0005-0000-0000-00007B9A0000}"/>
    <cellStyle name="Note 2 3 6 7 3" xfId="42808" xr:uid="{00000000-0005-0000-0000-00007C9A0000}"/>
    <cellStyle name="Note 2 3 6 7 3 2" xfId="44701" xr:uid="{00000000-0005-0000-0000-00007D9A0000}"/>
    <cellStyle name="Note 2 3 6 7 3 2 2" xfId="47712" xr:uid="{00000000-0005-0000-0000-00007E9A0000}"/>
    <cellStyle name="Note 2 3 6 7 3 3" xfId="46547" xr:uid="{00000000-0005-0000-0000-00007F9A0000}"/>
    <cellStyle name="Note 2 3 6 7 4" xfId="43539" xr:uid="{00000000-0005-0000-0000-0000809A0000}"/>
    <cellStyle name="Note 2 3 6 7 4 2" xfId="46883" xr:uid="{00000000-0005-0000-0000-0000819A0000}"/>
    <cellStyle name="Note 2 3 6 7 5" xfId="45430" xr:uid="{00000000-0005-0000-0000-0000829A0000}"/>
    <cellStyle name="Note 2 3 6 8" xfId="43002" xr:uid="{00000000-0005-0000-0000-0000839A0000}"/>
    <cellStyle name="Note 2 3 6 8 2" xfId="43732" xr:uid="{00000000-0005-0000-0000-0000849A0000}"/>
    <cellStyle name="Note 2 3 6 8 2 2" xfId="46955" xr:uid="{00000000-0005-0000-0000-0000859A0000}"/>
    <cellStyle name="Note 2 3 6 8 3" xfId="45574" xr:uid="{00000000-0005-0000-0000-0000869A0000}"/>
    <cellStyle name="Note 2 3 6 9" xfId="44887" xr:uid="{00000000-0005-0000-0000-0000879A0000}"/>
    <cellStyle name="Note 2 3 7" xfId="35313" xr:uid="{00000000-0005-0000-0000-0000889A0000}"/>
    <cellStyle name="Note 2 3 7 10" xfId="37648" xr:uid="{00000000-0005-0000-0000-0000899A0000}"/>
    <cellStyle name="Note 2 3 7 2" xfId="42153" xr:uid="{00000000-0005-0000-0000-00008A9A0000}"/>
    <cellStyle name="Note 2 3 7 2 2" xfId="41861" xr:uid="{00000000-0005-0000-0000-00008B9A0000}"/>
    <cellStyle name="Note 2 3 7 2 2 2" xfId="44142" xr:uid="{00000000-0005-0000-0000-00008C9A0000}"/>
    <cellStyle name="Note 2 3 7 2 2 2 2" xfId="43923" xr:uid="{00000000-0005-0000-0000-00008D9A0000}"/>
    <cellStyle name="Note 2 3 7 2 2 2 2 2" xfId="47341" xr:uid="{00000000-0005-0000-0000-00008E9A0000}"/>
    <cellStyle name="Note 2 3 7 2 2 2 3" xfId="45765" xr:uid="{00000000-0005-0000-0000-00008F9A0000}"/>
    <cellStyle name="Note 2 3 7 2 2 3" xfId="45985" xr:uid="{00000000-0005-0000-0000-0000909A0000}"/>
    <cellStyle name="Note 2 3 7 2 3" xfId="43101" xr:uid="{00000000-0005-0000-0000-0000919A0000}"/>
    <cellStyle name="Note 2 3 7 2 3 2" xfId="47020" xr:uid="{00000000-0005-0000-0000-0000929A0000}"/>
    <cellStyle name="Note 2 3 7 2 4" xfId="44986" xr:uid="{00000000-0005-0000-0000-0000939A0000}"/>
    <cellStyle name="Note 2 3 7 3" xfId="42289" xr:uid="{00000000-0005-0000-0000-0000949A0000}"/>
    <cellStyle name="Note 2 3 7 3 2" xfId="42026" xr:uid="{00000000-0005-0000-0000-0000959A0000}"/>
    <cellStyle name="Note 2 3 7 3 2 2" xfId="44259" xr:uid="{00000000-0005-0000-0000-0000969A0000}"/>
    <cellStyle name="Note 2 3 7 3 2 2 2" xfId="44046" xr:uid="{00000000-0005-0000-0000-0000979A0000}"/>
    <cellStyle name="Note 2 3 7 3 2 2 2 2" xfId="47460" xr:uid="{00000000-0005-0000-0000-0000989A0000}"/>
    <cellStyle name="Note 2 3 7 3 2 2 3" xfId="45888" xr:uid="{00000000-0005-0000-0000-0000999A0000}"/>
    <cellStyle name="Note 2 3 7 3 2 3" xfId="46102" xr:uid="{00000000-0005-0000-0000-00009A9A0000}"/>
    <cellStyle name="Note 2 3 7 3 3" xfId="43241" xr:uid="{00000000-0005-0000-0000-00009B9A0000}"/>
    <cellStyle name="Note 2 3 7 3 3 2" xfId="46718" xr:uid="{00000000-0005-0000-0000-00009C9A0000}"/>
    <cellStyle name="Note 2 3 7 3 4" xfId="45127" xr:uid="{00000000-0005-0000-0000-00009D9A0000}"/>
    <cellStyle name="Note 2 3 7 4" xfId="42423" xr:uid="{00000000-0005-0000-0000-00009E9A0000}"/>
    <cellStyle name="Note 2 3 7 4 2" xfId="41894" xr:uid="{00000000-0005-0000-0000-00009F9A0000}"/>
    <cellStyle name="Note 2 3 7 4 2 2" xfId="43951" xr:uid="{00000000-0005-0000-0000-0000A09A0000}"/>
    <cellStyle name="Note 2 3 7 4 2 2 2" xfId="47369" xr:uid="{00000000-0005-0000-0000-0000A19A0000}"/>
    <cellStyle name="Note 2 3 7 4 2 3" xfId="45793" xr:uid="{00000000-0005-0000-0000-0000A29A0000}"/>
    <cellStyle name="Note 2 3 7 4 3" xfId="43371" xr:uid="{00000000-0005-0000-0000-0000A39A0000}"/>
    <cellStyle name="Note 2 3 7 4 3 2" xfId="47127" xr:uid="{00000000-0005-0000-0000-0000A49A0000}"/>
    <cellStyle name="Note 2 3 7 4 4" xfId="45259" xr:uid="{00000000-0005-0000-0000-0000A59A0000}"/>
    <cellStyle name="Note 2 3 7 5" xfId="42145" xr:uid="{00000000-0005-0000-0000-0000A69A0000}"/>
    <cellStyle name="Note 2 3 7 5 2" xfId="41868" xr:uid="{00000000-0005-0000-0000-0000A79A0000}"/>
    <cellStyle name="Note 2 3 7 5 2 2" xfId="44136" xr:uid="{00000000-0005-0000-0000-0000A89A0000}"/>
    <cellStyle name="Note 2 3 7 5 2 2 2" xfId="43929" xr:uid="{00000000-0005-0000-0000-0000A99A0000}"/>
    <cellStyle name="Note 2 3 7 5 2 2 2 2" xfId="47347" xr:uid="{00000000-0005-0000-0000-0000AA9A0000}"/>
    <cellStyle name="Note 2 3 7 5 2 2 3" xfId="45771" xr:uid="{00000000-0005-0000-0000-0000AB9A0000}"/>
    <cellStyle name="Note 2 3 7 5 2 3" xfId="45979" xr:uid="{00000000-0005-0000-0000-0000AC9A0000}"/>
    <cellStyle name="Note 2 3 7 5 3" xfId="43094" xr:uid="{00000000-0005-0000-0000-0000AD9A0000}"/>
    <cellStyle name="Note 2 3 7 5 3 2" xfId="46626" xr:uid="{00000000-0005-0000-0000-0000AE9A0000}"/>
    <cellStyle name="Note 2 3 7 5 4" xfId="44979" xr:uid="{00000000-0005-0000-0000-0000AF9A0000}"/>
    <cellStyle name="Note 2 3 7 6" xfId="42264" xr:uid="{00000000-0005-0000-0000-0000B09A0000}"/>
    <cellStyle name="Note 2 3 7 6 2" xfId="41746" xr:uid="{00000000-0005-0000-0000-0000B19A0000}"/>
    <cellStyle name="Note 2 3 7 6 2 2" xfId="44236" xr:uid="{00000000-0005-0000-0000-0000B29A0000}"/>
    <cellStyle name="Note 2 3 7 6 2 2 2" xfId="43833" xr:uid="{00000000-0005-0000-0000-0000B39A0000}"/>
    <cellStyle name="Note 2 3 7 6 2 2 2 2" xfId="47254" xr:uid="{00000000-0005-0000-0000-0000B49A0000}"/>
    <cellStyle name="Note 2 3 7 6 2 2 3" xfId="45675" xr:uid="{00000000-0005-0000-0000-0000B59A0000}"/>
    <cellStyle name="Note 2 3 7 6 2 3" xfId="46079" xr:uid="{00000000-0005-0000-0000-0000B69A0000}"/>
    <cellStyle name="Note 2 3 7 6 3" xfId="43216" xr:uid="{00000000-0005-0000-0000-0000B79A0000}"/>
    <cellStyle name="Note 2 3 7 6 3 2" xfId="46701" xr:uid="{00000000-0005-0000-0000-0000B89A0000}"/>
    <cellStyle name="Note 2 3 7 6 4" xfId="45101" xr:uid="{00000000-0005-0000-0000-0000B99A0000}"/>
    <cellStyle name="Note 2 3 7 7" xfId="42593" xr:uid="{00000000-0005-0000-0000-0000BA9A0000}"/>
    <cellStyle name="Note 2 3 7 7 2" xfId="42723" xr:uid="{00000000-0005-0000-0000-0000BB9A0000}"/>
    <cellStyle name="Note 2 3 7 7 2 2" xfId="44531" xr:uid="{00000000-0005-0000-0000-0000BC9A0000}"/>
    <cellStyle name="Note 2 3 7 7 2 2 2" xfId="44613" xr:uid="{00000000-0005-0000-0000-0000BD9A0000}"/>
    <cellStyle name="Note 2 3 7 7 2 2 2 2" xfId="47631" xr:uid="{00000000-0005-0000-0000-0000BE9A0000}"/>
    <cellStyle name="Note 2 3 7 7 2 2 3" xfId="46459" xr:uid="{00000000-0005-0000-0000-0000BF9A0000}"/>
    <cellStyle name="Note 2 3 7 7 2 3" xfId="46377" xr:uid="{00000000-0005-0000-0000-0000C09A0000}"/>
    <cellStyle name="Note 2 3 7 7 3" xfId="42815" xr:uid="{00000000-0005-0000-0000-0000C19A0000}"/>
    <cellStyle name="Note 2 3 7 7 3 2" xfId="44708" xr:uid="{00000000-0005-0000-0000-0000C29A0000}"/>
    <cellStyle name="Note 2 3 7 7 3 2 2" xfId="47719" xr:uid="{00000000-0005-0000-0000-0000C39A0000}"/>
    <cellStyle name="Note 2 3 7 7 3 3" xfId="46554" xr:uid="{00000000-0005-0000-0000-0000C49A0000}"/>
    <cellStyle name="Note 2 3 7 7 4" xfId="43546" xr:uid="{00000000-0005-0000-0000-0000C59A0000}"/>
    <cellStyle name="Note 2 3 7 7 4 2" xfId="46890" xr:uid="{00000000-0005-0000-0000-0000C69A0000}"/>
    <cellStyle name="Note 2 3 7 7 5" xfId="45437" xr:uid="{00000000-0005-0000-0000-0000C79A0000}"/>
    <cellStyle name="Note 2 3 7 8" xfId="43009" xr:uid="{00000000-0005-0000-0000-0000C89A0000}"/>
    <cellStyle name="Note 2 3 7 8 2" xfId="43739" xr:uid="{00000000-0005-0000-0000-0000C99A0000}"/>
    <cellStyle name="Note 2 3 7 8 2 2" xfId="46962" xr:uid="{00000000-0005-0000-0000-0000CA9A0000}"/>
    <cellStyle name="Note 2 3 7 8 3" xfId="45581" xr:uid="{00000000-0005-0000-0000-0000CB9A0000}"/>
    <cellStyle name="Note 2 3 7 9" xfId="44894" xr:uid="{00000000-0005-0000-0000-0000CC9A0000}"/>
    <cellStyle name="Note 2 3 8" xfId="39208" xr:uid="{00000000-0005-0000-0000-0000CD9A0000}"/>
    <cellStyle name="Note 2 3 8 2" xfId="42162" xr:uid="{00000000-0005-0000-0000-0000CE9A0000}"/>
    <cellStyle name="Note 2 3 8 2 2" xfId="41897" xr:uid="{00000000-0005-0000-0000-0000CF9A0000}"/>
    <cellStyle name="Note 2 3 8 2 2 2" xfId="44150" xr:uid="{00000000-0005-0000-0000-0000D09A0000}"/>
    <cellStyle name="Note 2 3 8 2 2 2 2" xfId="43954" xr:uid="{00000000-0005-0000-0000-0000D19A0000}"/>
    <cellStyle name="Note 2 3 8 2 2 2 2 2" xfId="47372" xr:uid="{00000000-0005-0000-0000-0000D29A0000}"/>
    <cellStyle name="Note 2 3 8 2 2 2 3" xfId="45796" xr:uid="{00000000-0005-0000-0000-0000D39A0000}"/>
    <cellStyle name="Note 2 3 8 2 2 3" xfId="45993" xr:uid="{00000000-0005-0000-0000-0000D49A0000}"/>
    <cellStyle name="Note 2 3 8 2 3" xfId="43110" xr:uid="{00000000-0005-0000-0000-0000D59A0000}"/>
    <cellStyle name="Note 2 3 8 2 3 2" xfId="47024" xr:uid="{00000000-0005-0000-0000-0000D69A0000}"/>
    <cellStyle name="Note 2 3 8 2 4" xfId="44995" xr:uid="{00000000-0005-0000-0000-0000D79A0000}"/>
    <cellStyle name="Note 2 3 8 3" xfId="42219" xr:uid="{00000000-0005-0000-0000-0000D89A0000}"/>
    <cellStyle name="Note 2 3 8 3 2" xfId="41958" xr:uid="{00000000-0005-0000-0000-0000D99A0000}"/>
    <cellStyle name="Note 2 3 8 3 2 2" xfId="44194" xr:uid="{00000000-0005-0000-0000-0000DA9A0000}"/>
    <cellStyle name="Note 2 3 8 3 2 2 2" xfId="43996" xr:uid="{00000000-0005-0000-0000-0000DB9A0000}"/>
    <cellStyle name="Note 2 3 8 3 2 2 2 2" xfId="47414" xr:uid="{00000000-0005-0000-0000-0000DC9A0000}"/>
    <cellStyle name="Note 2 3 8 3 2 2 3" xfId="45838" xr:uid="{00000000-0005-0000-0000-0000DD9A0000}"/>
    <cellStyle name="Note 2 3 8 3 2 3" xfId="46037" xr:uid="{00000000-0005-0000-0000-0000DE9A0000}"/>
    <cellStyle name="Note 2 3 8 3 3" xfId="43167" xr:uid="{00000000-0005-0000-0000-0000DF9A0000}"/>
    <cellStyle name="Note 2 3 8 3 3 2" xfId="46668" xr:uid="{00000000-0005-0000-0000-0000E09A0000}"/>
    <cellStyle name="Note 2 3 8 3 4" xfId="45052" xr:uid="{00000000-0005-0000-0000-0000E19A0000}"/>
    <cellStyle name="Note 2 3 8 4" xfId="42390" xr:uid="{00000000-0005-0000-0000-0000E29A0000}"/>
    <cellStyle name="Note 2 3 8 4 2" xfId="42024" xr:uid="{00000000-0005-0000-0000-0000E39A0000}"/>
    <cellStyle name="Note 2 3 8 4 2 2" xfId="44044" xr:uid="{00000000-0005-0000-0000-0000E49A0000}"/>
    <cellStyle name="Note 2 3 8 4 2 2 2" xfId="47458" xr:uid="{00000000-0005-0000-0000-0000E59A0000}"/>
    <cellStyle name="Note 2 3 8 4 2 3" xfId="45886" xr:uid="{00000000-0005-0000-0000-0000E69A0000}"/>
    <cellStyle name="Note 2 3 8 4 3" xfId="43339" xr:uid="{00000000-0005-0000-0000-0000E79A0000}"/>
    <cellStyle name="Note 2 3 8 4 3 2" xfId="47113" xr:uid="{00000000-0005-0000-0000-0000E89A0000}"/>
    <cellStyle name="Note 2 3 8 4 4" xfId="45226" xr:uid="{00000000-0005-0000-0000-0000E99A0000}"/>
    <cellStyle name="Note 2 3 8 5" xfId="42232" xr:uid="{00000000-0005-0000-0000-0000EA9A0000}"/>
    <cellStyle name="Note 2 3 8 5 2" xfId="42012" xr:uid="{00000000-0005-0000-0000-0000EB9A0000}"/>
    <cellStyle name="Note 2 3 8 5 2 2" xfId="44206" xr:uid="{00000000-0005-0000-0000-0000EC9A0000}"/>
    <cellStyle name="Note 2 3 8 5 2 2 2" xfId="44035" xr:uid="{00000000-0005-0000-0000-0000ED9A0000}"/>
    <cellStyle name="Note 2 3 8 5 2 2 2 2" xfId="47449" xr:uid="{00000000-0005-0000-0000-0000EE9A0000}"/>
    <cellStyle name="Note 2 3 8 5 2 2 3" xfId="45877" xr:uid="{00000000-0005-0000-0000-0000EF9A0000}"/>
    <cellStyle name="Note 2 3 8 5 2 3" xfId="46049" xr:uid="{00000000-0005-0000-0000-0000F09A0000}"/>
    <cellStyle name="Note 2 3 8 5 3" xfId="43182" xr:uid="{00000000-0005-0000-0000-0000F19A0000}"/>
    <cellStyle name="Note 2 3 8 5 3 2" xfId="46676" xr:uid="{00000000-0005-0000-0000-0000F29A0000}"/>
    <cellStyle name="Note 2 3 8 5 4" xfId="45067" xr:uid="{00000000-0005-0000-0000-0000F39A0000}"/>
    <cellStyle name="Note 2 3 8 6" xfId="42396" xr:uid="{00000000-0005-0000-0000-0000F49A0000}"/>
    <cellStyle name="Note 2 3 8 6 2" xfId="41828" xr:uid="{00000000-0005-0000-0000-0000F59A0000}"/>
    <cellStyle name="Note 2 3 8 6 2 2" xfId="44347" xr:uid="{00000000-0005-0000-0000-0000F69A0000}"/>
    <cellStyle name="Note 2 3 8 6 2 2 2" xfId="43894" xr:uid="{00000000-0005-0000-0000-0000F79A0000}"/>
    <cellStyle name="Note 2 3 8 6 2 2 2 2" xfId="47314" xr:uid="{00000000-0005-0000-0000-0000F89A0000}"/>
    <cellStyle name="Note 2 3 8 6 2 2 3" xfId="45736" xr:uid="{00000000-0005-0000-0000-0000F99A0000}"/>
    <cellStyle name="Note 2 3 8 6 2 3" xfId="46190" xr:uid="{00000000-0005-0000-0000-0000FA9A0000}"/>
    <cellStyle name="Note 2 3 8 6 3" xfId="43345" xr:uid="{00000000-0005-0000-0000-0000FB9A0000}"/>
    <cellStyle name="Note 2 3 8 6 3 2" xfId="46783" xr:uid="{00000000-0005-0000-0000-0000FC9A0000}"/>
    <cellStyle name="Note 2 3 8 6 4" xfId="45232" xr:uid="{00000000-0005-0000-0000-0000FD9A0000}"/>
    <cellStyle name="Note 2 3 8 7" xfId="42603" xr:uid="{00000000-0005-0000-0000-0000FE9A0000}"/>
    <cellStyle name="Note 2 3 8 7 2" xfId="42733" xr:uid="{00000000-0005-0000-0000-0000FF9A0000}"/>
    <cellStyle name="Note 2 3 8 7 2 2" xfId="44538" xr:uid="{00000000-0005-0000-0000-0000009B0000}"/>
    <cellStyle name="Note 2 3 8 7 2 2 2" xfId="44623" xr:uid="{00000000-0005-0000-0000-0000019B0000}"/>
    <cellStyle name="Note 2 3 8 7 2 2 2 2" xfId="47638" xr:uid="{00000000-0005-0000-0000-0000029B0000}"/>
    <cellStyle name="Note 2 3 8 7 2 2 3" xfId="46469" xr:uid="{00000000-0005-0000-0000-0000039B0000}"/>
    <cellStyle name="Note 2 3 8 7 2 3" xfId="46384" xr:uid="{00000000-0005-0000-0000-0000049B0000}"/>
    <cellStyle name="Note 2 3 8 7 3" xfId="42822" xr:uid="{00000000-0005-0000-0000-0000059B0000}"/>
    <cellStyle name="Note 2 3 8 7 3 2" xfId="44715" xr:uid="{00000000-0005-0000-0000-0000069B0000}"/>
    <cellStyle name="Note 2 3 8 7 3 2 2" xfId="47726" xr:uid="{00000000-0005-0000-0000-0000079B0000}"/>
    <cellStyle name="Note 2 3 8 7 3 3" xfId="46561" xr:uid="{00000000-0005-0000-0000-0000089B0000}"/>
    <cellStyle name="Note 2 3 8 7 4" xfId="43556" xr:uid="{00000000-0005-0000-0000-0000099B0000}"/>
    <cellStyle name="Note 2 3 8 7 4 2" xfId="46897" xr:uid="{00000000-0005-0000-0000-00000A9B0000}"/>
    <cellStyle name="Note 2 3 8 7 5" xfId="45447" xr:uid="{00000000-0005-0000-0000-00000B9B0000}"/>
    <cellStyle name="Note 2 3 8 8" xfId="43016" xr:uid="{00000000-0005-0000-0000-00000C9B0000}"/>
    <cellStyle name="Note 2 3 8 8 2" xfId="43746" xr:uid="{00000000-0005-0000-0000-00000D9B0000}"/>
    <cellStyle name="Note 2 3 8 8 2 2" xfId="46969" xr:uid="{00000000-0005-0000-0000-00000E9B0000}"/>
    <cellStyle name="Note 2 3 8 8 3" xfId="45588" xr:uid="{00000000-0005-0000-0000-00000F9B0000}"/>
    <cellStyle name="Note 2 3 8 9" xfId="44901" xr:uid="{00000000-0005-0000-0000-0000109B0000}"/>
    <cellStyle name="Note 2 3 9" xfId="40687" xr:uid="{00000000-0005-0000-0000-0000119B0000}"/>
    <cellStyle name="Note 2 3 9 2" xfId="42095" xr:uid="{00000000-0005-0000-0000-0000129B0000}"/>
    <cellStyle name="Note 2 3 9 2 2" xfId="41871" xr:uid="{00000000-0005-0000-0000-0000139B0000}"/>
    <cellStyle name="Note 2 3 9 2 2 2" xfId="44095" xr:uid="{00000000-0005-0000-0000-0000149B0000}"/>
    <cellStyle name="Note 2 3 9 2 2 2 2" xfId="43931" xr:uid="{00000000-0005-0000-0000-0000159B0000}"/>
    <cellStyle name="Note 2 3 9 2 2 2 2 2" xfId="47349" xr:uid="{00000000-0005-0000-0000-0000169B0000}"/>
    <cellStyle name="Note 2 3 9 2 2 2 3" xfId="45773" xr:uid="{00000000-0005-0000-0000-0000179B0000}"/>
    <cellStyle name="Note 2 3 9 2 2 3" xfId="45937" xr:uid="{00000000-0005-0000-0000-0000189B0000}"/>
    <cellStyle name="Note 2 3 9 2 3" xfId="43042" xr:uid="{00000000-0005-0000-0000-0000199B0000}"/>
    <cellStyle name="Note 2 3 9 2 3 2" xfId="46986" xr:uid="{00000000-0005-0000-0000-00001A9B0000}"/>
    <cellStyle name="Note 2 3 9 2 4" xfId="44926" xr:uid="{00000000-0005-0000-0000-00001B9B0000}"/>
    <cellStyle name="Note 2 3 9 3" xfId="42276" xr:uid="{00000000-0005-0000-0000-00001C9B0000}"/>
    <cellStyle name="Note 2 3 9 3 2" xfId="41773" xr:uid="{00000000-0005-0000-0000-00001D9B0000}"/>
    <cellStyle name="Note 2 3 9 3 2 2" xfId="44249" xr:uid="{00000000-0005-0000-0000-00001E9B0000}"/>
    <cellStyle name="Note 2 3 9 3 2 2 2" xfId="43856" xr:uid="{00000000-0005-0000-0000-00001F9B0000}"/>
    <cellStyle name="Note 2 3 9 3 2 2 2 2" xfId="47277" xr:uid="{00000000-0005-0000-0000-0000209B0000}"/>
    <cellStyle name="Note 2 3 9 3 2 2 3" xfId="45698" xr:uid="{00000000-0005-0000-0000-0000219B0000}"/>
    <cellStyle name="Note 2 3 9 3 2 3" xfId="46092" xr:uid="{00000000-0005-0000-0000-0000229B0000}"/>
    <cellStyle name="Note 2 3 9 3 3" xfId="43228" xr:uid="{00000000-0005-0000-0000-0000239B0000}"/>
    <cellStyle name="Note 2 3 9 3 3 2" xfId="46709" xr:uid="{00000000-0005-0000-0000-0000249B0000}"/>
    <cellStyle name="Note 2 3 9 3 4" xfId="45114" xr:uid="{00000000-0005-0000-0000-0000259B0000}"/>
    <cellStyle name="Note 2 3 9 4" xfId="42353" xr:uid="{00000000-0005-0000-0000-0000269B0000}"/>
    <cellStyle name="Note 2 3 9 4 2" xfId="41855" xr:uid="{00000000-0005-0000-0000-0000279B0000}"/>
    <cellStyle name="Note 2 3 9 4 2 2" xfId="43918" xr:uid="{00000000-0005-0000-0000-0000289B0000}"/>
    <cellStyle name="Note 2 3 9 4 2 2 2" xfId="47336" xr:uid="{00000000-0005-0000-0000-0000299B0000}"/>
    <cellStyle name="Note 2 3 9 4 2 3" xfId="45760" xr:uid="{00000000-0005-0000-0000-00002A9B0000}"/>
    <cellStyle name="Note 2 3 9 4 3" xfId="43305" xr:uid="{00000000-0005-0000-0000-00002B9B0000}"/>
    <cellStyle name="Note 2 3 9 4 3 2" xfId="47098" xr:uid="{00000000-0005-0000-0000-00002C9B0000}"/>
    <cellStyle name="Note 2 3 9 4 4" xfId="45191" xr:uid="{00000000-0005-0000-0000-00002D9B0000}"/>
    <cellStyle name="Note 2 3 9 5" xfId="42165" xr:uid="{00000000-0005-0000-0000-00002E9B0000}"/>
    <cellStyle name="Note 2 3 9 5 2" xfId="42041" xr:uid="{00000000-0005-0000-0000-00002F9B0000}"/>
    <cellStyle name="Note 2 3 9 5 2 2" xfId="44153" xr:uid="{00000000-0005-0000-0000-0000309B0000}"/>
    <cellStyle name="Note 2 3 9 5 2 2 2" xfId="44057" xr:uid="{00000000-0005-0000-0000-0000319B0000}"/>
    <cellStyle name="Note 2 3 9 5 2 2 2 2" xfId="47470" xr:uid="{00000000-0005-0000-0000-0000329B0000}"/>
    <cellStyle name="Note 2 3 9 5 2 2 3" xfId="45899" xr:uid="{00000000-0005-0000-0000-0000339B0000}"/>
    <cellStyle name="Note 2 3 9 5 2 3" xfId="45996" xr:uid="{00000000-0005-0000-0000-0000349B0000}"/>
    <cellStyle name="Note 2 3 9 5 3" xfId="43113" xr:uid="{00000000-0005-0000-0000-0000359B0000}"/>
    <cellStyle name="Note 2 3 9 5 3 2" xfId="46634" xr:uid="{00000000-0005-0000-0000-0000369B0000}"/>
    <cellStyle name="Note 2 3 9 5 4" xfId="44998" xr:uid="{00000000-0005-0000-0000-0000379B0000}"/>
    <cellStyle name="Note 2 3 9 6" xfId="42198" xr:uid="{00000000-0005-0000-0000-0000389B0000}"/>
    <cellStyle name="Note 2 3 9 6 2" xfId="42001" xr:uid="{00000000-0005-0000-0000-0000399B0000}"/>
    <cellStyle name="Note 2 3 9 6 2 2" xfId="44180" xr:uid="{00000000-0005-0000-0000-00003A9B0000}"/>
    <cellStyle name="Note 2 3 9 6 2 2 2" xfId="44026" xr:uid="{00000000-0005-0000-0000-00003B9B0000}"/>
    <cellStyle name="Note 2 3 9 6 2 2 2 2" xfId="47441" xr:uid="{00000000-0005-0000-0000-00003C9B0000}"/>
    <cellStyle name="Note 2 3 9 6 2 2 3" xfId="45868" xr:uid="{00000000-0005-0000-0000-00003D9B0000}"/>
    <cellStyle name="Note 2 3 9 6 2 3" xfId="46023" xr:uid="{00000000-0005-0000-0000-00003E9B0000}"/>
    <cellStyle name="Note 2 3 9 6 3" xfId="43149" xr:uid="{00000000-0005-0000-0000-00003F9B0000}"/>
    <cellStyle name="Note 2 3 9 6 3 2" xfId="46655" xr:uid="{00000000-0005-0000-0000-0000409B0000}"/>
    <cellStyle name="Note 2 3 9 6 4" xfId="45034" xr:uid="{00000000-0005-0000-0000-0000419B0000}"/>
    <cellStyle name="Note 2 3 9 7" xfId="42611" xr:uid="{00000000-0005-0000-0000-0000429B0000}"/>
    <cellStyle name="Note 2 3 9 7 2" xfId="42741" xr:uid="{00000000-0005-0000-0000-0000439B0000}"/>
    <cellStyle name="Note 2 3 9 7 2 2" xfId="44546" xr:uid="{00000000-0005-0000-0000-0000449B0000}"/>
    <cellStyle name="Note 2 3 9 7 2 2 2" xfId="44630" xr:uid="{00000000-0005-0000-0000-0000459B0000}"/>
    <cellStyle name="Note 2 3 9 7 2 2 2 2" xfId="47645" xr:uid="{00000000-0005-0000-0000-0000469B0000}"/>
    <cellStyle name="Note 2 3 9 7 2 2 3" xfId="46476" xr:uid="{00000000-0005-0000-0000-0000479B0000}"/>
    <cellStyle name="Note 2 3 9 7 2 3" xfId="46392" xr:uid="{00000000-0005-0000-0000-0000489B0000}"/>
    <cellStyle name="Note 2 3 9 7 3" xfId="42830" xr:uid="{00000000-0005-0000-0000-0000499B0000}"/>
    <cellStyle name="Note 2 3 9 7 3 2" xfId="44723" xr:uid="{00000000-0005-0000-0000-00004A9B0000}"/>
    <cellStyle name="Note 2 3 9 7 3 2 2" xfId="47733" xr:uid="{00000000-0005-0000-0000-00004B9B0000}"/>
    <cellStyle name="Note 2 3 9 7 3 3" xfId="46569" xr:uid="{00000000-0005-0000-0000-00004C9B0000}"/>
    <cellStyle name="Note 2 3 9 7 4" xfId="43565" xr:uid="{00000000-0005-0000-0000-00004D9B0000}"/>
    <cellStyle name="Note 2 3 9 7 4 2" xfId="46904" xr:uid="{00000000-0005-0000-0000-00004E9B0000}"/>
    <cellStyle name="Note 2 3 9 7 5" xfId="45456" xr:uid="{00000000-0005-0000-0000-00004F9B0000}"/>
    <cellStyle name="Note 2 3 9 8" xfId="43023" xr:uid="{00000000-0005-0000-0000-0000509B0000}"/>
    <cellStyle name="Note 2 3 9 8 2" xfId="43753" xr:uid="{00000000-0005-0000-0000-0000519B0000}"/>
    <cellStyle name="Note 2 3 9 8 2 2" xfId="46976" xr:uid="{00000000-0005-0000-0000-0000529B0000}"/>
    <cellStyle name="Note 2 3 9 8 3" xfId="45595" xr:uid="{00000000-0005-0000-0000-0000539B0000}"/>
    <cellStyle name="Note 2 3 9 9" xfId="44908" xr:uid="{00000000-0005-0000-0000-0000549B0000}"/>
    <cellStyle name="Note 2 4" xfId="6197" xr:uid="{00000000-0005-0000-0000-0000559B0000}"/>
    <cellStyle name="Note 2 4 10" xfId="36604" xr:uid="{00000000-0005-0000-0000-0000569B0000}"/>
    <cellStyle name="Note 2 4 2" xfId="14706" xr:uid="{00000000-0005-0000-0000-0000579B0000}"/>
    <cellStyle name="Note 2 4 2 2" xfId="22603" xr:uid="{00000000-0005-0000-0000-0000589B0000}"/>
    <cellStyle name="Note 2 4 2 2 2" xfId="27585" xr:uid="{00000000-0005-0000-0000-0000599B0000}"/>
    <cellStyle name="Note 2 4 2 2 2 2" xfId="43829" xr:uid="{00000000-0005-0000-0000-00005A9B0000}"/>
    <cellStyle name="Note 2 4 2 2 2 2 2" xfId="47252" xr:uid="{00000000-0005-0000-0000-00005B9B0000}"/>
    <cellStyle name="Note 2 4 2 2 2 3" xfId="45671" xr:uid="{00000000-0005-0000-0000-00005C9B0000}"/>
    <cellStyle name="Note 2 4 2 2 2 4" xfId="44245" xr:uid="{00000000-0005-0000-0000-00005D9B0000}"/>
    <cellStyle name="Note 2 4 2 2 3" xfId="31689" xr:uid="{00000000-0005-0000-0000-00005E9B0000}"/>
    <cellStyle name="Note 2 4 2 2 3 2" xfId="46088" xr:uid="{00000000-0005-0000-0000-00005F9B0000}"/>
    <cellStyle name="Note 2 4 2 2 4" xfId="41741" xr:uid="{00000000-0005-0000-0000-0000609B0000}"/>
    <cellStyle name="Note 2 4 2 3" xfId="18221" xr:uid="{00000000-0005-0000-0000-0000619B0000}"/>
    <cellStyle name="Note 2 4 2 3 2" xfId="47066" xr:uid="{00000000-0005-0000-0000-0000629B0000}"/>
    <cellStyle name="Note 2 4 2 3 3" xfId="43224" xr:uid="{00000000-0005-0000-0000-0000639B0000}"/>
    <cellStyle name="Note 2 4 2 4" xfId="25288" xr:uid="{00000000-0005-0000-0000-0000649B0000}"/>
    <cellStyle name="Note 2 4 2 4 2" xfId="45110" xr:uid="{00000000-0005-0000-0000-0000659B0000}"/>
    <cellStyle name="Note 2 4 2 5" xfId="42273" xr:uid="{00000000-0005-0000-0000-0000669B0000}"/>
    <cellStyle name="Note 2 4 3" xfId="21406" xr:uid="{00000000-0005-0000-0000-0000679B0000}"/>
    <cellStyle name="Note 2 4 3 2" xfId="23198" xr:uid="{00000000-0005-0000-0000-0000689B0000}"/>
    <cellStyle name="Note 2 4 3 2 2" xfId="28169" xr:uid="{00000000-0005-0000-0000-0000699B0000}"/>
    <cellStyle name="Note 2 4 3 2 2 2" xfId="32447" xr:uid="{00000000-0005-0000-0000-00006A9B0000}"/>
    <cellStyle name="Note 2 4 3 2 2 2 2" xfId="47268" xr:uid="{00000000-0005-0000-0000-00006B9B0000}"/>
    <cellStyle name="Note 2 4 3 2 2 2 3" xfId="43847" xr:uid="{00000000-0005-0000-0000-00006C9B0000}"/>
    <cellStyle name="Note 2 4 3 2 2 3" xfId="29161" xr:uid="{00000000-0005-0000-0000-00006D9B0000}"/>
    <cellStyle name="Note 2 4 3 2 2 3 2" xfId="45689" xr:uid="{00000000-0005-0000-0000-00006E9B0000}"/>
    <cellStyle name="Note 2 4 3 2 2 4" xfId="44235" xr:uid="{00000000-0005-0000-0000-00006F9B0000}"/>
    <cellStyle name="Note 2 4 3 2 3" xfId="28390" xr:uid="{00000000-0005-0000-0000-0000709B0000}"/>
    <cellStyle name="Note 2 4 3 2 3 2" xfId="32683" xr:uid="{00000000-0005-0000-0000-0000719B0000}"/>
    <cellStyle name="Note 2 4 3 2 3 2 2" xfId="33175" xr:uid="{00000000-0005-0000-0000-0000729B0000}"/>
    <cellStyle name="Note 2 4 3 2 3 3" xfId="29397" xr:uid="{00000000-0005-0000-0000-0000739B0000}"/>
    <cellStyle name="Note 2 4 3 2 3 4" xfId="46078" xr:uid="{00000000-0005-0000-0000-0000749B0000}"/>
    <cellStyle name="Note 2 4 3 2 4" xfId="32289" xr:uid="{00000000-0005-0000-0000-0000759B0000}"/>
    <cellStyle name="Note 2 4 3 2 5" xfId="28890" xr:uid="{00000000-0005-0000-0000-0000769B0000}"/>
    <cellStyle name="Note 2 4 3 2 6" xfId="41763" xr:uid="{00000000-0005-0000-0000-0000779B0000}"/>
    <cellStyle name="Note 2 4 3 3" xfId="30528" xr:uid="{00000000-0005-0000-0000-0000789B0000}"/>
    <cellStyle name="Note 2 4 3 3 2" xfId="46700" xr:uid="{00000000-0005-0000-0000-0000799B0000}"/>
    <cellStyle name="Note 2 4 3 3 3" xfId="43215" xr:uid="{00000000-0005-0000-0000-00007A9B0000}"/>
    <cellStyle name="Note 2 4 3 4" xfId="28695" xr:uid="{00000000-0005-0000-0000-00007B9B0000}"/>
    <cellStyle name="Note 2 4 3 4 2" xfId="45100" xr:uid="{00000000-0005-0000-0000-00007C9B0000}"/>
    <cellStyle name="Note 2 4 3 5" xfId="42263" xr:uid="{00000000-0005-0000-0000-00007D9B0000}"/>
    <cellStyle name="Note 2 4 4" xfId="18220" xr:uid="{00000000-0005-0000-0000-00007E9B0000}"/>
    <cellStyle name="Note 2 4 4 2" xfId="42075" xr:uid="{00000000-0005-0000-0000-00007F9B0000}"/>
    <cellStyle name="Note 2 4 4 2 2" xfId="44080" xr:uid="{00000000-0005-0000-0000-0000809B0000}"/>
    <cellStyle name="Note 2 4 4 2 2 2" xfId="47491" xr:uid="{00000000-0005-0000-0000-0000819B0000}"/>
    <cellStyle name="Note 2 4 4 2 3" xfId="45922" xr:uid="{00000000-0005-0000-0000-0000829B0000}"/>
    <cellStyle name="Note 2 4 4 3" xfId="43169" xr:uid="{00000000-0005-0000-0000-0000839B0000}"/>
    <cellStyle name="Note 2 4 4 3 2" xfId="47051" xr:uid="{00000000-0005-0000-0000-0000849B0000}"/>
    <cellStyle name="Note 2 4 4 4" xfId="45054" xr:uid="{00000000-0005-0000-0000-0000859B0000}"/>
    <cellStyle name="Note 2 4 4 5" xfId="42221" xr:uid="{00000000-0005-0000-0000-0000869B0000}"/>
    <cellStyle name="Note 2 4 5" xfId="34200" xr:uid="{00000000-0005-0000-0000-0000879B0000}"/>
    <cellStyle name="Note 2 4 5 2" xfId="41805" xr:uid="{00000000-0005-0000-0000-0000889B0000}"/>
    <cellStyle name="Note 2 4 5 2 2" xfId="44309" xr:uid="{00000000-0005-0000-0000-0000899B0000}"/>
    <cellStyle name="Note 2 4 5 2 2 2" xfId="43878" xr:uid="{00000000-0005-0000-0000-00008A9B0000}"/>
    <cellStyle name="Note 2 4 5 2 2 2 2" xfId="47298" xr:uid="{00000000-0005-0000-0000-00008B9B0000}"/>
    <cellStyle name="Note 2 4 5 2 2 3" xfId="45720" xr:uid="{00000000-0005-0000-0000-00008C9B0000}"/>
    <cellStyle name="Note 2 4 5 2 3" xfId="46152" xr:uid="{00000000-0005-0000-0000-00008D9B0000}"/>
    <cellStyle name="Note 2 4 5 3" xfId="43302" xr:uid="{00000000-0005-0000-0000-00008E9B0000}"/>
    <cellStyle name="Note 2 4 5 3 2" xfId="46757" xr:uid="{00000000-0005-0000-0000-00008F9B0000}"/>
    <cellStyle name="Note 2 4 5 4" xfId="45188" xr:uid="{00000000-0005-0000-0000-0000909B0000}"/>
    <cellStyle name="Note 2 4 5 5" xfId="42350" xr:uid="{00000000-0005-0000-0000-0000919B0000}"/>
    <cellStyle name="Note 2 4 6" xfId="35003" xr:uid="{00000000-0005-0000-0000-0000929B0000}"/>
    <cellStyle name="Note 2 4 6 2" xfId="41737" xr:uid="{00000000-0005-0000-0000-0000939B0000}"/>
    <cellStyle name="Note 2 4 6 2 2" xfId="44223" xr:uid="{00000000-0005-0000-0000-0000949B0000}"/>
    <cellStyle name="Note 2 4 6 2 2 2" xfId="43826" xr:uid="{00000000-0005-0000-0000-0000959B0000}"/>
    <cellStyle name="Note 2 4 6 2 2 2 2" xfId="47249" xr:uid="{00000000-0005-0000-0000-0000969B0000}"/>
    <cellStyle name="Note 2 4 6 2 2 3" xfId="45668" xr:uid="{00000000-0005-0000-0000-0000979B0000}"/>
    <cellStyle name="Note 2 4 6 2 3" xfId="46066" xr:uid="{00000000-0005-0000-0000-0000989B0000}"/>
    <cellStyle name="Note 2 4 6 3" xfId="43199" xr:uid="{00000000-0005-0000-0000-0000999B0000}"/>
    <cellStyle name="Note 2 4 6 3 2" xfId="46692" xr:uid="{00000000-0005-0000-0000-00009A9B0000}"/>
    <cellStyle name="Note 2 4 6 4" xfId="45084" xr:uid="{00000000-0005-0000-0000-00009B9B0000}"/>
    <cellStyle name="Note 2 4 6 5" xfId="42248" xr:uid="{00000000-0005-0000-0000-00009C9B0000}"/>
    <cellStyle name="Note 2 4 7" xfId="12141" xr:uid="{00000000-0005-0000-0000-00009D9B0000}"/>
    <cellStyle name="Note 2 4 7 2" xfId="42692" xr:uid="{00000000-0005-0000-0000-00009E9B0000}"/>
    <cellStyle name="Note 2 4 7 2 2" xfId="44501" xr:uid="{00000000-0005-0000-0000-00009F9B0000}"/>
    <cellStyle name="Note 2 4 7 2 2 2" xfId="44582" xr:uid="{00000000-0005-0000-0000-0000A09B0000}"/>
    <cellStyle name="Note 2 4 7 2 2 2 2" xfId="47601" xr:uid="{00000000-0005-0000-0000-0000A19B0000}"/>
    <cellStyle name="Note 2 4 7 2 2 3" xfId="46428" xr:uid="{00000000-0005-0000-0000-0000A29B0000}"/>
    <cellStyle name="Note 2 4 7 2 3" xfId="46347" xr:uid="{00000000-0005-0000-0000-0000A39B0000}"/>
    <cellStyle name="Note 2 4 7 3" xfId="42785" xr:uid="{00000000-0005-0000-0000-0000A49B0000}"/>
    <cellStyle name="Note 2 4 7 3 2" xfId="44678" xr:uid="{00000000-0005-0000-0000-0000A59B0000}"/>
    <cellStyle name="Note 2 4 7 3 2 2" xfId="47689" xr:uid="{00000000-0005-0000-0000-0000A69B0000}"/>
    <cellStyle name="Note 2 4 7 3 3" xfId="46524" xr:uid="{00000000-0005-0000-0000-0000A79B0000}"/>
    <cellStyle name="Note 2 4 7 4" xfId="43515" xr:uid="{00000000-0005-0000-0000-0000A89B0000}"/>
    <cellStyle name="Note 2 4 7 4 2" xfId="46860" xr:uid="{00000000-0005-0000-0000-0000A99B0000}"/>
    <cellStyle name="Note 2 4 7 5" xfId="45406" xr:uid="{00000000-0005-0000-0000-0000AA9B0000}"/>
    <cellStyle name="Note 2 4 7 6" xfId="42561" xr:uid="{00000000-0005-0000-0000-0000AB9B0000}"/>
    <cellStyle name="Note 2 4 8" xfId="42979" xr:uid="{00000000-0005-0000-0000-0000AC9B0000}"/>
    <cellStyle name="Note 2 4 8 2" xfId="43709" xr:uid="{00000000-0005-0000-0000-0000AD9B0000}"/>
    <cellStyle name="Note 2 4 8 2 2" xfId="46932" xr:uid="{00000000-0005-0000-0000-0000AE9B0000}"/>
    <cellStyle name="Note 2 4 8 3" xfId="45551" xr:uid="{00000000-0005-0000-0000-0000AF9B0000}"/>
    <cellStyle name="Note 2 4 9" xfId="44864" xr:uid="{00000000-0005-0000-0000-0000B09B0000}"/>
    <cellStyle name="Note 2 5" xfId="6194" xr:uid="{00000000-0005-0000-0000-0000B19B0000}"/>
    <cellStyle name="Note 2 5 10" xfId="36490" xr:uid="{00000000-0005-0000-0000-0000B29B0000}"/>
    <cellStyle name="Note 2 5 2" xfId="22600" xr:uid="{00000000-0005-0000-0000-0000B39B0000}"/>
    <cellStyle name="Note 2 5 2 2" xfId="27582" xr:uid="{00000000-0005-0000-0000-0000B49B0000}"/>
    <cellStyle name="Note 2 5 2 2 2" xfId="44179" xr:uid="{00000000-0005-0000-0000-0000B59B0000}"/>
    <cellStyle name="Note 2 5 2 2 2 2" xfId="43767" xr:uid="{00000000-0005-0000-0000-0000B69B0000}"/>
    <cellStyle name="Note 2 5 2 2 2 2 2" xfId="47194" xr:uid="{00000000-0005-0000-0000-0000B79B0000}"/>
    <cellStyle name="Note 2 5 2 2 2 3" xfId="45609" xr:uid="{00000000-0005-0000-0000-0000B89B0000}"/>
    <cellStyle name="Note 2 5 2 2 3" xfId="46022" xr:uid="{00000000-0005-0000-0000-0000B99B0000}"/>
    <cellStyle name="Note 2 5 2 2 4" xfId="41665" xr:uid="{00000000-0005-0000-0000-0000BA9B0000}"/>
    <cellStyle name="Note 2 5 2 3" xfId="31686" xr:uid="{00000000-0005-0000-0000-0000BB9B0000}"/>
    <cellStyle name="Note 2 5 2 3 2" xfId="47043" xr:uid="{00000000-0005-0000-0000-0000BC9B0000}"/>
    <cellStyle name="Note 2 5 2 3 3" xfId="43148" xr:uid="{00000000-0005-0000-0000-0000BD9B0000}"/>
    <cellStyle name="Note 2 5 2 4" xfId="45033" xr:uid="{00000000-0005-0000-0000-0000BE9B0000}"/>
    <cellStyle name="Note 2 5 2 5" xfId="42197" xr:uid="{00000000-0005-0000-0000-0000BF9B0000}"/>
    <cellStyle name="Note 2 5 3" xfId="18222" xr:uid="{00000000-0005-0000-0000-0000C09B0000}"/>
    <cellStyle name="Note 2 5 3 2" xfId="42013" xr:uid="{00000000-0005-0000-0000-0000C19B0000}"/>
    <cellStyle name="Note 2 5 3 2 2" xfId="44171" xr:uid="{00000000-0005-0000-0000-0000C29B0000}"/>
    <cellStyle name="Note 2 5 3 2 2 2" xfId="44036" xr:uid="{00000000-0005-0000-0000-0000C39B0000}"/>
    <cellStyle name="Note 2 5 3 2 2 2 2" xfId="47450" xr:uid="{00000000-0005-0000-0000-0000C49B0000}"/>
    <cellStyle name="Note 2 5 3 2 2 3" xfId="45878" xr:uid="{00000000-0005-0000-0000-0000C59B0000}"/>
    <cellStyle name="Note 2 5 3 2 3" xfId="46014" xr:uid="{00000000-0005-0000-0000-0000C69B0000}"/>
    <cellStyle name="Note 2 5 3 3" xfId="43138" xr:uid="{00000000-0005-0000-0000-0000C79B0000}"/>
    <cellStyle name="Note 2 5 3 3 2" xfId="46648" xr:uid="{00000000-0005-0000-0000-0000C89B0000}"/>
    <cellStyle name="Note 2 5 3 4" xfId="45023" xr:uid="{00000000-0005-0000-0000-0000C99B0000}"/>
    <cellStyle name="Note 2 5 3 5" xfId="42187" xr:uid="{00000000-0005-0000-0000-0000CA9B0000}"/>
    <cellStyle name="Note 2 5 4" xfId="25285" xr:uid="{00000000-0005-0000-0000-0000CB9B0000}"/>
    <cellStyle name="Note 2 5 4 2" xfId="41932" xr:uid="{00000000-0005-0000-0000-0000CC9B0000}"/>
    <cellStyle name="Note 2 5 4 2 2" xfId="43980" xr:uid="{00000000-0005-0000-0000-0000CD9B0000}"/>
    <cellStyle name="Note 2 5 4 2 2 2" xfId="47398" xr:uid="{00000000-0005-0000-0000-0000CE9B0000}"/>
    <cellStyle name="Note 2 5 4 2 3" xfId="45822" xr:uid="{00000000-0005-0000-0000-0000CF9B0000}"/>
    <cellStyle name="Note 2 5 4 3" xfId="43281" xr:uid="{00000000-0005-0000-0000-0000D09B0000}"/>
    <cellStyle name="Note 2 5 4 3 2" xfId="47091" xr:uid="{00000000-0005-0000-0000-0000D19B0000}"/>
    <cellStyle name="Note 2 5 4 4" xfId="45167" xr:uid="{00000000-0005-0000-0000-0000D29B0000}"/>
    <cellStyle name="Note 2 5 4 5" xfId="42328" xr:uid="{00000000-0005-0000-0000-0000D39B0000}"/>
    <cellStyle name="Note 2 5 5" xfId="14703" xr:uid="{00000000-0005-0000-0000-0000D49B0000}"/>
    <cellStyle name="Note 2 5 5 2" xfId="41833" xr:uid="{00000000-0005-0000-0000-0000D59B0000}"/>
    <cellStyle name="Note 2 5 5 2 2" xfId="44387" xr:uid="{00000000-0005-0000-0000-0000D69B0000}"/>
    <cellStyle name="Note 2 5 5 2 2 2" xfId="43899" xr:uid="{00000000-0005-0000-0000-0000D79B0000}"/>
    <cellStyle name="Note 2 5 5 2 2 2 2" xfId="47319" xr:uid="{00000000-0005-0000-0000-0000D89B0000}"/>
    <cellStyle name="Note 2 5 5 2 2 3" xfId="45741" xr:uid="{00000000-0005-0000-0000-0000D99B0000}"/>
    <cellStyle name="Note 2 5 5 2 3" xfId="46230" xr:uid="{00000000-0005-0000-0000-0000DA9B0000}"/>
    <cellStyle name="Note 2 5 5 3" xfId="43390" xr:uid="{00000000-0005-0000-0000-0000DB9B0000}"/>
    <cellStyle name="Note 2 5 5 3 2" xfId="46815" xr:uid="{00000000-0005-0000-0000-0000DC9B0000}"/>
    <cellStyle name="Note 2 5 5 4" xfId="45278" xr:uid="{00000000-0005-0000-0000-0000DD9B0000}"/>
    <cellStyle name="Note 2 5 5 5" xfId="42441" xr:uid="{00000000-0005-0000-0000-0000DE9B0000}"/>
    <cellStyle name="Note 2 5 6" xfId="42173" xr:uid="{00000000-0005-0000-0000-0000DF9B0000}"/>
    <cellStyle name="Note 2 5 6 2" xfId="41857" xr:uid="{00000000-0005-0000-0000-0000E09B0000}"/>
    <cellStyle name="Note 2 5 6 2 2" xfId="44159" xr:uid="{00000000-0005-0000-0000-0000E19B0000}"/>
    <cellStyle name="Note 2 5 6 2 2 2" xfId="43919" xr:uid="{00000000-0005-0000-0000-0000E29B0000}"/>
    <cellStyle name="Note 2 5 6 2 2 2 2" xfId="47337" xr:uid="{00000000-0005-0000-0000-0000E39B0000}"/>
    <cellStyle name="Note 2 5 6 2 2 3" xfId="45761" xr:uid="{00000000-0005-0000-0000-0000E49B0000}"/>
    <cellStyle name="Note 2 5 6 2 3" xfId="46002" xr:uid="{00000000-0005-0000-0000-0000E59B0000}"/>
    <cellStyle name="Note 2 5 6 3" xfId="43121" xr:uid="{00000000-0005-0000-0000-0000E69B0000}"/>
    <cellStyle name="Note 2 5 6 3 2" xfId="46640" xr:uid="{00000000-0005-0000-0000-0000E79B0000}"/>
    <cellStyle name="Note 2 5 6 4" xfId="45006" xr:uid="{00000000-0005-0000-0000-0000E89B0000}"/>
    <cellStyle name="Note 2 5 7" xfId="42560" xr:uid="{00000000-0005-0000-0000-0000E99B0000}"/>
    <cellStyle name="Note 2 5 7 2" xfId="42691" xr:uid="{00000000-0005-0000-0000-0000EA9B0000}"/>
    <cellStyle name="Note 2 5 7 2 2" xfId="44500" xr:uid="{00000000-0005-0000-0000-0000EB9B0000}"/>
    <cellStyle name="Note 2 5 7 2 2 2" xfId="44581" xr:uid="{00000000-0005-0000-0000-0000EC9B0000}"/>
    <cellStyle name="Note 2 5 7 2 2 2 2" xfId="47600" xr:uid="{00000000-0005-0000-0000-0000ED9B0000}"/>
    <cellStyle name="Note 2 5 7 2 2 3" xfId="46427" xr:uid="{00000000-0005-0000-0000-0000EE9B0000}"/>
    <cellStyle name="Note 2 5 7 2 3" xfId="46346" xr:uid="{00000000-0005-0000-0000-0000EF9B0000}"/>
    <cellStyle name="Note 2 5 7 3" xfId="42784" xr:uid="{00000000-0005-0000-0000-0000F09B0000}"/>
    <cellStyle name="Note 2 5 7 3 2" xfId="44677" xr:uid="{00000000-0005-0000-0000-0000F19B0000}"/>
    <cellStyle name="Note 2 5 7 3 2 2" xfId="47688" xr:uid="{00000000-0005-0000-0000-0000F29B0000}"/>
    <cellStyle name="Note 2 5 7 3 3" xfId="46523" xr:uid="{00000000-0005-0000-0000-0000F39B0000}"/>
    <cellStyle name="Note 2 5 7 4" xfId="43514" xr:uid="{00000000-0005-0000-0000-0000F49B0000}"/>
    <cellStyle name="Note 2 5 7 4 2" xfId="46859" xr:uid="{00000000-0005-0000-0000-0000F59B0000}"/>
    <cellStyle name="Note 2 5 7 5" xfId="45405" xr:uid="{00000000-0005-0000-0000-0000F69B0000}"/>
    <cellStyle name="Note 2 5 8" xfId="42978" xr:uid="{00000000-0005-0000-0000-0000F79B0000}"/>
    <cellStyle name="Note 2 5 8 2" xfId="43573" xr:uid="{00000000-0005-0000-0000-0000F89B0000}"/>
    <cellStyle name="Note 2 5 8 2 2" xfId="46931" xr:uid="{00000000-0005-0000-0000-0000F99B0000}"/>
    <cellStyle name="Note 2 5 8 3" xfId="45464" xr:uid="{00000000-0005-0000-0000-0000FA9B0000}"/>
    <cellStyle name="Note 2 5 9" xfId="44863" xr:uid="{00000000-0005-0000-0000-0000FB9B0000}"/>
    <cellStyle name="Note 2 6" xfId="19413" xr:uid="{00000000-0005-0000-0000-0000FC9B0000}"/>
    <cellStyle name="Note 2 6 2" xfId="23029" xr:uid="{00000000-0005-0000-0000-0000FD9B0000}"/>
    <cellStyle name="Note 2 6 2 2" xfId="28002" xr:uid="{00000000-0005-0000-0000-0000FE9B0000}"/>
    <cellStyle name="Note 2 6 2 2 2" xfId="32388" xr:uid="{00000000-0005-0000-0000-0000FF9B0000}"/>
    <cellStyle name="Note 2 6 2 2 2 2" xfId="43946" xr:uid="{00000000-0005-0000-0000-0000009C0000}"/>
    <cellStyle name="Note 2 6 2 2 2 2 2" xfId="47364" xr:uid="{00000000-0005-0000-0000-0000019C0000}"/>
    <cellStyle name="Note 2 6 2 2 2 3" xfId="45788" xr:uid="{00000000-0005-0000-0000-0000029C0000}"/>
    <cellStyle name="Note 2 6 2 2 3" xfId="28994" xr:uid="{00000000-0005-0000-0000-0000039C0000}"/>
    <cellStyle name="Note 2 6 2 3" xfId="28247" xr:uid="{00000000-0005-0000-0000-0000049C0000}"/>
    <cellStyle name="Note 2 6 2 3 2" xfId="32540" xr:uid="{00000000-0005-0000-0000-0000059C0000}"/>
    <cellStyle name="Note 2 6 2 3 2 2" xfId="33032" xr:uid="{00000000-0005-0000-0000-0000069C0000}"/>
    <cellStyle name="Note 2 6 2 3 3" xfId="29254" xr:uid="{00000000-0005-0000-0000-0000079C0000}"/>
    <cellStyle name="Note 2 6 2 4" xfId="32122" xr:uid="{00000000-0005-0000-0000-0000089C0000}"/>
    <cellStyle name="Note 2 6 2 5" xfId="28723" xr:uid="{00000000-0005-0000-0000-0000099C0000}"/>
    <cellStyle name="Note 2 6 3" xfId="29727" xr:uid="{00000000-0005-0000-0000-00000A9C0000}"/>
    <cellStyle name="Note 2 6 3 2" xfId="41768" xr:uid="{00000000-0005-0000-0000-00000B9C0000}"/>
    <cellStyle name="Note 2 6 3 2 2" xfId="44314" xr:uid="{00000000-0005-0000-0000-00000C9C0000}"/>
    <cellStyle name="Note 2 6 3 2 2 2" xfId="43851" xr:uid="{00000000-0005-0000-0000-00000D9C0000}"/>
    <cellStyle name="Note 2 6 3 2 2 2 2" xfId="47272" xr:uid="{00000000-0005-0000-0000-00000E9C0000}"/>
    <cellStyle name="Note 2 6 3 2 2 3" xfId="45693" xr:uid="{00000000-0005-0000-0000-00000F9C0000}"/>
    <cellStyle name="Note 2 6 3 2 3" xfId="46157" xr:uid="{00000000-0005-0000-0000-0000109C0000}"/>
    <cellStyle name="Note 2 6 3 3" xfId="43308" xr:uid="{00000000-0005-0000-0000-0000119C0000}"/>
    <cellStyle name="Note 2 6 3 3 2" xfId="46761" xr:uid="{00000000-0005-0000-0000-0000129C0000}"/>
    <cellStyle name="Note 2 6 3 4" xfId="45194" xr:uid="{00000000-0005-0000-0000-0000139C0000}"/>
    <cellStyle name="Note 2 6 4" xfId="28521" xr:uid="{00000000-0005-0000-0000-0000149C0000}"/>
    <cellStyle name="Note 2 6 4 2" xfId="41694" xr:uid="{00000000-0005-0000-0000-0000159C0000}"/>
    <cellStyle name="Note 2 6 4 2 2" xfId="43793" xr:uid="{00000000-0005-0000-0000-0000169C0000}"/>
    <cellStyle name="Note 2 6 4 2 2 2" xfId="47219" xr:uid="{00000000-0005-0000-0000-0000179C0000}"/>
    <cellStyle name="Note 2 6 4 2 3" xfId="45635" xr:uid="{00000000-0005-0000-0000-0000189C0000}"/>
    <cellStyle name="Note 2 6 4 3" xfId="43129" xr:uid="{00000000-0005-0000-0000-0000199C0000}"/>
    <cellStyle name="Note 2 6 4 3 2" xfId="47035" xr:uid="{00000000-0005-0000-0000-00001A9C0000}"/>
    <cellStyle name="Note 2 6 4 4" xfId="45014" xr:uid="{00000000-0005-0000-0000-00001B9C0000}"/>
    <cellStyle name="Note 2 6 5" xfId="42333" xr:uid="{00000000-0005-0000-0000-00001C9C0000}"/>
    <cellStyle name="Note 2 6 5 2" xfId="42035" xr:uid="{00000000-0005-0000-0000-00001D9C0000}"/>
    <cellStyle name="Note 2 6 5 2 2" xfId="44294" xr:uid="{00000000-0005-0000-0000-00001E9C0000}"/>
    <cellStyle name="Note 2 6 5 2 2 2" xfId="44053" xr:uid="{00000000-0005-0000-0000-00001F9C0000}"/>
    <cellStyle name="Note 2 6 5 2 2 2 2" xfId="47466" xr:uid="{00000000-0005-0000-0000-0000209C0000}"/>
    <cellStyle name="Note 2 6 5 2 2 3" xfId="45895" xr:uid="{00000000-0005-0000-0000-0000219C0000}"/>
    <cellStyle name="Note 2 6 5 2 3" xfId="46137" xr:uid="{00000000-0005-0000-0000-0000229C0000}"/>
    <cellStyle name="Note 2 6 5 3" xfId="43286" xr:uid="{00000000-0005-0000-0000-0000239C0000}"/>
    <cellStyle name="Note 2 6 5 3 2" xfId="46744" xr:uid="{00000000-0005-0000-0000-0000249C0000}"/>
    <cellStyle name="Note 2 6 5 4" xfId="45172" xr:uid="{00000000-0005-0000-0000-0000259C0000}"/>
    <cellStyle name="Note 2 6 6" xfId="42384" xr:uid="{00000000-0005-0000-0000-0000269C0000}"/>
    <cellStyle name="Note 2 6 6 2" xfId="41934" xr:uid="{00000000-0005-0000-0000-0000279C0000}"/>
    <cellStyle name="Note 2 6 6 2 2" xfId="44337" xr:uid="{00000000-0005-0000-0000-0000289C0000}"/>
    <cellStyle name="Note 2 6 6 2 2 2" xfId="43982" xr:uid="{00000000-0005-0000-0000-0000299C0000}"/>
    <cellStyle name="Note 2 6 6 2 2 2 2" xfId="47400" xr:uid="{00000000-0005-0000-0000-00002A9C0000}"/>
    <cellStyle name="Note 2 6 6 2 2 3" xfId="45824" xr:uid="{00000000-0005-0000-0000-00002B9C0000}"/>
    <cellStyle name="Note 2 6 6 2 3" xfId="46180" xr:uid="{00000000-0005-0000-0000-00002C9C0000}"/>
    <cellStyle name="Note 2 6 6 3" xfId="43335" xr:uid="{00000000-0005-0000-0000-00002D9C0000}"/>
    <cellStyle name="Note 2 6 6 3 2" xfId="46776" xr:uid="{00000000-0005-0000-0000-00002E9C0000}"/>
    <cellStyle name="Note 2 6 6 4" xfId="45221" xr:uid="{00000000-0005-0000-0000-00002F9C0000}"/>
    <cellStyle name="Note 2 6 7" xfId="42573" xr:uid="{00000000-0005-0000-0000-0000309C0000}"/>
    <cellStyle name="Note 2 6 7 2" xfId="42704" xr:uid="{00000000-0005-0000-0000-0000319C0000}"/>
    <cellStyle name="Note 2 6 7 2 2" xfId="44513" xr:uid="{00000000-0005-0000-0000-0000329C0000}"/>
    <cellStyle name="Note 2 6 7 2 2 2" xfId="44594" xr:uid="{00000000-0005-0000-0000-0000339C0000}"/>
    <cellStyle name="Note 2 6 7 2 2 2 2" xfId="47613" xr:uid="{00000000-0005-0000-0000-0000349C0000}"/>
    <cellStyle name="Note 2 6 7 2 2 3" xfId="46440" xr:uid="{00000000-0005-0000-0000-0000359C0000}"/>
    <cellStyle name="Note 2 6 7 2 3" xfId="46359" xr:uid="{00000000-0005-0000-0000-0000369C0000}"/>
    <cellStyle name="Note 2 6 7 3" xfId="42797" xr:uid="{00000000-0005-0000-0000-0000379C0000}"/>
    <cellStyle name="Note 2 6 7 3 2" xfId="44690" xr:uid="{00000000-0005-0000-0000-0000389C0000}"/>
    <cellStyle name="Note 2 6 7 3 2 2" xfId="47701" xr:uid="{00000000-0005-0000-0000-0000399C0000}"/>
    <cellStyle name="Note 2 6 7 3 3" xfId="46536" xr:uid="{00000000-0005-0000-0000-00003A9C0000}"/>
    <cellStyle name="Note 2 6 7 4" xfId="43527" xr:uid="{00000000-0005-0000-0000-00003B9C0000}"/>
    <cellStyle name="Note 2 6 7 4 2" xfId="46872" xr:uid="{00000000-0005-0000-0000-00003C9C0000}"/>
    <cellStyle name="Note 2 6 7 5" xfId="45418" xr:uid="{00000000-0005-0000-0000-00003D9C0000}"/>
    <cellStyle name="Note 2 6 8" xfId="42991" xr:uid="{00000000-0005-0000-0000-00003E9C0000}"/>
    <cellStyle name="Note 2 6 8 2" xfId="43721" xr:uid="{00000000-0005-0000-0000-00003F9C0000}"/>
    <cellStyle name="Note 2 6 8 2 2" xfId="46944" xr:uid="{00000000-0005-0000-0000-0000409C0000}"/>
    <cellStyle name="Note 2 6 8 3" xfId="45563" xr:uid="{00000000-0005-0000-0000-0000419C0000}"/>
    <cellStyle name="Note 2 6 9" xfId="44876" xr:uid="{00000000-0005-0000-0000-0000429C0000}"/>
    <cellStyle name="Note 2 7" xfId="18215" xr:uid="{00000000-0005-0000-0000-0000439C0000}"/>
    <cellStyle name="Note 2 7 10" xfId="36757" xr:uid="{00000000-0005-0000-0000-0000449C0000}"/>
    <cellStyle name="Note 2 7 2" xfId="42462" xr:uid="{00000000-0005-0000-0000-0000459C0000}"/>
    <cellStyle name="Note 2 7 2 2" xfId="42646" xr:uid="{00000000-0005-0000-0000-0000469C0000}"/>
    <cellStyle name="Note 2 7 2 2 2" xfId="44407" xr:uid="{00000000-0005-0000-0000-0000479C0000}"/>
    <cellStyle name="Note 2 7 2 2 2 2" xfId="44559" xr:uid="{00000000-0005-0000-0000-0000489C0000}"/>
    <cellStyle name="Note 2 7 2 2 2 2 2" xfId="47584" xr:uid="{00000000-0005-0000-0000-0000499C0000}"/>
    <cellStyle name="Note 2 7 2 2 2 3" xfId="46405" xr:uid="{00000000-0005-0000-0000-00004A9C0000}"/>
    <cellStyle name="Note 2 7 2 2 3" xfId="46250" xr:uid="{00000000-0005-0000-0000-00004B9C0000}"/>
    <cellStyle name="Note 2 7 2 3" xfId="43411" xr:uid="{00000000-0005-0000-0000-00004C9C0000}"/>
    <cellStyle name="Note 2 7 2 3 2" xfId="47138" xr:uid="{00000000-0005-0000-0000-00004D9C0000}"/>
    <cellStyle name="Note 2 7 2 4" xfId="45299" xr:uid="{00000000-0005-0000-0000-00004E9C0000}"/>
    <cellStyle name="Note 2 7 3" xfId="42125" xr:uid="{00000000-0005-0000-0000-00004F9C0000}"/>
    <cellStyle name="Note 2 7 3 2" xfId="41679" xr:uid="{00000000-0005-0000-0000-0000509C0000}"/>
    <cellStyle name="Note 2 7 3 2 2" xfId="44119" xr:uid="{00000000-0005-0000-0000-0000519C0000}"/>
    <cellStyle name="Note 2 7 3 2 2 2" xfId="43779" xr:uid="{00000000-0005-0000-0000-0000529C0000}"/>
    <cellStyle name="Note 2 7 3 2 2 2 2" xfId="47206" xr:uid="{00000000-0005-0000-0000-0000539C0000}"/>
    <cellStyle name="Note 2 7 3 2 2 3" xfId="45621" xr:uid="{00000000-0005-0000-0000-0000549C0000}"/>
    <cellStyle name="Note 2 7 3 2 3" xfId="45961" xr:uid="{00000000-0005-0000-0000-0000559C0000}"/>
    <cellStyle name="Note 2 7 3 3" xfId="43073" xr:uid="{00000000-0005-0000-0000-0000569C0000}"/>
    <cellStyle name="Note 2 7 3 3 2" xfId="46614" xr:uid="{00000000-0005-0000-0000-0000579C0000}"/>
    <cellStyle name="Note 2 7 3 4" xfId="44957" xr:uid="{00000000-0005-0000-0000-0000589C0000}"/>
    <cellStyle name="Note 2 7 4" xfId="42317" xr:uid="{00000000-0005-0000-0000-0000599C0000}"/>
    <cellStyle name="Note 2 7 4 2" xfId="41962" xr:uid="{00000000-0005-0000-0000-00005A9C0000}"/>
    <cellStyle name="Note 2 7 4 2 2" xfId="44000" xr:uid="{00000000-0005-0000-0000-00005B9C0000}"/>
    <cellStyle name="Note 2 7 4 2 2 2" xfId="47418" xr:uid="{00000000-0005-0000-0000-00005C9C0000}"/>
    <cellStyle name="Note 2 7 4 2 3" xfId="45842" xr:uid="{00000000-0005-0000-0000-00005D9C0000}"/>
    <cellStyle name="Note 2 7 4 3" xfId="43271" xr:uid="{00000000-0005-0000-0000-00005E9C0000}"/>
    <cellStyle name="Note 2 7 4 3 2" xfId="47082" xr:uid="{00000000-0005-0000-0000-00005F9C0000}"/>
    <cellStyle name="Note 2 7 4 4" xfId="45157" xr:uid="{00000000-0005-0000-0000-0000609C0000}"/>
    <cellStyle name="Note 2 7 5" xfId="42206" xr:uid="{00000000-0005-0000-0000-0000619C0000}"/>
    <cellStyle name="Note 2 7 5 2" xfId="41765" xr:uid="{00000000-0005-0000-0000-0000629C0000}"/>
    <cellStyle name="Note 2 7 5 2 2" xfId="44186" xr:uid="{00000000-0005-0000-0000-0000639C0000}"/>
    <cellStyle name="Note 2 7 5 2 2 2" xfId="43848" xr:uid="{00000000-0005-0000-0000-0000649C0000}"/>
    <cellStyle name="Note 2 7 5 2 2 2 2" xfId="47269" xr:uid="{00000000-0005-0000-0000-0000659C0000}"/>
    <cellStyle name="Note 2 7 5 2 2 3" xfId="45690" xr:uid="{00000000-0005-0000-0000-0000669C0000}"/>
    <cellStyle name="Note 2 7 5 2 3" xfId="46029" xr:uid="{00000000-0005-0000-0000-0000679C0000}"/>
    <cellStyle name="Note 2 7 5 3" xfId="43157" xr:uid="{00000000-0005-0000-0000-0000689C0000}"/>
    <cellStyle name="Note 2 7 5 3 2" xfId="46660" xr:uid="{00000000-0005-0000-0000-0000699C0000}"/>
    <cellStyle name="Note 2 7 5 4" xfId="45042" xr:uid="{00000000-0005-0000-0000-00006A9C0000}"/>
    <cellStyle name="Note 2 7 6" xfId="42426" xr:uid="{00000000-0005-0000-0000-00006B9C0000}"/>
    <cellStyle name="Note 2 7 6 2" xfId="41809" xr:uid="{00000000-0005-0000-0000-00006C9C0000}"/>
    <cellStyle name="Note 2 7 6 2 2" xfId="44372" xr:uid="{00000000-0005-0000-0000-00006D9C0000}"/>
    <cellStyle name="Note 2 7 6 2 2 2" xfId="43882" xr:uid="{00000000-0005-0000-0000-00006E9C0000}"/>
    <cellStyle name="Note 2 7 6 2 2 2 2" xfId="47302" xr:uid="{00000000-0005-0000-0000-00006F9C0000}"/>
    <cellStyle name="Note 2 7 6 2 2 3" xfId="45724" xr:uid="{00000000-0005-0000-0000-0000709C0000}"/>
    <cellStyle name="Note 2 7 6 2 3" xfId="46215" xr:uid="{00000000-0005-0000-0000-0000719C0000}"/>
    <cellStyle name="Note 2 7 6 3" xfId="43374" xr:uid="{00000000-0005-0000-0000-0000729C0000}"/>
    <cellStyle name="Note 2 7 6 3 2" xfId="46802" xr:uid="{00000000-0005-0000-0000-0000739C0000}"/>
    <cellStyle name="Note 2 7 6 4" xfId="45262" xr:uid="{00000000-0005-0000-0000-0000749C0000}"/>
    <cellStyle name="Note 2 7 7" xfId="42572" xr:uid="{00000000-0005-0000-0000-0000759C0000}"/>
    <cellStyle name="Note 2 7 7 2" xfId="42703" xr:uid="{00000000-0005-0000-0000-0000769C0000}"/>
    <cellStyle name="Note 2 7 7 2 2" xfId="44512" xr:uid="{00000000-0005-0000-0000-0000779C0000}"/>
    <cellStyle name="Note 2 7 7 2 2 2" xfId="44593" xr:uid="{00000000-0005-0000-0000-0000789C0000}"/>
    <cellStyle name="Note 2 7 7 2 2 2 2" xfId="47612" xr:uid="{00000000-0005-0000-0000-0000799C0000}"/>
    <cellStyle name="Note 2 7 7 2 2 3" xfId="46439" xr:uid="{00000000-0005-0000-0000-00007A9C0000}"/>
    <cellStyle name="Note 2 7 7 2 3" xfId="46358" xr:uid="{00000000-0005-0000-0000-00007B9C0000}"/>
    <cellStyle name="Note 2 7 7 3" xfId="42796" xr:uid="{00000000-0005-0000-0000-00007C9C0000}"/>
    <cellStyle name="Note 2 7 7 3 2" xfId="44689" xr:uid="{00000000-0005-0000-0000-00007D9C0000}"/>
    <cellStyle name="Note 2 7 7 3 2 2" xfId="47700" xr:uid="{00000000-0005-0000-0000-00007E9C0000}"/>
    <cellStyle name="Note 2 7 7 3 3" xfId="46535" xr:uid="{00000000-0005-0000-0000-00007F9C0000}"/>
    <cellStyle name="Note 2 7 7 4" xfId="43526" xr:uid="{00000000-0005-0000-0000-0000809C0000}"/>
    <cellStyle name="Note 2 7 7 4 2" xfId="46871" xr:uid="{00000000-0005-0000-0000-0000819C0000}"/>
    <cellStyle name="Note 2 7 7 5" xfId="45417" xr:uid="{00000000-0005-0000-0000-0000829C0000}"/>
    <cellStyle name="Note 2 7 8" xfId="42990" xr:uid="{00000000-0005-0000-0000-0000839C0000}"/>
    <cellStyle name="Note 2 7 8 2" xfId="43720" xr:uid="{00000000-0005-0000-0000-0000849C0000}"/>
    <cellStyle name="Note 2 7 8 2 2" xfId="46943" xr:uid="{00000000-0005-0000-0000-0000859C0000}"/>
    <cellStyle name="Note 2 7 8 3" xfId="45562" xr:uid="{00000000-0005-0000-0000-0000869C0000}"/>
    <cellStyle name="Note 2 7 9" xfId="44875" xr:uid="{00000000-0005-0000-0000-0000879C0000}"/>
    <cellStyle name="Note 2 8" xfId="9079" xr:uid="{00000000-0005-0000-0000-0000889C0000}"/>
    <cellStyle name="Note 2 8 2" xfId="42322" xr:uid="{00000000-0005-0000-0000-0000899C0000}"/>
    <cellStyle name="Note 2 8 2 2" xfId="41739" xr:uid="{00000000-0005-0000-0000-00008A9C0000}"/>
    <cellStyle name="Note 2 8 2 2 2" xfId="44287" xr:uid="{00000000-0005-0000-0000-00008B9C0000}"/>
    <cellStyle name="Note 2 8 2 2 2 2" xfId="43828" xr:uid="{00000000-0005-0000-0000-00008C9C0000}"/>
    <cellStyle name="Note 2 8 2 2 2 2 2" xfId="47251" xr:uid="{00000000-0005-0000-0000-00008D9C0000}"/>
    <cellStyle name="Note 2 8 2 2 2 3" xfId="45670" xr:uid="{00000000-0005-0000-0000-00008E9C0000}"/>
    <cellStyle name="Note 2 8 2 2 3" xfId="46130" xr:uid="{00000000-0005-0000-0000-00008F9C0000}"/>
    <cellStyle name="Note 2 8 2 3" xfId="43275" xr:uid="{00000000-0005-0000-0000-0000909C0000}"/>
    <cellStyle name="Note 2 8 2 3 2" xfId="47085" xr:uid="{00000000-0005-0000-0000-0000919C0000}"/>
    <cellStyle name="Note 2 8 2 4" xfId="45161" xr:uid="{00000000-0005-0000-0000-0000929C0000}"/>
    <cellStyle name="Note 2 8 3" xfId="42291" xr:uid="{00000000-0005-0000-0000-0000939C0000}"/>
    <cellStyle name="Note 2 8 3 2" xfId="41725" xr:uid="{00000000-0005-0000-0000-0000949C0000}"/>
    <cellStyle name="Note 2 8 3 2 2" xfId="44261" xr:uid="{00000000-0005-0000-0000-0000959C0000}"/>
    <cellStyle name="Note 2 8 3 2 2 2" xfId="43817" xr:uid="{00000000-0005-0000-0000-0000969C0000}"/>
    <cellStyle name="Note 2 8 3 2 2 2 2" xfId="47240" xr:uid="{00000000-0005-0000-0000-0000979C0000}"/>
    <cellStyle name="Note 2 8 3 2 2 3" xfId="45659" xr:uid="{00000000-0005-0000-0000-0000989C0000}"/>
    <cellStyle name="Note 2 8 3 2 3" xfId="46104" xr:uid="{00000000-0005-0000-0000-0000999C0000}"/>
    <cellStyle name="Note 2 8 3 3" xfId="43243" xr:uid="{00000000-0005-0000-0000-00009A9C0000}"/>
    <cellStyle name="Note 2 8 3 3 2" xfId="46720" xr:uid="{00000000-0005-0000-0000-00009B9C0000}"/>
    <cellStyle name="Note 2 8 3 4" xfId="45129" xr:uid="{00000000-0005-0000-0000-00009C9C0000}"/>
    <cellStyle name="Note 2 8 4" xfId="42406" xr:uid="{00000000-0005-0000-0000-00009D9C0000}"/>
    <cellStyle name="Note 2 8 4 2" xfId="41870" xr:uid="{00000000-0005-0000-0000-00009E9C0000}"/>
    <cellStyle name="Note 2 8 4 2 2" xfId="43930" xr:uid="{00000000-0005-0000-0000-00009F9C0000}"/>
    <cellStyle name="Note 2 8 4 2 2 2" xfId="47348" xr:uid="{00000000-0005-0000-0000-0000A09C0000}"/>
    <cellStyle name="Note 2 8 4 2 3" xfId="45772" xr:uid="{00000000-0005-0000-0000-0000A19C0000}"/>
    <cellStyle name="Note 2 8 4 3" xfId="43354" xr:uid="{00000000-0005-0000-0000-0000A29C0000}"/>
    <cellStyle name="Note 2 8 4 3 2" xfId="47121" xr:uid="{00000000-0005-0000-0000-0000A39C0000}"/>
    <cellStyle name="Note 2 8 4 4" xfId="45242" xr:uid="{00000000-0005-0000-0000-0000A49C0000}"/>
    <cellStyle name="Note 2 8 5" xfId="42151" xr:uid="{00000000-0005-0000-0000-0000A59C0000}"/>
    <cellStyle name="Note 2 8 5 2" xfId="42017" xr:uid="{00000000-0005-0000-0000-0000A69C0000}"/>
    <cellStyle name="Note 2 8 5 2 2" xfId="44141" xr:uid="{00000000-0005-0000-0000-0000A79C0000}"/>
    <cellStyle name="Note 2 8 5 2 2 2" xfId="44039" xr:uid="{00000000-0005-0000-0000-0000A89C0000}"/>
    <cellStyle name="Note 2 8 5 2 2 2 2" xfId="47453" xr:uid="{00000000-0005-0000-0000-0000A99C0000}"/>
    <cellStyle name="Note 2 8 5 2 2 3" xfId="45881" xr:uid="{00000000-0005-0000-0000-0000AA9C0000}"/>
    <cellStyle name="Note 2 8 5 2 3" xfId="45984" xr:uid="{00000000-0005-0000-0000-0000AB9C0000}"/>
    <cellStyle name="Note 2 8 5 3" xfId="43100" xr:uid="{00000000-0005-0000-0000-0000AC9C0000}"/>
    <cellStyle name="Note 2 8 5 3 2" xfId="46628" xr:uid="{00000000-0005-0000-0000-0000AD9C0000}"/>
    <cellStyle name="Note 2 8 5 4" xfId="44985" xr:uid="{00000000-0005-0000-0000-0000AE9C0000}"/>
    <cellStyle name="Note 2 8 6" xfId="42351" xr:uid="{00000000-0005-0000-0000-0000AF9C0000}"/>
    <cellStyle name="Note 2 8 6 2" xfId="41867" xr:uid="{00000000-0005-0000-0000-0000B09C0000}"/>
    <cellStyle name="Note 2 8 6 2 2" xfId="44310" xr:uid="{00000000-0005-0000-0000-0000B19C0000}"/>
    <cellStyle name="Note 2 8 6 2 2 2" xfId="43928" xr:uid="{00000000-0005-0000-0000-0000B29C0000}"/>
    <cellStyle name="Note 2 8 6 2 2 2 2" xfId="47346" xr:uid="{00000000-0005-0000-0000-0000B39C0000}"/>
    <cellStyle name="Note 2 8 6 2 2 3" xfId="45770" xr:uid="{00000000-0005-0000-0000-0000B49C0000}"/>
    <cellStyle name="Note 2 8 6 2 3" xfId="46153" xr:uid="{00000000-0005-0000-0000-0000B59C0000}"/>
    <cellStyle name="Note 2 8 6 3" xfId="43303" xr:uid="{00000000-0005-0000-0000-0000B69C0000}"/>
    <cellStyle name="Note 2 8 6 3 2" xfId="46758" xr:uid="{00000000-0005-0000-0000-0000B79C0000}"/>
    <cellStyle name="Note 2 8 6 4" xfId="45189" xr:uid="{00000000-0005-0000-0000-0000B89C0000}"/>
    <cellStyle name="Note 2 8 7" xfId="42584" xr:uid="{00000000-0005-0000-0000-0000B99C0000}"/>
    <cellStyle name="Note 2 8 7 2" xfId="42714" xr:uid="{00000000-0005-0000-0000-0000BA9C0000}"/>
    <cellStyle name="Note 2 8 7 2 2" xfId="44522" xr:uid="{00000000-0005-0000-0000-0000BB9C0000}"/>
    <cellStyle name="Note 2 8 7 2 2 2" xfId="44604" xr:uid="{00000000-0005-0000-0000-0000BC9C0000}"/>
    <cellStyle name="Note 2 8 7 2 2 2 2" xfId="47622" xr:uid="{00000000-0005-0000-0000-0000BD9C0000}"/>
    <cellStyle name="Note 2 8 7 2 2 3" xfId="46450" xr:uid="{00000000-0005-0000-0000-0000BE9C0000}"/>
    <cellStyle name="Note 2 8 7 2 3" xfId="46368" xr:uid="{00000000-0005-0000-0000-0000BF9C0000}"/>
    <cellStyle name="Note 2 8 7 3" xfId="42806" xr:uid="{00000000-0005-0000-0000-0000C09C0000}"/>
    <cellStyle name="Note 2 8 7 3 2" xfId="44699" xr:uid="{00000000-0005-0000-0000-0000C19C0000}"/>
    <cellStyle name="Note 2 8 7 3 2 2" xfId="47710" xr:uid="{00000000-0005-0000-0000-0000C29C0000}"/>
    <cellStyle name="Note 2 8 7 3 3" xfId="46545" xr:uid="{00000000-0005-0000-0000-0000C39C0000}"/>
    <cellStyle name="Note 2 8 7 4" xfId="43537" xr:uid="{00000000-0005-0000-0000-0000C49C0000}"/>
    <cellStyle name="Note 2 8 7 4 2" xfId="46881" xr:uid="{00000000-0005-0000-0000-0000C59C0000}"/>
    <cellStyle name="Note 2 8 7 5" xfId="45428" xr:uid="{00000000-0005-0000-0000-0000C69C0000}"/>
    <cellStyle name="Note 2 8 8" xfId="43000" xr:uid="{00000000-0005-0000-0000-0000C79C0000}"/>
    <cellStyle name="Note 2 8 8 2" xfId="43730" xr:uid="{00000000-0005-0000-0000-0000C89C0000}"/>
    <cellStyle name="Note 2 8 8 2 2" xfId="46953" xr:uid="{00000000-0005-0000-0000-0000C99C0000}"/>
    <cellStyle name="Note 2 8 8 3" xfId="45572" xr:uid="{00000000-0005-0000-0000-0000CA9C0000}"/>
    <cellStyle name="Note 2 8 9" xfId="44885" xr:uid="{00000000-0005-0000-0000-0000CB9C0000}"/>
    <cellStyle name="Note 2 9" xfId="35311" xr:uid="{00000000-0005-0000-0000-0000CC9C0000}"/>
    <cellStyle name="Note 2 9 10" xfId="37646" xr:uid="{00000000-0005-0000-0000-0000CD9C0000}"/>
    <cellStyle name="Note 2 9 2" xfId="42431" xr:uid="{00000000-0005-0000-0000-0000CE9C0000}"/>
    <cellStyle name="Note 2 9 2 2" xfId="41916" xr:uid="{00000000-0005-0000-0000-0000CF9C0000}"/>
    <cellStyle name="Note 2 9 2 2 2" xfId="44376" xr:uid="{00000000-0005-0000-0000-0000D09C0000}"/>
    <cellStyle name="Note 2 9 2 2 2 2" xfId="43969" xr:uid="{00000000-0005-0000-0000-0000D19C0000}"/>
    <cellStyle name="Note 2 9 2 2 2 2 2" xfId="47387" xr:uid="{00000000-0005-0000-0000-0000D29C0000}"/>
    <cellStyle name="Note 2 9 2 2 2 3" xfId="45811" xr:uid="{00000000-0005-0000-0000-0000D39C0000}"/>
    <cellStyle name="Note 2 9 2 2 3" xfId="46219" xr:uid="{00000000-0005-0000-0000-0000D49C0000}"/>
    <cellStyle name="Note 2 9 2 3" xfId="43379" xr:uid="{00000000-0005-0000-0000-0000D59C0000}"/>
    <cellStyle name="Note 2 9 2 3 2" xfId="47130" xr:uid="{00000000-0005-0000-0000-0000D69C0000}"/>
    <cellStyle name="Note 2 9 2 4" xfId="45267" xr:uid="{00000000-0005-0000-0000-0000D79C0000}"/>
    <cellStyle name="Note 2 9 3" xfId="42360" xr:uid="{00000000-0005-0000-0000-0000D89C0000}"/>
    <cellStyle name="Note 2 9 3 2" xfId="41678" xr:uid="{00000000-0005-0000-0000-0000D99C0000}"/>
    <cellStyle name="Note 2 9 3 2 2" xfId="44318" xr:uid="{00000000-0005-0000-0000-0000DA9C0000}"/>
    <cellStyle name="Note 2 9 3 2 2 2" xfId="43778" xr:uid="{00000000-0005-0000-0000-0000DB9C0000}"/>
    <cellStyle name="Note 2 9 3 2 2 2 2" xfId="47205" xr:uid="{00000000-0005-0000-0000-0000DC9C0000}"/>
    <cellStyle name="Note 2 9 3 2 2 3" xfId="45620" xr:uid="{00000000-0005-0000-0000-0000DD9C0000}"/>
    <cellStyle name="Note 2 9 3 2 3" xfId="46161" xr:uid="{00000000-0005-0000-0000-0000DE9C0000}"/>
    <cellStyle name="Note 2 9 3 3" xfId="43313" xr:uid="{00000000-0005-0000-0000-0000DF9C0000}"/>
    <cellStyle name="Note 2 9 3 3 2" xfId="46764" xr:uid="{00000000-0005-0000-0000-0000E09C0000}"/>
    <cellStyle name="Note 2 9 3 4" xfId="45199" xr:uid="{00000000-0005-0000-0000-0000E19C0000}"/>
    <cellStyle name="Note 2 9 4" xfId="42176" xr:uid="{00000000-0005-0000-0000-0000E29C0000}"/>
    <cellStyle name="Note 2 9 4 2" xfId="41886" xr:uid="{00000000-0005-0000-0000-0000E39C0000}"/>
    <cellStyle name="Note 2 9 4 2 2" xfId="43945" xr:uid="{00000000-0005-0000-0000-0000E49C0000}"/>
    <cellStyle name="Note 2 9 4 2 2 2" xfId="47363" xr:uid="{00000000-0005-0000-0000-0000E59C0000}"/>
    <cellStyle name="Note 2 9 4 2 3" xfId="45787" xr:uid="{00000000-0005-0000-0000-0000E69C0000}"/>
    <cellStyle name="Note 2 9 4 3" xfId="43124" xr:uid="{00000000-0005-0000-0000-0000E79C0000}"/>
    <cellStyle name="Note 2 9 4 3 2" xfId="47030" xr:uid="{00000000-0005-0000-0000-0000E89C0000}"/>
    <cellStyle name="Note 2 9 4 4" xfId="45009" xr:uid="{00000000-0005-0000-0000-0000E99C0000}"/>
    <cellStyle name="Note 2 9 5" xfId="42411" xr:uid="{00000000-0005-0000-0000-0000EA9C0000}"/>
    <cellStyle name="Note 2 9 5 2" xfId="41965" xr:uid="{00000000-0005-0000-0000-0000EB9C0000}"/>
    <cellStyle name="Note 2 9 5 2 2" xfId="44361" xr:uid="{00000000-0005-0000-0000-0000EC9C0000}"/>
    <cellStyle name="Note 2 9 5 2 2 2" xfId="44003" xr:uid="{00000000-0005-0000-0000-0000ED9C0000}"/>
    <cellStyle name="Note 2 9 5 2 2 2 2" xfId="47421" xr:uid="{00000000-0005-0000-0000-0000EE9C0000}"/>
    <cellStyle name="Note 2 9 5 2 2 3" xfId="45845" xr:uid="{00000000-0005-0000-0000-0000EF9C0000}"/>
    <cellStyle name="Note 2 9 5 2 3" xfId="46204" xr:uid="{00000000-0005-0000-0000-0000F09C0000}"/>
    <cellStyle name="Note 2 9 5 3" xfId="43359" xr:uid="{00000000-0005-0000-0000-0000F19C0000}"/>
    <cellStyle name="Note 2 9 5 3 2" xfId="46792" xr:uid="{00000000-0005-0000-0000-0000F29C0000}"/>
    <cellStyle name="Note 2 9 5 4" xfId="45247" xr:uid="{00000000-0005-0000-0000-0000F39C0000}"/>
    <cellStyle name="Note 2 9 6" xfId="42457" xr:uid="{00000000-0005-0000-0000-0000F49C0000}"/>
    <cellStyle name="Note 2 9 6 2" xfId="41898" xr:uid="{00000000-0005-0000-0000-0000F59C0000}"/>
    <cellStyle name="Note 2 9 6 2 2" xfId="44402" xr:uid="{00000000-0005-0000-0000-0000F69C0000}"/>
    <cellStyle name="Note 2 9 6 2 2 2" xfId="43955" xr:uid="{00000000-0005-0000-0000-0000F79C0000}"/>
    <cellStyle name="Note 2 9 6 2 2 2 2" xfId="47373" xr:uid="{00000000-0005-0000-0000-0000F89C0000}"/>
    <cellStyle name="Note 2 9 6 2 2 3" xfId="45797" xr:uid="{00000000-0005-0000-0000-0000F99C0000}"/>
    <cellStyle name="Note 2 9 6 2 3" xfId="46245" xr:uid="{00000000-0005-0000-0000-0000FA9C0000}"/>
    <cellStyle name="Note 2 9 6 3" xfId="43406" xr:uid="{00000000-0005-0000-0000-0000FB9C0000}"/>
    <cellStyle name="Note 2 9 6 3 2" xfId="46829" xr:uid="{00000000-0005-0000-0000-0000FC9C0000}"/>
    <cellStyle name="Note 2 9 6 4" xfId="45294" xr:uid="{00000000-0005-0000-0000-0000FD9C0000}"/>
    <cellStyle name="Note 2 9 7" xfId="42591" xr:uid="{00000000-0005-0000-0000-0000FE9C0000}"/>
    <cellStyle name="Note 2 9 7 2" xfId="42721" xr:uid="{00000000-0005-0000-0000-0000FF9C0000}"/>
    <cellStyle name="Note 2 9 7 2 2" xfId="44529" xr:uid="{00000000-0005-0000-0000-0000009D0000}"/>
    <cellStyle name="Note 2 9 7 2 2 2" xfId="44611" xr:uid="{00000000-0005-0000-0000-0000019D0000}"/>
    <cellStyle name="Note 2 9 7 2 2 2 2" xfId="47629" xr:uid="{00000000-0005-0000-0000-0000029D0000}"/>
    <cellStyle name="Note 2 9 7 2 2 3" xfId="46457" xr:uid="{00000000-0005-0000-0000-0000039D0000}"/>
    <cellStyle name="Note 2 9 7 2 3" xfId="46375" xr:uid="{00000000-0005-0000-0000-0000049D0000}"/>
    <cellStyle name="Note 2 9 7 3" xfId="42813" xr:uid="{00000000-0005-0000-0000-0000059D0000}"/>
    <cellStyle name="Note 2 9 7 3 2" xfId="44706" xr:uid="{00000000-0005-0000-0000-0000069D0000}"/>
    <cellStyle name="Note 2 9 7 3 2 2" xfId="47717" xr:uid="{00000000-0005-0000-0000-0000079D0000}"/>
    <cellStyle name="Note 2 9 7 3 3" xfId="46552" xr:uid="{00000000-0005-0000-0000-0000089D0000}"/>
    <cellStyle name="Note 2 9 7 4" xfId="43544" xr:uid="{00000000-0005-0000-0000-0000099D0000}"/>
    <cellStyle name="Note 2 9 7 4 2" xfId="46888" xr:uid="{00000000-0005-0000-0000-00000A9D0000}"/>
    <cellStyle name="Note 2 9 7 5" xfId="45435" xr:uid="{00000000-0005-0000-0000-00000B9D0000}"/>
    <cellStyle name="Note 2 9 8" xfId="43007" xr:uid="{00000000-0005-0000-0000-00000C9D0000}"/>
    <cellStyle name="Note 2 9 8 2" xfId="43737" xr:uid="{00000000-0005-0000-0000-00000D9D0000}"/>
    <cellStyle name="Note 2 9 8 2 2" xfId="46960" xr:uid="{00000000-0005-0000-0000-00000E9D0000}"/>
    <cellStyle name="Note 2 9 8 3" xfId="45579" xr:uid="{00000000-0005-0000-0000-00000F9D0000}"/>
    <cellStyle name="Note 2 9 9" xfId="44892" xr:uid="{00000000-0005-0000-0000-0000109D0000}"/>
    <cellStyle name="Note 3" xfId="1017" xr:uid="{00000000-0005-0000-0000-0000119D0000}"/>
    <cellStyle name="Note 3 10" xfId="42149" xr:uid="{00000000-0005-0000-0000-0000129D0000}"/>
    <cellStyle name="Note 3 10 2" xfId="42019" xr:uid="{00000000-0005-0000-0000-0000139D0000}"/>
    <cellStyle name="Note 3 10 2 2" xfId="44140" xr:uid="{00000000-0005-0000-0000-0000149D0000}"/>
    <cellStyle name="Note 3 10 2 2 2" xfId="44040" xr:uid="{00000000-0005-0000-0000-0000159D0000}"/>
    <cellStyle name="Note 3 10 2 2 2 2" xfId="47454" xr:uid="{00000000-0005-0000-0000-0000169D0000}"/>
    <cellStyle name="Note 3 10 2 2 3" xfId="45882" xr:uid="{00000000-0005-0000-0000-0000179D0000}"/>
    <cellStyle name="Note 3 10 2 3" xfId="45983" xr:uid="{00000000-0005-0000-0000-0000189D0000}"/>
    <cellStyle name="Note 3 10 3" xfId="43098" xr:uid="{00000000-0005-0000-0000-0000199D0000}"/>
    <cellStyle name="Note 3 10 3 2" xfId="47018" xr:uid="{00000000-0005-0000-0000-00001A9D0000}"/>
    <cellStyle name="Note 3 10 4" xfId="44983" xr:uid="{00000000-0005-0000-0000-00001B9D0000}"/>
    <cellStyle name="Note 3 11" xfId="42105" xr:uid="{00000000-0005-0000-0000-00001C9D0000}"/>
    <cellStyle name="Note 3 11 2" xfId="41684" xr:uid="{00000000-0005-0000-0000-00001D9D0000}"/>
    <cellStyle name="Note 3 11 2 2" xfId="44103" xr:uid="{00000000-0005-0000-0000-00001E9D0000}"/>
    <cellStyle name="Note 3 11 2 2 2" xfId="43784" xr:uid="{00000000-0005-0000-0000-00001F9D0000}"/>
    <cellStyle name="Note 3 11 2 2 2 2" xfId="47211" xr:uid="{00000000-0005-0000-0000-0000209D0000}"/>
    <cellStyle name="Note 3 11 2 2 3" xfId="45626" xr:uid="{00000000-0005-0000-0000-0000219D0000}"/>
    <cellStyle name="Note 3 11 2 3" xfId="45945" xr:uid="{00000000-0005-0000-0000-0000229D0000}"/>
    <cellStyle name="Note 3 11 3" xfId="43052" xr:uid="{00000000-0005-0000-0000-0000239D0000}"/>
    <cellStyle name="Note 3 11 3 2" xfId="46604" xr:uid="{00000000-0005-0000-0000-0000249D0000}"/>
    <cellStyle name="Note 3 11 4" xfId="44936" xr:uid="{00000000-0005-0000-0000-0000259D0000}"/>
    <cellStyle name="Note 3 12" xfId="42470" xr:uid="{00000000-0005-0000-0000-0000269D0000}"/>
    <cellStyle name="Note 3 12 2" xfId="41766" xr:uid="{00000000-0005-0000-0000-0000279D0000}"/>
    <cellStyle name="Note 3 12 2 2" xfId="43849" xr:uid="{00000000-0005-0000-0000-0000289D0000}"/>
    <cellStyle name="Note 3 12 2 2 2" xfId="47270" xr:uid="{00000000-0005-0000-0000-0000299D0000}"/>
    <cellStyle name="Note 3 12 2 3" xfId="45691" xr:uid="{00000000-0005-0000-0000-00002A9D0000}"/>
    <cellStyle name="Note 3 12 3" xfId="43419" xr:uid="{00000000-0005-0000-0000-00002B9D0000}"/>
    <cellStyle name="Note 3 12 3 2" xfId="47140" xr:uid="{00000000-0005-0000-0000-00002C9D0000}"/>
    <cellStyle name="Note 3 12 4" xfId="45307" xr:uid="{00000000-0005-0000-0000-00002D9D0000}"/>
    <cellStyle name="Note 3 13" xfId="42401" xr:uid="{00000000-0005-0000-0000-00002E9D0000}"/>
    <cellStyle name="Note 3 13 2" xfId="41881" xr:uid="{00000000-0005-0000-0000-00002F9D0000}"/>
    <cellStyle name="Note 3 13 2 2" xfId="44353" xr:uid="{00000000-0005-0000-0000-0000309D0000}"/>
    <cellStyle name="Note 3 13 2 2 2" xfId="43941" xr:uid="{00000000-0005-0000-0000-0000319D0000}"/>
    <cellStyle name="Note 3 13 2 2 2 2" xfId="47359" xr:uid="{00000000-0005-0000-0000-0000329D0000}"/>
    <cellStyle name="Note 3 13 2 2 3" xfId="45783" xr:uid="{00000000-0005-0000-0000-0000339D0000}"/>
    <cellStyle name="Note 3 13 2 3" xfId="46196" xr:uid="{00000000-0005-0000-0000-0000349D0000}"/>
    <cellStyle name="Note 3 13 3" xfId="43350" xr:uid="{00000000-0005-0000-0000-0000359D0000}"/>
    <cellStyle name="Note 3 13 3 2" xfId="46786" xr:uid="{00000000-0005-0000-0000-0000369D0000}"/>
    <cellStyle name="Note 3 13 4" xfId="45238" xr:uid="{00000000-0005-0000-0000-0000379D0000}"/>
    <cellStyle name="Note 3 14" xfId="42262" xr:uid="{00000000-0005-0000-0000-0000389D0000}"/>
    <cellStyle name="Note 3 14 2" xfId="41698" xr:uid="{00000000-0005-0000-0000-0000399D0000}"/>
    <cellStyle name="Note 3 14 2 2" xfId="44234" xr:uid="{00000000-0005-0000-0000-00003A9D0000}"/>
    <cellStyle name="Note 3 14 2 2 2" xfId="43797" xr:uid="{00000000-0005-0000-0000-00003B9D0000}"/>
    <cellStyle name="Note 3 14 2 2 2 2" xfId="47222" xr:uid="{00000000-0005-0000-0000-00003C9D0000}"/>
    <cellStyle name="Note 3 14 2 2 3" xfId="45639" xr:uid="{00000000-0005-0000-0000-00003D9D0000}"/>
    <cellStyle name="Note 3 14 2 3" xfId="46077" xr:uid="{00000000-0005-0000-0000-00003E9D0000}"/>
    <cellStyle name="Note 3 14 3" xfId="43214" xr:uid="{00000000-0005-0000-0000-00003F9D0000}"/>
    <cellStyle name="Note 3 14 3 2" xfId="46699" xr:uid="{00000000-0005-0000-0000-0000409D0000}"/>
    <cellStyle name="Note 3 14 4" xfId="45099" xr:uid="{00000000-0005-0000-0000-0000419D0000}"/>
    <cellStyle name="Note 3 15" xfId="42528" xr:uid="{00000000-0005-0000-0000-0000429D0000}"/>
    <cellStyle name="Note 3 15 2" xfId="42653" xr:uid="{00000000-0005-0000-0000-0000439D0000}"/>
    <cellStyle name="Note 3 15 2 2" xfId="44468" xr:uid="{00000000-0005-0000-0000-0000449D0000}"/>
    <cellStyle name="Note 3 15 2 2 2" xfId="44565" xr:uid="{00000000-0005-0000-0000-0000459D0000}"/>
    <cellStyle name="Note 3 15 2 2 2 2" xfId="47590" xr:uid="{00000000-0005-0000-0000-0000469D0000}"/>
    <cellStyle name="Note 3 15 2 2 3" xfId="46411" xr:uid="{00000000-0005-0000-0000-0000479D0000}"/>
    <cellStyle name="Note 3 15 2 3" xfId="46311" xr:uid="{00000000-0005-0000-0000-0000489D0000}"/>
    <cellStyle name="Note 3 15 3" xfId="42752" xr:uid="{00000000-0005-0000-0000-0000499D0000}"/>
    <cellStyle name="Note 3 15 3 2" xfId="44641" xr:uid="{00000000-0005-0000-0000-00004A9D0000}"/>
    <cellStyle name="Note 3 15 3 2 2" xfId="47653" xr:uid="{00000000-0005-0000-0000-00004B9D0000}"/>
    <cellStyle name="Note 3 15 3 3" xfId="46487" xr:uid="{00000000-0005-0000-0000-00004C9D0000}"/>
    <cellStyle name="Note 3 15 4" xfId="43475" xr:uid="{00000000-0005-0000-0000-00004D9D0000}"/>
    <cellStyle name="Note 3 15 4 2" xfId="46849" xr:uid="{00000000-0005-0000-0000-00004E9D0000}"/>
    <cellStyle name="Note 3 15 5" xfId="45363" xr:uid="{00000000-0005-0000-0000-00004F9D0000}"/>
    <cellStyle name="Note 3 16" xfId="42933" xr:uid="{00000000-0005-0000-0000-0000509D0000}"/>
    <cellStyle name="Note 3 16 2" xfId="43614" xr:uid="{00000000-0005-0000-0000-0000519D0000}"/>
    <cellStyle name="Note 3 16 2 2" xfId="46920" xr:uid="{00000000-0005-0000-0000-0000529D0000}"/>
    <cellStyle name="Note 3 16 3" xfId="45503" xr:uid="{00000000-0005-0000-0000-0000539D0000}"/>
    <cellStyle name="Note 3 17" xfId="44819" xr:uid="{00000000-0005-0000-0000-0000549D0000}"/>
    <cellStyle name="Note 3 18" xfId="49830" xr:uid="{00000000-0005-0000-0000-0000559D0000}"/>
    <cellStyle name="Note 3 2" xfId="6199" xr:uid="{00000000-0005-0000-0000-0000569D0000}"/>
    <cellStyle name="Note 3 2 10" xfId="36607" xr:uid="{00000000-0005-0000-0000-0000579D0000}"/>
    <cellStyle name="Note 3 2 11" xfId="49831" xr:uid="{00000000-0005-0000-0000-0000589D0000}"/>
    <cellStyle name="Note 3 2 2" xfId="22604" xr:uid="{00000000-0005-0000-0000-0000599D0000}"/>
    <cellStyle name="Note 3 2 2 2" xfId="27586" xr:uid="{00000000-0005-0000-0000-00005A9D0000}"/>
    <cellStyle name="Note 3 2 2 2 2" xfId="44384" xr:uid="{00000000-0005-0000-0000-00005B9D0000}"/>
    <cellStyle name="Note 3 2 2 2 2 2" xfId="43794" xr:uid="{00000000-0005-0000-0000-00005C9D0000}"/>
    <cellStyle name="Note 3 2 2 2 2 2 2" xfId="47220" xr:uid="{00000000-0005-0000-0000-00005D9D0000}"/>
    <cellStyle name="Note 3 2 2 2 2 3" xfId="45636" xr:uid="{00000000-0005-0000-0000-00005E9D0000}"/>
    <cellStyle name="Note 3 2 2 2 3" xfId="46227" xr:uid="{00000000-0005-0000-0000-00005F9D0000}"/>
    <cellStyle name="Note 3 2 2 2 4" xfId="41695" xr:uid="{00000000-0005-0000-0000-0000609D0000}"/>
    <cellStyle name="Note 3 2 2 3" xfId="31690" xr:uid="{00000000-0005-0000-0000-0000619D0000}"/>
    <cellStyle name="Note 3 2 2 3 2" xfId="47132" xr:uid="{00000000-0005-0000-0000-0000629D0000}"/>
    <cellStyle name="Note 3 2 2 3 3" xfId="43387" xr:uid="{00000000-0005-0000-0000-0000639D0000}"/>
    <cellStyle name="Note 3 2 2 4" xfId="45275" xr:uid="{00000000-0005-0000-0000-0000649D0000}"/>
    <cellStyle name="Note 3 2 2 5" xfId="42438" xr:uid="{00000000-0005-0000-0000-0000659D0000}"/>
    <cellStyle name="Note 3 2 3" xfId="18224" xr:uid="{00000000-0005-0000-0000-0000669D0000}"/>
    <cellStyle name="Note 3 2 3 2" xfId="42052" xr:uid="{00000000-0005-0000-0000-0000679D0000}"/>
    <cellStyle name="Note 3 2 3 2 2" xfId="44295" xr:uid="{00000000-0005-0000-0000-0000689D0000}"/>
    <cellStyle name="Note 3 2 3 2 2 2" xfId="44065" xr:uid="{00000000-0005-0000-0000-0000699D0000}"/>
    <cellStyle name="Note 3 2 3 2 2 2 2" xfId="47477" xr:uid="{00000000-0005-0000-0000-00006A9D0000}"/>
    <cellStyle name="Note 3 2 3 2 2 3" xfId="45907" xr:uid="{00000000-0005-0000-0000-00006B9D0000}"/>
    <cellStyle name="Note 3 2 3 2 3" xfId="46138" xr:uid="{00000000-0005-0000-0000-00006C9D0000}"/>
    <cellStyle name="Note 3 2 3 3" xfId="43287" xr:uid="{00000000-0005-0000-0000-00006D9D0000}"/>
    <cellStyle name="Note 3 2 3 3 2" xfId="46745" xr:uid="{00000000-0005-0000-0000-00006E9D0000}"/>
    <cellStyle name="Note 3 2 3 4" xfId="45173" xr:uid="{00000000-0005-0000-0000-00006F9D0000}"/>
    <cellStyle name="Note 3 2 3 5" xfId="42334" xr:uid="{00000000-0005-0000-0000-0000709D0000}"/>
    <cellStyle name="Note 3 2 4" xfId="25289" xr:uid="{00000000-0005-0000-0000-0000719D0000}"/>
    <cellStyle name="Note 3 2 4 2" xfId="41933" xr:uid="{00000000-0005-0000-0000-0000729D0000}"/>
    <cellStyle name="Note 3 2 4 2 2" xfId="43981" xr:uid="{00000000-0005-0000-0000-0000739D0000}"/>
    <cellStyle name="Note 3 2 4 2 2 2" xfId="47399" xr:uid="{00000000-0005-0000-0000-0000749D0000}"/>
    <cellStyle name="Note 3 2 4 2 3" xfId="45823" xr:uid="{00000000-0005-0000-0000-0000759D0000}"/>
    <cellStyle name="Note 3 2 4 3" xfId="43373" xr:uid="{00000000-0005-0000-0000-0000769D0000}"/>
    <cellStyle name="Note 3 2 4 3 2" xfId="47128" xr:uid="{00000000-0005-0000-0000-0000779D0000}"/>
    <cellStyle name="Note 3 2 4 4" xfId="45261" xr:uid="{00000000-0005-0000-0000-0000789D0000}"/>
    <cellStyle name="Note 3 2 4 5" xfId="42425" xr:uid="{00000000-0005-0000-0000-0000799D0000}"/>
    <cellStyle name="Note 3 2 5" xfId="34202" xr:uid="{00000000-0005-0000-0000-00007A9D0000}"/>
    <cellStyle name="Note 3 2 5 2" xfId="41719" xr:uid="{00000000-0005-0000-0000-00007B9D0000}"/>
    <cellStyle name="Note 3 2 5 2 2" xfId="44161" xr:uid="{00000000-0005-0000-0000-00007C9D0000}"/>
    <cellStyle name="Note 3 2 5 2 2 2" xfId="43813" xr:uid="{00000000-0005-0000-0000-00007D9D0000}"/>
    <cellStyle name="Note 3 2 5 2 2 2 2" xfId="47236" xr:uid="{00000000-0005-0000-0000-00007E9D0000}"/>
    <cellStyle name="Note 3 2 5 2 2 3" xfId="45655" xr:uid="{00000000-0005-0000-0000-00007F9D0000}"/>
    <cellStyle name="Note 3 2 5 2 3" xfId="46004" xr:uid="{00000000-0005-0000-0000-0000809D0000}"/>
    <cellStyle name="Note 3 2 5 3" xfId="43123" xr:uid="{00000000-0005-0000-0000-0000819D0000}"/>
    <cellStyle name="Note 3 2 5 3 2" xfId="46642" xr:uid="{00000000-0005-0000-0000-0000829D0000}"/>
    <cellStyle name="Note 3 2 5 4" xfId="45008" xr:uid="{00000000-0005-0000-0000-0000839D0000}"/>
    <cellStyle name="Note 3 2 5 5" xfId="42175" xr:uid="{00000000-0005-0000-0000-0000849D0000}"/>
    <cellStyle name="Note 3 2 6" xfId="35005" xr:uid="{00000000-0005-0000-0000-0000859D0000}"/>
    <cellStyle name="Note 3 2 6 2" xfId="41755" xr:uid="{00000000-0005-0000-0000-0000869D0000}"/>
    <cellStyle name="Note 3 2 6 2 2" xfId="44366" xr:uid="{00000000-0005-0000-0000-0000879D0000}"/>
    <cellStyle name="Note 3 2 6 2 2 2" xfId="43842" xr:uid="{00000000-0005-0000-0000-0000889D0000}"/>
    <cellStyle name="Note 3 2 6 2 2 2 2" xfId="47263" xr:uid="{00000000-0005-0000-0000-0000899D0000}"/>
    <cellStyle name="Note 3 2 6 2 2 3" xfId="45684" xr:uid="{00000000-0005-0000-0000-00008A9D0000}"/>
    <cellStyle name="Note 3 2 6 2 3" xfId="46209" xr:uid="{00000000-0005-0000-0000-00008B9D0000}"/>
    <cellStyle name="Note 3 2 6 3" xfId="43366" xr:uid="{00000000-0005-0000-0000-00008C9D0000}"/>
    <cellStyle name="Note 3 2 6 3 2" xfId="46796" xr:uid="{00000000-0005-0000-0000-00008D9D0000}"/>
    <cellStyle name="Note 3 2 6 4" xfId="45254" xr:uid="{00000000-0005-0000-0000-00008E9D0000}"/>
    <cellStyle name="Note 3 2 6 5" xfId="42418" xr:uid="{00000000-0005-0000-0000-00008F9D0000}"/>
    <cellStyle name="Note 3 2 7" xfId="14707" xr:uid="{00000000-0005-0000-0000-0000909D0000}"/>
    <cellStyle name="Note 3 2 7 2" xfId="42695" xr:uid="{00000000-0005-0000-0000-0000919D0000}"/>
    <cellStyle name="Note 3 2 7 2 2" xfId="44504" xr:uid="{00000000-0005-0000-0000-0000929D0000}"/>
    <cellStyle name="Note 3 2 7 2 2 2" xfId="44585" xr:uid="{00000000-0005-0000-0000-0000939D0000}"/>
    <cellStyle name="Note 3 2 7 2 2 2 2" xfId="47604" xr:uid="{00000000-0005-0000-0000-0000949D0000}"/>
    <cellStyle name="Note 3 2 7 2 2 3" xfId="46431" xr:uid="{00000000-0005-0000-0000-0000959D0000}"/>
    <cellStyle name="Note 3 2 7 2 3" xfId="46350" xr:uid="{00000000-0005-0000-0000-0000969D0000}"/>
    <cellStyle name="Note 3 2 7 3" xfId="42788" xr:uid="{00000000-0005-0000-0000-0000979D0000}"/>
    <cellStyle name="Note 3 2 7 3 2" xfId="44681" xr:uid="{00000000-0005-0000-0000-0000989D0000}"/>
    <cellStyle name="Note 3 2 7 3 2 2" xfId="47692" xr:uid="{00000000-0005-0000-0000-0000999D0000}"/>
    <cellStyle name="Note 3 2 7 3 3" xfId="46527" xr:uid="{00000000-0005-0000-0000-00009A9D0000}"/>
    <cellStyle name="Note 3 2 7 4" xfId="43518" xr:uid="{00000000-0005-0000-0000-00009B9D0000}"/>
    <cellStyle name="Note 3 2 7 4 2" xfId="46863" xr:uid="{00000000-0005-0000-0000-00009C9D0000}"/>
    <cellStyle name="Note 3 2 7 5" xfId="45409" xr:uid="{00000000-0005-0000-0000-00009D9D0000}"/>
    <cellStyle name="Note 3 2 7 6" xfId="42564" xr:uid="{00000000-0005-0000-0000-00009E9D0000}"/>
    <cellStyle name="Note 3 2 8" xfId="42982" xr:uid="{00000000-0005-0000-0000-00009F9D0000}"/>
    <cellStyle name="Note 3 2 8 2" xfId="43712" xr:uid="{00000000-0005-0000-0000-0000A09D0000}"/>
    <cellStyle name="Note 3 2 8 2 2" xfId="46935" xr:uid="{00000000-0005-0000-0000-0000A19D0000}"/>
    <cellStyle name="Note 3 2 8 3" xfId="45554" xr:uid="{00000000-0005-0000-0000-0000A29D0000}"/>
    <cellStyle name="Note 3 2 9" xfId="44867" xr:uid="{00000000-0005-0000-0000-0000A39D0000}"/>
    <cellStyle name="Note 3 3" xfId="6200" xr:uid="{00000000-0005-0000-0000-0000A49D0000}"/>
    <cellStyle name="Note 3 3 10" xfId="49832" xr:uid="{00000000-0005-0000-0000-0000A59D0000}"/>
    <cellStyle name="Note 3 3 2" xfId="23032" xr:uid="{00000000-0005-0000-0000-0000A69D0000}"/>
    <cellStyle name="Note 3 3 2 2" xfId="28005" xr:uid="{00000000-0005-0000-0000-0000A79D0000}"/>
    <cellStyle name="Note 3 3 2 2 2" xfId="32391" xr:uid="{00000000-0005-0000-0000-0000A89D0000}"/>
    <cellStyle name="Note 3 3 2 2 2 2" xfId="44064" xr:uid="{00000000-0005-0000-0000-0000A99D0000}"/>
    <cellStyle name="Note 3 3 2 2 2 2 2" xfId="47476" xr:uid="{00000000-0005-0000-0000-0000AA9D0000}"/>
    <cellStyle name="Note 3 3 2 2 2 3" xfId="45906" xr:uid="{00000000-0005-0000-0000-0000AB9D0000}"/>
    <cellStyle name="Note 3 3 2 2 3" xfId="28997" xr:uid="{00000000-0005-0000-0000-0000AC9D0000}"/>
    <cellStyle name="Note 3 3 2 3" xfId="28250" xr:uid="{00000000-0005-0000-0000-0000AD9D0000}"/>
    <cellStyle name="Note 3 3 2 3 2" xfId="32543" xr:uid="{00000000-0005-0000-0000-0000AE9D0000}"/>
    <cellStyle name="Note 3 3 2 3 2 2" xfId="33035" xr:uid="{00000000-0005-0000-0000-0000AF9D0000}"/>
    <cellStyle name="Note 3 3 2 3 3" xfId="29257" xr:uid="{00000000-0005-0000-0000-0000B09D0000}"/>
    <cellStyle name="Note 3 3 2 4" xfId="32125" xr:uid="{00000000-0005-0000-0000-0000B19D0000}"/>
    <cellStyle name="Note 3 3 2 5" xfId="28726" xr:uid="{00000000-0005-0000-0000-0000B29D0000}"/>
    <cellStyle name="Note 3 3 3" xfId="29730" xr:uid="{00000000-0005-0000-0000-0000B39D0000}"/>
    <cellStyle name="Note 3 3 3 2" xfId="41771" xr:uid="{00000000-0005-0000-0000-0000B49D0000}"/>
    <cellStyle name="Note 3 3 3 2 2" xfId="44246" xr:uid="{00000000-0005-0000-0000-0000B59D0000}"/>
    <cellStyle name="Note 3 3 3 2 2 2" xfId="43854" xr:uid="{00000000-0005-0000-0000-0000B69D0000}"/>
    <cellStyle name="Note 3 3 3 2 2 2 2" xfId="47275" xr:uid="{00000000-0005-0000-0000-0000B79D0000}"/>
    <cellStyle name="Note 3 3 3 2 2 3" xfId="45696" xr:uid="{00000000-0005-0000-0000-0000B89D0000}"/>
    <cellStyle name="Note 3 3 3 2 3" xfId="46089" xr:uid="{00000000-0005-0000-0000-0000B99D0000}"/>
    <cellStyle name="Note 3 3 3 3" xfId="43225" xr:uid="{00000000-0005-0000-0000-0000BA9D0000}"/>
    <cellStyle name="Note 3 3 3 3 2" xfId="46707" xr:uid="{00000000-0005-0000-0000-0000BB9D0000}"/>
    <cellStyle name="Note 3 3 3 4" xfId="45111" xr:uid="{00000000-0005-0000-0000-0000BC9D0000}"/>
    <cellStyle name="Note 3 3 4" xfId="28524" xr:uid="{00000000-0005-0000-0000-0000BD9D0000}"/>
    <cellStyle name="Note 3 3 4 2" xfId="41915" xr:uid="{00000000-0005-0000-0000-0000BE9D0000}"/>
    <cellStyle name="Note 3 3 4 2 2" xfId="43968" xr:uid="{00000000-0005-0000-0000-0000BF9D0000}"/>
    <cellStyle name="Note 3 3 4 2 2 2" xfId="47386" xr:uid="{00000000-0005-0000-0000-0000C09D0000}"/>
    <cellStyle name="Note 3 3 4 2 3" xfId="45810" xr:uid="{00000000-0005-0000-0000-0000C19D0000}"/>
    <cellStyle name="Note 3 3 4 3" xfId="43038" xr:uid="{00000000-0005-0000-0000-0000C29D0000}"/>
    <cellStyle name="Note 3 3 4 3 2" xfId="46984" xr:uid="{00000000-0005-0000-0000-0000C39D0000}"/>
    <cellStyle name="Note 3 3 4 4" xfId="44923" xr:uid="{00000000-0005-0000-0000-0000C49D0000}"/>
    <cellStyle name="Note 3 3 5" xfId="34203" xr:uid="{00000000-0005-0000-0000-0000C59D0000}"/>
    <cellStyle name="Note 3 3 5 2" xfId="41875" xr:uid="{00000000-0005-0000-0000-0000C69D0000}"/>
    <cellStyle name="Note 3 3 5 2 2" xfId="44162" xr:uid="{00000000-0005-0000-0000-0000C79D0000}"/>
    <cellStyle name="Note 3 3 5 2 2 2" xfId="43934" xr:uid="{00000000-0005-0000-0000-0000C89D0000}"/>
    <cellStyle name="Note 3 3 5 2 2 2 2" xfId="47352" xr:uid="{00000000-0005-0000-0000-0000C99D0000}"/>
    <cellStyle name="Note 3 3 5 2 2 3" xfId="45776" xr:uid="{00000000-0005-0000-0000-0000CA9D0000}"/>
    <cellStyle name="Note 3 3 5 2 3" xfId="46005" xr:uid="{00000000-0005-0000-0000-0000CB9D0000}"/>
    <cellStyle name="Note 3 3 5 3" xfId="43125" xr:uid="{00000000-0005-0000-0000-0000CC9D0000}"/>
    <cellStyle name="Note 3 3 5 3 2" xfId="46643" xr:uid="{00000000-0005-0000-0000-0000CD9D0000}"/>
    <cellStyle name="Note 3 3 5 4" xfId="45010" xr:uid="{00000000-0005-0000-0000-0000CE9D0000}"/>
    <cellStyle name="Note 3 3 5 5" xfId="42177" xr:uid="{00000000-0005-0000-0000-0000CF9D0000}"/>
    <cellStyle name="Note 3 3 6" xfId="35006" xr:uid="{00000000-0005-0000-0000-0000D09D0000}"/>
    <cellStyle name="Note 3 3 6 2" xfId="41928" xr:uid="{00000000-0005-0000-0000-0000D19D0000}"/>
    <cellStyle name="Note 3 3 6 2 2" xfId="44297" xr:uid="{00000000-0005-0000-0000-0000D29D0000}"/>
    <cellStyle name="Note 3 3 6 2 2 2" xfId="43978" xr:uid="{00000000-0005-0000-0000-0000D39D0000}"/>
    <cellStyle name="Note 3 3 6 2 2 2 2" xfId="47396" xr:uid="{00000000-0005-0000-0000-0000D49D0000}"/>
    <cellStyle name="Note 3 3 6 2 2 3" xfId="45820" xr:uid="{00000000-0005-0000-0000-0000D59D0000}"/>
    <cellStyle name="Note 3 3 6 2 3" xfId="46140" xr:uid="{00000000-0005-0000-0000-0000D69D0000}"/>
    <cellStyle name="Note 3 3 6 3" xfId="43289" xr:uid="{00000000-0005-0000-0000-0000D79D0000}"/>
    <cellStyle name="Note 3 3 6 3 2" xfId="46747" xr:uid="{00000000-0005-0000-0000-0000D89D0000}"/>
    <cellStyle name="Note 3 3 6 4" xfId="45175" xr:uid="{00000000-0005-0000-0000-0000D99D0000}"/>
    <cellStyle name="Note 3 3 6 5" xfId="42336" xr:uid="{00000000-0005-0000-0000-0000DA9D0000}"/>
    <cellStyle name="Note 3 3 7" xfId="19416" xr:uid="{00000000-0005-0000-0000-0000DB9D0000}"/>
    <cellStyle name="Note 3 3 7 2" xfId="42688" xr:uid="{00000000-0005-0000-0000-0000DC9D0000}"/>
    <cellStyle name="Note 3 3 7 2 2" xfId="44497" xr:uid="{00000000-0005-0000-0000-0000DD9D0000}"/>
    <cellStyle name="Note 3 3 7 2 2 2" xfId="44578" xr:uid="{00000000-0005-0000-0000-0000DE9D0000}"/>
    <cellStyle name="Note 3 3 7 2 2 2 2" xfId="47597" xr:uid="{00000000-0005-0000-0000-0000DF9D0000}"/>
    <cellStyle name="Note 3 3 7 2 2 3" xfId="46424" xr:uid="{00000000-0005-0000-0000-0000E09D0000}"/>
    <cellStyle name="Note 3 3 7 2 3" xfId="46343" xr:uid="{00000000-0005-0000-0000-0000E19D0000}"/>
    <cellStyle name="Note 3 3 7 3" xfId="42781" xr:uid="{00000000-0005-0000-0000-0000E29D0000}"/>
    <cellStyle name="Note 3 3 7 3 2" xfId="44674" xr:uid="{00000000-0005-0000-0000-0000E39D0000}"/>
    <cellStyle name="Note 3 3 7 3 2 2" xfId="47685" xr:uid="{00000000-0005-0000-0000-0000E49D0000}"/>
    <cellStyle name="Note 3 3 7 3 3" xfId="46520" xr:uid="{00000000-0005-0000-0000-0000E59D0000}"/>
    <cellStyle name="Note 3 3 7 4" xfId="43511" xr:uid="{00000000-0005-0000-0000-0000E69D0000}"/>
    <cellStyle name="Note 3 3 7 4 2" xfId="46856" xr:uid="{00000000-0005-0000-0000-0000E79D0000}"/>
    <cellStyle name="Note 3 3 7 5" xfId="45402" xr:uid="{00000000-0005-0000-0000-0000E89D0000}"/>
    <cellStyle name="Note 3 3 8" xfId="42975" xr:uid="{00000000-0005-0000-0000-0000E99D0000}"/>
    <cellStyle name="Note 3 3 8 2" xfId="43576" xr:uid="{00000000-0005-0000-0000-0000EA9D0000}"/>
    <cellStyle name="Note 3 3 8 2 2" xfId="46928" xr:uid="{00000000-0005-0000-0000-0000EB9D0000}"/>
    <cellStyle name="Note 3 3 8 3" xfId="45467" xr:uid="{00000000-0005-0000-0000-0000EC9D0000}"/>
    <cellStyle name="Note 3 3 9" xfId="44860" xr:uid="{00000000-0005-0000-0000-0000ED9D0000}"/>
    <cellStyle name="Note 3 4" xfId="6198" xr:uid="{00000000-0005-0000-0000-0000EE9D0000}"/>
    <cellStyle name="Note 3 4 10" xfId="36928" xr:uid="{00000000-0005-0000-0000-0000EF9D0000}"/>
    <cellStyle name="Note 3 4 2" xfId="18223" xr:uid="{00000000-0005-0000-0000-0000F09D0000}"/>
    <cellStyle name="Note 3 4 2 2" xfId="41747" xr:uid="{00000000-0005-0000-0000-0000F19D0000}"/>
    <cellStyle name="Note 3 4 2 2 2" xfId="44232" xr:uid="{00000000-0005-0000-0000-0000F29D0000}"/>
    <cellStyle name="Note 3 4 2 2 2 2" xfId="43834" xr:uid="{00000000-0005-0000-0000-0000F39D0000}"/>
    <cellStyle name="Note 3 4 2 2 2 2 2" xfId="47255" xr:uid="{00000000-0005-0000-0000-0000F49D0000}"/>
    <cellStyle name="Note 3 4 2 2 2 3" xfId="45676" xr:uid="{00000000-0005-0000-0000-0000F59D0000}"/>
    <cellStyle name="Note 3 4 2 2 3" xfId="46075" xr:uid="{00000000-0005-0000-0000-0000F69D0000}"/>
    <cellStyle name="Note 3 4 2 3" xfId="43210" xr:uid="{00000000-0005-0000-0000-0000F79D0000}"/>
    <cellStyle name="Note 3 4 2 3 2" xfId="47062" xr:uid="{00000000-0005-0000-0000-0000F89D0000}"/>
    <cellStyle name="Note 3 4 2 4" xfId="45095" xr:uid="{00000000-0005-0000-0000-0000F99D0000}"/>
    <cellStyle name="Note 3 4 2 5" xfId="42259" xr:uid="{00000000-0005-0000-0000-0000FA9D0000}"/>
    <cellStyle name="Note 3 4 3" xfId="42101" xr:uid="{00000000-0005-0000-0000-0000FB9D0000}"/>
    <cellStyle name="Note 3 4 3 2" xfId="41821" xr:uid="{00000000-0005-0000-0000-0000FC9D0000}"/>
    <cellStyle name="Note 3 4 3 2 2" xfId="44100" xr:uid="{00000000-0005-0000-0000-0000FD9D0000}"/>
    <cellStyle name="Note 3 4 3 2 2 2" xfId="43890" xr:uid="{00000000-0005-0000-0000-0000FE9D0000}"/>
    <cellStyle name="Note 3 4 3 2 2 2 2" xfId="47310" xr:uid="{00000000-0005-0000-0000-0000FF9D0000}"/>
    <cellStyle name="Note 3 4 3 2 2 3" xfId="45732" xr:uid="{00000000-0005-0000-0000-0000009E0000}"/>
    <cellStyle name="Note 3 4 3 2 3" xfId="45942" xr:uid="{00000000-0005-0000-0000-0000019E0000}"/>
    <cellStyle name="Note 3 4 3 3" xfId="43048" xr:uid="{00000000-0005-0000-0000-0000029E0000}"/>
    <cellStyle name="Note 3 4 3 3 2" xfId="46602" xr:uid="{00000000-0005-0000-0000-0000039E0000}"/>
    <cellStyle name="Note 3 4 3 4" xfId="44932" xr:uid="{00000000-0005-0000-0000-0000049E0000}"/>
    <cellStyle name="Note 3 4 4" xfId="42375" xr:uid="{00000000-0005-0000-0000-0000059E0000}"/>
    <cellStyle name="Note 3 4 4 2" xfId="41820" xr:uid="{00000000-0005-0000-0000-0000069E0000}"/>
    <cellStyle name="Note 3 4 4 2 2" xfId="43888" xr:uid="{00000000-0005-0000-0000-0000079E0000}"/>
    <cellStyle name="Note 3 4 4 2 2 2" xfId="47308" xr:uid="{00000000-0005-0000-0000-0000089E0000}"/>
    <cellStyle name="Note 3 4 4 2 3" xfId="45730" xr:uid="{00000000-0005-0000-0000-0000099E0000}"/>
    <cellStyle name="Note 3 4 4 3" xfId="43326" xr:uid="{00000000-0005-0000-0000-00000A9E0000}"/>
    <cellStyle name="Note 3 4 4 3 2" xfId="47108" xr:uid="{00000000-0005-0000-0000-00000B9E0000}"/>
    <cellStyle name="Note 3 4 4 4" xfId="45212" xr:uid="{00000000-0005-0000-0000-00000C9E0000}"/>
    <cellStyle name="Note 3 4 5" xfId="42216" xr:uid="{00000000-0005-0000-0000-00000D9E0000}"/>
    <cellStyle name="Note 3 4 5 2" xfId="42055" xr:uid="{00000000-0005-0000-0000-00000E9E0000}"/>
    <cellStyle name="Note 3 4 5 2 2" xfId="44193" xr:uid="{00000000-0005-0000-0000-00000F9E0000}"/>
    <cellStyle name="Note 3 4 5 2 2 2" xfId="44066" xr:uid="{00000000-0005-0000-0000-0000109E0000}"/>
    <cellStyle name="Note 3 4 5 2 2 2 2" xfId="47478" xr:uid="{00000000-0005-0000-0000-0000119E0000}"/>
    <cellStyle name="Note 3 4 5 2 2 3" xfId="45908" xr:uid="{00000000-0005-0000-0000-0000129E0000}"/>
    <cellStyle name="Note 3 4 5 2 3" xfId="46036" xr:uid="{00000000-0005-0000-0000-0000139E0000}"/>
    <cellStyle name="Note 3 4 5 3" xfId="43166" xr:uid="{00000000-0005-0000-0000-0000149E0000}"/>
    <cellStyle name="Note 3 4 5 3 2" xfId="46667" xr:uid="{00000000-0005-0000-0000-0000159E0000}"/>
    <cellStyle name="Note 3 4 5 4" xfId="45051" xr:uid="{00000000-0005-0000-0000-0000169E0000}"/>
    <cellStyle name="Note 3 4 6" xfId="42424" xr:uid="{00000000-0005-0000-0000-0000179E0000}"/>
    <cellStyle name="Note 3 4 6 2" xfId="41667" xr:uid="{00000000-0005-0000-0000-0000189E0000}"/>
    <cellStyle name="Note 3 4 6 2 2" xfId="44371" xr:uid="{00000000-0005-0000-0000-0000199E0000}"/>
    <cellStyle name="Note 3 4 6 2 2 2" xfId="43769" xr:uid="{00000000-0005-0000-0000-00001A9E0000}"/>
    <cellStyle name="Note 3 4 6 2 2 2 2" xfId="47196" xr:uid="{00000000-0005-0000-0000-00001B9E0000}"/>
    <cellStyle name="Note 3 4 6 2 2 3" xfId="45611" xr:uid="{00000000-0005-0000-0000-00001C9E0000}"/>
    <cellStyle name="Note 3 4 6 2 3" xfId="46214" xr:uid="{00000000-0005-0000-0000-00001D9E0000}"/>
    <cellStyle name="Note 3 4 6 3" xfId="43372" xr:uid="{00000000-0005-0000-0000-00001E9E0000}"/>
    <cellStyle name="Note 3 4 6 3 2" xfId="46801" xr:uid="{00000000-0005-0000-0000-00001F9E0000}"/>
    <cellStyle name="Note 3 4 6 4" xfId="45260" xr:uid="{00000000-0005-0000-0000-0000209E0000}"/>
    <cellStyle name="Note 3 4 7" xfId="42576" xr:uid="{00000000-0005-0000-0000-0000219E0000}"/>
    <cellStyle name="Note 3 4 7 2" xfId="42707" xr:uid="{00000000-0005-0000-0000-0000229E0000}"/>
    <cellStyle name="Note 3 4 7 2 2" xfId="44516" xr:uid="{00000000-0005-0000-0000-0000239E0000}"/>
    <cellStyle name="Note 3 4 7 2 2 2" xfId="44597" xr:uid="{00000000-0005-0000-0000-0000249E0000}"/>
    <cellStyle name="Note 3 4 7 2 2 2 2" xfId="47616" xr:uid="{00000000-0005-0000-0000-0000259E0000}"/>
    <cellStyle name="Note 3 4 7 2 2 3" xfId="46443" xr:uid="{00000000-0005-0000-0000-0000269E0000}"/>
    <cellStyle name="Note 3 4 7 2 3" xfId="46362" xr:uid="{00000000-0005-0000-0000-0000279E0000}"/>
    <cellStyle name="Note 3 4 7 3" xfId="42800" xr:uid="{00000000-0005-0000-0000-0000289E0000}"/>
    <cellStyle name="Note 3 4 7 3 2" xfId="44693" xr:uid="{00000000-0005-0000-0000-0000299E0000}"/>
    <cellStyle name="Note 3 4 7 3 2 2" xfId="47704" xr:uid="{00000000-0005-0000-0000-00002A9E0000}"/>
    <cellStyle name="Note 3 4 7 3 3" xfId="46539" xr:uid="{00000000-0005-0000-0000-00002B9E0000}"/>
    <cellStyle name="Note 3 4 7 4" xfId="43530" xr:uid="{00000000-0005-0000-0000-00002C9E0000}"/>
    <cellStyle name="Note 3 4 7 4 2" xfId="46875" xr:uid="{00000000-0005-0000-0000-00002D9E0000}"/>
    <cellStyle name="Note 3 4 7 5" xfId="45421" xr:uid="{00000000-0005-0000-0000-00002E9E0000}"/>
    <cellStyle name="Note 3 4 8" xfId="42994" xr:uid="{00000000-0005-0000-0000-00002F9E0000}"/>
    <cellStyle name="Note 3 4 8 2" xfId="43724" xr:uid="{00000000-0005-0000-0000-0000309E0000}"/>
    <cellStyle name="Note 3 4 8 2 2" xfId="46947" xr:uid="{00000000-0005-0000-0000-0000319E0000}"/>
    <cellStyle name="Note 3 4 8 3" xfId="45566" xr:uid="{00000000-0005-0000-0000-0000329E0000}"/>
    <cellStyle name="Note 3 4 9" xfId="44879" xr:uid="{00000000-0005-0000-0000-0000339E0000}"/>
    <cellStyle name="Note 3 5" xfId="34201" xr:uid="{00000000-0005-0000-0000-0000349E0000}"/>
    <cellStyle name="Note 3 5 10" xfId="36752" xr:uid="{00000000-0005-0000-0000-0000359E0000}"/>
    <cellStyle name="Note 3 5 2" xfId="42354" xr:uid="{00000000-0005-0000-0000-0000369E0000}"/>
    <cellStyle name="Note 3 5 2 2" xfId="41720" xr:uid="{00000000-0005-0000-0000-0000379E0000}"/>
    <cellStyle name="Note 3 5 2 2 2" xfId="44312" xr:uid="{00000000-0005-0000-0000-0000389E0000}"/>
    <cellStyle name="Note 3 5 2 2 2 2" xfId="43814" xr:uid="{00000000-0005-0000-0000-0000399E0000}"/>
    <cellStyle name="Note 3 5 2 2 2 2 2" xfId="47237" xr:uid="{00000000-0005-0000-0000-00003A9E0000}"/>
    <cellStyle name="Note 3 5 2 2 2 3" xfId="45656" xr:uid="{00000000-0005-0000-0000-00003B9E0000}"/>
    <cellStyle name="Note 3 5 2 2 3" xfId="46155" xr:uid="{00000000-0005-0000-0000-00003C9E0000}"/>
    <cellStyle name="Note 3 5 2 3" xfId="43306" xr:uid="{00000000-0005-0000-0000-00003D9E0000}"/>
    <cellStyle name="Note 3 5 2 3 2" xfId="47099" xr:uid="{00000000-0005-0000-0000-00003E9E0000}"/>
    <cellStyle name="Note 3 5 2 4" xfId="45192" xr:uid="{00000000-0005-0000-0000-00003F9E0000}"/>
    <cellStyle name="Note 3 5 3" xfId="42142" xr:uid="{00000000-0005-0000-0000-0000409E0000}"/>
    <cellStyle name="Note 3 5 3 2" xfId="41908" xr:uid="{00000000-0005-0000-0000-0000419E0000}"/>
    <cellStyle name="Note 3 5 3 2 2" xfId="44134" xr:uid="{00000000-0005-0000-0000-0000429E0000}"/>
    <cellStyle name="Note 3 5 3 2 2 2" xfId="43962" xr:uid="{00000000-0005-0000-0000-0000439E0000}"/>
    <cellStyle name="Note 3 5 3 2 2 2 2" xfId="47380" xr:uid="{00000000-0005-0000-0000-0000449E0000}"/>
    <cellStyle name="Note 3 5 3 2 2 3" xfId="45804" xr:uid="{00000000-0005-0000-0000-0000459E0000}"/>
    <cellStyle name="Note 3 5 3 2 3" xfId="45977" xr:uid="{00000000-0005-0000-0000-0000469E0000}"/>
    <cellStyle name="Note 3 5 3 3" xfId="43091" xr:uid="{00000000-0005-0000-0000-0000479E0000}"/>
    <cellStyle name="Note 3 5 3 3 2" xfId="46625" xr:uid="{00000000-0005-0000-0000-0000489E0000}"/>
    <cellStyle name="Note 3 5 3 4" xfId="44976" xr:uid="{00000000-0005-0000-0000-0000499E0000}"/>
    <cellStyle name="Note 3 5 4" xfId="42294" xr:uid="{00000000-0005-0000-0000-00004A9E0000}"/>
    <cellStyle name="Note 3 5 4 2" xfId="41813" xr:uid="{00000000-0005-0000-0000-00004B9E0000}"/>
    <cellStyle name="Note 3 5 4 2 2" xfId="43885" xr:uid="{00000000-0005-0000-0000-00004C9E0000}"/>
    <cellStyle name="Note 3 5 4 2 2 2" xfId="47305" xr:uid="{00000000-0005-0000-0000-00004D9E0000}"/>
    <cellStyle name="Note 3 5 4 2 3" xfId="45727" xr:uid="{00000000-0005-0000-0000-00004E9E0000}"/>
    <cellStyle name="Note 3 5 4 3" xfId="43247" xr:uid="{00000000-0005-0000-0000-00004F9E0000}"/>
    <cellStyle name="Note 3 5 4 3 2" xfId="47073" xr:uid="{00000000-0005-0000-0000-0000509E0000}"/>
    <cellStyle name="Note 3 5 4 4" xfId="45133" xr:uid="{00000000-0005-0000-0000-0000519E0000}"/>
    <cellStyle name="Note 3 5 5" xfId="42205" xr:uid="{00000000-0005-0000-0000-0000529E0000}"/>
    <cellStyle name="Note 3 5 5 2" xfId="42074" xr:uid="{00000000-0005-0000-0000-0000539E0000}"/>
    <cellStyle name="Note 3 5 5 2 2" xfId="44185" xr:uid="{00000000-0005-0000-0000-0000549E0000}"/>
    <cellStyle name="Note 3 5 5 2 2 2" xfId="44079" xr:uid="{00000000-0005-0000-0000-0000559E0000}"/>
    <cellStyle name="Note 3 5 5 2 2 2 2" xfId="47490" xr:uid="{00000000-0005-0000-0000-0000569E0000}"/>
    <cellStyle name="Note 3 5 5 2 2 3" xfId="45921" xr:uid="{00000000-0005-0000-0000-0000579E0000}"/>
    <cellStyle name="Note 3 5 5 2 3" xfId="46028" xr:uid="{00000000-0005-0000-0000-0000589E0000}"/>
    <cellStyle name="Note 3 5 5 3" xfId="43156" xr:uid="{00000000-0005-0000-0000-0000599E0000}"/>
    <cellStyle name="Note 3 5 5 3 2" xfId="46659" xr:uid="{00000000-0005-0000-0000-00005A9E0000}"/>
    <cellStyle name="Note 3 5 5 4" xfId="45041" xr:uid="{00000000-0005-0000-0000-00005B9E0000}"/>
    <cellStyle name="Note 3 5 6" xfId="42222" xr:uid="{00000000-0005-0000-0000-00005C9E0000}"/>
    <cellStyle name="Note 3 5 6 2" xfId="41865" xr:uid="{00000000-0005-0000-0000-00005D9E0000}"/>
    <cellStyle name="Note 3 5 6 2 2" xfId="44196" xr:uid="{00000000-0005-0000-0000-00005E9E0000}"/>
    <cellStyle name="Note 3 5 6 2 2 2" xfId="43926" xr:uid="{00000000-0005-0000-0000-00005F9E0000}"/>
    <cellStyle name="Note 3 5 6 2 2 2 2" xfId="47344" xr:uid="{00000000-0005-0000-0000-0000609E0000}"/>
    <cellStyle name="Note 3 5 6 2 2 3" xfId="45768" xr:uid="{00000000-0005-0000-0000-0000619E0000}"/>
    <cellStyle name="Note 3 5 6 2 3" xfId="46039" xr:uid="{00000000-0005-0000-0000-0000629E0000}"/>
    <cellStyle name="Note 3 5 6 3" xfId="43170" xr:uid="{00000000-0005-0000-0000-0000639E0000}"/>
    <cellStyle name="Note 3 5 6 3 2" xfId="46670" xr:uid="{00000000-0005-0000-0000-0000649E0000}"/>
    <cellStyle name="Note 3 5 6 4" xfId="45055" xr:uid="{00000000-0005-0000-0000-0000659E0000}"/>
    <cellStyle name="Note 3 5 7" xfId="42571" xr:uid="{00000000-0005-0000-0000-0000669E0000}"/>
    <cellStyle name="Note 3 5 7 2" xfId="42702" xr:uid="{00000000-0005-0000-0000-0000679E0000}"/>
    <cellStyle name="Note 3 5 7 2 2" xfId="44511" xr:uid="{00000000-0005-0000-0000-0000689E0000}"/>
    <cellStyle name="Note 3 5 7 2 2 2" xfId="44592" xr:uid="{00000000-0005-0000-0000-0000699E0000}"/>
    <cellStyle name="Note 3 5 7 2 2 2 2" xfId="47611" xr:uid="{00000000-0005-0000-0000-00006A9E0000}"/>
    <cellStyle name="Note 3 5 7 2 2 3" xfId="46438" xr:uid="{00000000-0005-0000-0000-00006B9E0000}"/>
    <cellStyle name="Note 3 5 7 2 3" xfId="46357" xr:uid="{00000000-0005-0000-0000-00006C9E0000}"/>
    <cellStyle name="Note 3 5 7 3" xfId="42795" xr:uid="{00000000-0005-0000-0000-00006D9E0000}"/>
    <cellStyle name="Note 3 5 7 3 2" xfId="44688" xr:uid="{00000000-0005-0000-0000-00006E9E0000}"/>
    <cellStyle name="Note 3 5 7 3 2 2" xfId="47699" xr:uid="{00000000-0005-0000-0000-00006F9E0000}"/>
    <cellStyle name="Note 3 5 7 3 3" xfId="46534" xr:uid="{00000000-0005-0000-0000-0000709E0000}"/>
    <cellStyle name="Note 3 5 7 4" xfId="43525" xr:uid="{00000000-0005-0000-0000-0000719E0000}"/>
    <cellStyle name="Note 3 5 7 4 2" xfId="46870" xr:uid="{00000000-0005-0000-0000-0000729E0000}"/>
    <cellStyle name="Note 3 5 7 5" xfId="45416" xr:uid="{00000000-0005-0000-0000-0000739E0000}"/>
    <cellStyle name="Note 3 5 8" xfId="42989" xr:uid="{00000000-0005-0000-0000-0000749E0000}"/>
    <cellStyle name="Note 3 5 8 2" xfId="43719" xr:uid="{00000000-0005-0000-0000-0000759E0000}"/>
    <cellStyle name="Note 3 5 8 2 2" xfId="46942" xr:uid="{00000000-0005-0000-0000-0000769E0000}"/>
    <cellStyle name="Note 3 5 8 3" xfId="45561" xr:uid="{00000000-0005-0000-0000-0000779E0000}"/>
    <cellStyle name="Note 3 5 9" xfId="44874" xr:uid="{00000000-0005-0000-0000-0000789E0000}"/>
    <cellStyle name="Note 3 6" xfId="35004" xr:uid="{00000000-0005-0000-0000-0000799E0000}"/>
    <cellStyle name="Note 3 6 10" xfId="37615" xr:uid="{00000000-0005-0000-0000-00007A9E0000}"/>
    <cellStyle name="Note 3 6 2" xfId="42124" xr:uid="{00000000-0005-0000-0000-00007B9E0000}"/>
    <cellStyle name="Note 3 6 2 2" xfId="41845" xr:uid="{00000000-0005-0000-0000-00007C9E0000}"/>
    <cellStyle name="Note 3 6 2 2 2" xfId="44118" xr:uid="{00000000-0005-0000-0000-00007D9E0000}"/>
    <cellStyle name="Note 3 6 2 2 2 2" xfId="43910" xr:uid="{00000000-0005-0000-0000-00007E9E0000}"/>
    <cellStyle name="Note 3 6 2 2 2 2 2" xfId="47328" xr:uid="{00000000-0005-0000-0000-00007F9E0000}"/>
    <cellStyle name="Note 3 6 2 2 2 3" xfId="45752" xr:uid="{00000000-0005-0000-0000-0000809E0000}"/>
    <cellStyle name="Note 3 6 2 2 3" xfId="45960" xr:uid="{00000000-0005-0000-0000-0000819E0000}"/>
    <cellStyle name="Note 3 6 2 3" xfId="43072" xr:uid="{00000000-0005-0000-0000-0000829E0000}"/>
    <cellStyle name="Note 3 6 2 3 2" xfId="47004" xr:uid="{00000000-0005-0000-0000-0000839E0000}"/>
    <cellStyle name="Note 3 6 2 4" xfId="44956" xr:uid="{00000000-0005-0000-0000-0000849E0000}"/>
    <cellStyle name="Note 3 6 3" xfId="42293" xr:uid="{00000000-0005-0000-0000-0000859E0000}"/>
    <cellStyle name="Note 3 6 3 2" xfId="41748" xr:uid="{00000000-0005-0000-0000-0000869E0000}"/>
    <cellStyle name="Note 3 6 3 2 2" xfId="44264" xr:uid="{00000000-0005-0000-0000-0000879E0000}"/>
    <cellStyle name="Note 3 6 3 2 2 2" xfId="43835" xr:uid="{00000000-0005-0000-0000-0000889E0000}"/>
    <cellStyle name="Note 3 6 3 2 2 2 2" xfId="47256" xr:uid="{00000000-0005-0000-0000-0000899E0000}"/>
    <cellStyle name="Note 3 6 3 2 2 3" xfId="45677" xr:uid="{00000000-0005-0000-0000-00008A9E0000}"/>
    <cellStyle name="Note 3 6 3 2 3" xfId="46107" xr:uid="{00000000-0005-0000-0000-00008B9E0000}"/>
    <cellStyle name="Note 3 6 3 3" xfId="43246" xr:uid="{00000000-0005-0000-0000-00008C9E0000}"/>
    <cellStyle name="Note 3 6 3 3 2" xfId="46722" xr:uid="{00000000-0005-0000-0000-00008D9E0000}"/>
    <cellStyle name="Note 3 6 3 4" xfId="45132" xr:uid="{00000000-0005-0000-0000-00008E9E0000}"/>
    <cellStyle name="Note 3 6 4" xfId="42318" xr:uid="{00000000-0005-0000-0000-00008F9E0000}"/>
    <cellStyle name="Note 3 6 4 2" xfId="41674" xr:uid="{00000000-0005-0000-0000-0000909E0000}"/>
    <cellStyle name="Note 3 6 4 2 2" xfId="43774" xr:uid="{00000000-0005-0000-0000-0000919E0000}"/>
    <cellStyle name="Note 3 6 4 2 2 2" xfId="47201" xr:uid="{00000000-0005-0000-0000-0000929E0000}"/>
    <cellStyle name="Note 3 6 4 2 3" xfId="45616" xr:uid="{00000000-0005-0000-0000-0000939E0000}"/>
    <cellStyle name="Note 3 6 4 3" xfId="43272" xr:uid="{00000000-0005-0000-0000-0000949E0000}"/>
    <cellStyle name="Note 3 6 4 3 2" xfId="47083" xr:uid="{00000000-0005-0000-0000-0000959E0000}"/>
    <cellStyle name="Note 3 6 4 4" xfId="45158" xr:uid="{00000000-0005-0000-0000-0000969E0000}"/>
    <cellStyle name="Note 3 6 5" xfId="42391" xr:uid="{00000000-0005-0000-0000-0000979E0000}"/>
    <cellStyle name="Note 3 6 5 2" xfId="41841" xr:uid="{00000000-0005-0000-0000-0000989E0000}"/>
    <cellStyle name="Note 3 6 5 2 2" xfId="44342" xr:uid="{00000000-0005-0000-0000-0000999E0000}"/>
    <cellStyle name="Note 3 6 5 2 2 2" xfId="43905" xr:uid="{00000000-0005-0000-0000-00009A9E0000}"/>
    <cellStyle name="Note 3 6 5 2 2 2 2" xfId="47323" xr:uid="{00000000-0005-0000-0000-00009B9E0000}"/>
    <cellStyle name="Note 3 6 5 2 2 3" xfId="45747" xr:uid="{00000000-0005-0000-0000-00009C9E0000}"/>
    <cellStyle name="Note 3 6 5 2 3" xfId="46185" xr:uid="{00000000-0005-0000-0000-00009D9E0000}"/>
    <cellStyle name="Note 3 6 5 3" xfId="43340" xr:uid="{00000000-0005-0000-0000-00009E9E0000}"/>
    <cellStyle name="Note 3 6 5 3 2" xfId="46780" xr:uid="{00000000-0005-0000-0000-00009F9E0000}"/>
    <cellStyle name="Note 3 6 5 4" xfId="45227" xr:uid="{00000000-0005-0000-0000-0000A09E0000}"/>
    <cellStyle name="Note 3 6 6" xfId="42410" xr:uid="{00000000-0005-0000-0000-0000A19E0000}"/>
    <cellStyle name="Note 3 6 6 2" xfId="41978" xr:uid="{00000000-0005-0000-0000-0000A29E0000}"/>
    <cellStyle name="Note 3 6 6 2 2" xfId="44360" xr:uid="{00000000-0005-0000-0000-0000A39E0000}"/>
    <cellStyle name="Note 3 6 6 2 2 2" xfId="44010" xr:uid="{00000000-0005-0000-0000-0000A49E0000}"/>
    <cellStyle name="Note 3 6 6 2 2 2 2" xfId="47428" xr:uid="{00000000-0005-0000-0000-0000A59E0000}"/>
    <cellStyle name="Note 3 6 6 2 2 3" xfId="45852" xr:uid="{00000000-0005-0000-0000-0000A69E0000}"/>
    <cellStyle name="Note 3 6 6 2 3" xfId="46203" xr:uid="{00000000-0005-0000-0000-0000A79E0000}"/>
    <cellStyle name="Note 3 6 6 3" xfId="43358" xr:uid="{00000000-0005-0000-0000-0000A89E0000}"/>
    <cellStyle name="Note 3 6 6 3 2" xfId="46791" xr:uid="{00000000-0005-0000-0000-0000A99E0000}"/>
    <cellStyle name="Note 3 6 6 4" xfId="45246" xr:uid="{00000000-0005-0000-0000-0000AA9E0000}"/>
    <cellStyle name="Note 3 6 7" xfId="42587" xr:uid="{00000000-0005-0000-0000-0000AB9E0000}"/>
    <cellStyle name="Note 3 6 7 2" xfId="42717" xr:uid="{00000000-0005-0000-0000-0000AC9E0000}"/>
    <cellStyle name="Note 3 6 7 2 2" xfId="44525" xr:uid="{00000000-0005-0000-0000-0000AD9E0000}"/>
    <cellStyle name="Note 3 6 7 2 2 2" xfId="44607" xr:uid="{00000000-0005-0000-0000-0000AE9E0000}"/>
    <cellStyle name="Note 3 6 7 2 2 2 2" xfId="47625" xr:uid="{00000000-0005-0000-0000-0000AF9E0000}"/>
    <cellStyle name="Note 3 6 7 2 2 3" xfId="46453" xr:uid="{00000000-0005-0000-0000-0000B09E0000}"/>
    <cellStyle name="Note 3 6 7 2 3" xfId="46371" xr:uid="{00000000-0005-0000-0000-0000B19E0000}"/>
    <cellStyle name="Note 3 6 7 3" xfId="42809" xr:uid="{00000000-0005-0000-0000-0000B29E0000}"/>
    <cellStyle name="Note 3 6 7 3 2" xfId="44702" xr:uid="{00000000-0005-0000-0000-0000B39E0000}"/>
    <cellStyle name="Note 3 6 7 3 2 2" xfId="47713" xr:uid="{00000000-0005-0000-0000-0000B49E0000}"/>
    <cellStyle name="Note 3 6 7 3 3" xfId="46548" xr:uid="{00000000-0005-0000-0000-0000B59E0000}"/>
    <cellStyle name="Note 3 6 7 4" xfId="43540" xr:uid="{00000000-0005-0000-0000-0000B69E0000}"/>
    <cellStyle name="Note 3 6 7 4 2" xfId="46884" xr:uid="{00000000-0005-0000-0000-0000B79E0000}"/>
    <cellStyle name="Note 3 6 7 5" xfId="45431" xr:uid="{00000000-0005-0000-0000-0000B89E0000}"/>
    <cellStyle name="Note 3 6 8" xfId="43003" xr:uid="{00000000-0005-0000-0000-0000B99E0000}"/>
    <cellStyle name="Note 3 6 8 2" xfId="43733" xr:uid="{00000000-0005-0000-0000-0000BA9E0000}"/>
    <cellStyle name="Note 3 6 8 2 2" xfId="46956" xr:uid="{00000000-0005-0000-0000-0000BB9E0000}"/>
    <cellStyle name="Note 3 6 8 3" xfId="45575" xr:uid="{00000000-0005-0000-0000-0000BC9E0000}"/>
    <cellStyle name="Note 3 6 9" xfId="44888" xr:uid="{00000000-0005-0000-0000-0000BD9E0000}"/>
    <cellStyle name="Note 3 7" xfId="9080" xr:uid="{00000000-0005-0000-0000-0000BE9E0000}"/>
    <cellStyle name="Note 3 7 2" xfId="42405" xr:uid="{00000000-0005-0000-0000-0000BF9E0000}"/>
    <cellStyle name="Note 3 7 2 2" xfId="41946" xr:uid="{00000000-0005-0000-0000-0000C09E0000}"/>
    <cellStyle name="Note 3 7 2 2 2" xfId="44356" xr:uid="{00000000-0005-0000-0000-0000C19E0000}"/>
    <cellStyle name="Note 3 7 2 2 2 2" xfId="43989" xr:uid="{00000000-0005-0000-0000-0000C29E0000}"/>
    <cellStyle name="Note 3 7 2 2 2 2 2" xfId="47407" xr:uid="{00000000-0005-0000-0000-0000C39E0000}"/>
    <cellStyle name="Note 3 7 2 2 2 3" xfId="45831" xr:uid="{00000000-0005-0000-0000-0000C49E0000}"/>
    <cellStyle name="Note 3 7 2 2 3" xfId="46199" xr:uid="{00000000-0005-0000-0000-0000C59E0000}"/>
    <cellStyle name="Note 3 7 2 3" xfId="43353" xr:uid="{00000000-0005-0000-0000-0000C69E0000}"/>
    <cellStyle name="Note 3 7 2 3 2" xfId="47120" xr:uid="{00000000-0005-0000-0000-0000C79E0000}"/>
    <cellStyle name="Note 3 7 2 4" xfId="45241" xr:uid="{00000000-0005-0000-0000-0000C89E0000}"/>
    <cellStyle name="Note 3 7 3" xfId="42303" xr:uid="{00000000-0005-0000-0000-0000C99E0000}"/>
    <cellStyle name="Note 3 7 3 2" xfId="41909" xr:uid="{00000000-0005-0000-0000-0000CA9E0000}"/>
    <cellStyle name="Note 3 7 3 2 2" xfId="44273" xr:uid="{00000000-0005-0000-0000-0000CB9E0000}"/>
    <cellStyle name="Note 3 7 3 2 2 2" xfId="43963" xr:uid="{00000000-0005-0000-0000-0000CC9E0000}"/>
    <cellStyle name="Note 3 7 3 2 2 2 2" xfId="47381" xr:uid="{00000000-0005-0000-0000-0000CD9E0000}"/>
    <cellStyle name="Note 3 7 3 2 2 3" xfId="45805" xr:uid="{00000000-0005-0000-0000-0000CE9E0000}"/>
    <cellStyle name="Note 3 7 3 2 3" xfId="46116" xr:uid="{00000000-0005-0000-0000-0000CF9E0000}"/>
    <cellStyle name="Note 3 7 3 3" xfId="43256" xr:uid="{00000000-0005-0000-0000-0000D09E0000}"/>
    <cellStyle name="Note 3 7 3 3 2" xfId="46729" xr:uid="{00000000-0005-0000-0000-0000D19E0000}"/>
    <cellStyle name="Note 3 7 3 4" xfId="45142" xr:uid="{00000000-0005-0000-0000-0000D29E0000}"/>
    <cellStyle name="Note 3 7 4" xfId="42159" xr:uid="{00000000-0005-0000-0000-0000D39E0000}"/>
    <cellStyle name="Note 3 7 4 2" xfId="41830" xr:uid="{00000000-0005-0000-0000-0000D49E0000}"/>
    <cellStyle name="Note 3 7 4 2 2" xfId="43896" xr:uid="{00000000-0005-0000-0000-0000D59E0000}"/>
    <cellStyle name="Note 3 7 4 2 2 2" xfId="47316" xr:uid="{00000000-0005-0000-0000-0000D69E0000}"/>
    <cellStyle name="Note 3 7 4 2 3" xfId="45738" xr:uid="{00000000-0005-0000-0000-0000D79E0000}"/>
    <cellStyle name="Note 3 7 4 3" xfId="43107" xr:uid="{00000000-0005-0000-0000-0000D89E0000}"/>
    <cellStyle name="Note 3 7 4 3 2" xfId="47023" xr:uid="{00000000-0005-0000-0000-0000D99E0000}"/>
    <cellStyle name="Note 3 7 4 4" xfId="44992" xr:uid="{00000000-0005-0000-0000-0000DA9E0000}"/>
    <cellStyle name="Note 3 7 5" xfId="42447" xr:uid="{00000000-0005-0000-0000-0000DB9E0000}"/>
    <cellStyle name="Note 3 7 5 2" xfId="42080" xr:uid="{00000000-0005-0000-0000-0000DC9E0000}"/>
    <cellStyle name="Note 3 7 5 2 2" xfId="44392" xr:uid="{00000000-0005-0000-0000-0000DD9E0000}"/>
    <cellStyle name="Note 3 7 5 2 2 2" xfId="44084" xr:uid="{00000000-0005-0000-0000-0000DE9E0000}"/>
    <cellStyle name="Note 3 7 5 2 2 2 2" xfId="47495" xr:uid="{00000000-0005-0000-0000-0000DF9E0000}"/>
    <cellStyle name="Note 3 7 5 2 2 3" xfId="45926" xr:uid="{00000000-0005-0000-0000-0000E09E0000}"/>
    <cellStyle name="Note 3 7 5 2 3" xfId="46235" xr:uid="{00000000-0005-0000-0000-0000E19E0000}"/>
    <cellStyle name="Note 3 7 5 3" xfId="43396" xr:uid="{00000000-0005-0000-0000-0000E29E0000}"/>
    <cellStyle name="Note 3 7 5 3 2" xfId="46819" xr:uid="{00000000-0005-0000-0000-0000E39E0000}"/>
    <cellStyle name="Note 3 7 5 4" xfId="45284" xr:uid="{00000000-0005-0000-0000-0000E49E0000}"/>
    <cellStyle name="Note 3 7 6" xfId="42288" xr:uid="{00000000-0005-0000-0000-0000E59E0000}"/>
    <cellStyle name="Note 3 7 6 2" xfId="41691" xr:uid="{00000000-0005-0000-0000-0000E69E0000}"/>
    <cellStyle name="Note 3 7 6 2 2" xfId="44258" xr:uid="{00000000-0005-0000-0000-0000E79E0000}"/>
    <cellStyle name="Note 3 7 6 2 2 2" xfId="43791" xr:uid="{00000000-0005-0000-0000-0000E89E0000}"/>
    <cellStyle name="Note 3 7 6 2 2 2 2" xfId="47217" xr:uid="{00000000-0005-0000-0000-0000E99E0000}"/>
    <cellStyle name="Note 3 7 6 2 2 3" xfId="45633" xr:uid="{00000000-0005-0000-0000-0000EA9E0000}"/>
    <cellStyle name="Note 3 7 6 2 3" xfId="46101" xr:uid="{00000000-0005-0000-0000-0000EB9E0000}"/>
    <cellStyle name="Note 3 7 6 3" xfId="43240" xr:uid="{00000000-0005-0000-0000-0000EC9E0000}"/>
    <cellStyle name="Note 3 7 6 3 2" xfId="46717" xr:uid="{00000000-0005-0000-0000-0000ED9E0000}"/>
    <cellStyle name="Note 3 7 6 4" xfId="45126" xr:uid="{00000000-0005-0000-0000-0000EE9E0000}"/>
    <cellStyle name="Note 3 7 7" xfId="42594" xr:uid="{00000000-0005-0000-0000-0000EF9E0000}"/>
    <cellStyle name="Note 3 7 7 2" xfId="42724" xr:uid="{00000000-0005-0000-0000-0000F09E0000}"/>
    <cellStyle name="Note 3 7 7 2 2" xfId="44532" xr:uid="{00000000-0005-0000-0000-0000F19E0000}"/>
    <cellStyle name="Note 3 7 7 2 2 2" xfId="44614" xr:uid="{00000000-0005-0000-0000-0000F29E0000}"/>
    <cellStyle name="Note 3 7 7 2 2 2 2" xfId="47632" xr:uid="{00000000-0005-0000-0000-0000F39E0000}"/>
    <cellStyle name="Note 3 7 7 2 2 3" xfId="46460" xr:uid="{00000000-0005-0000-0000-0000F49E0000}"/>
    <cellStyle name="Note 3 7 7 2 3" xfId="46378" xr:uid="{00000000-0005-0000-0000-0000F59E0000}"/>
    <cellStyle name="Note 3 7 7 3" xfId="42816" xr:uid="{00000000-0005-0000-0000-0000F69E0000}"/>
    <cellStyle name="Note 3 7 7 3 2" xfId="44709" xr:uid="{00000000-0005-0000-0000-0000F79E0000}"/>
    <cellStyle name="Note 3 7 7 3 2 2" xfId="47720" xr:uid="{00000000-0005-0000-0000-0000F89E0000}"/>
    <cellStyle name="Note 3 7 7 3 3" xfId="46555" xr:uid="{00000000-0005-0000-0000-0000F99E0000}"/>
    <cellStyle name="Note 3 7 7 4" xfId="43547" xr:uid="{00000000-0005-0000-0000-0000FA9E0000}"/>
    <cellStyle name="Note 3 7 7 4 2" xfId="46891" xr:uid="{00000000-0005-0000-0000-0000FB9E0000}"/>
    <cellStyle name="Note 3 7 7 5" xfId="45438" xr:uid="{00000000-0005-0000-0000-0000FC9E0000}"/>
    <cellStyle name="Note 3 7 8" xfId="43010" xr:uid="{00000000-0005-0000-0000-0000FD9E0000}"/>
    <cellStyle name="Note 3 7 8 2" xfId="43740" xr:uid="{00000000-0005-0000-0000-0000FE9E0000}"/>
    <cellStyle name="Note 3 7 8 2 2" xfId="46963" xr:uid="{00000000-0005-0000-0000-0000FF9E0000}"/>
    <cellStyle name="Note 3 7 8 3" xfId="45582" xr:uid="{00000000-0005-0000-0000-0000009F0000}"/>
    <cellStyle name="Note 3 7 9" xfId="44895" xr:uid="{00000000-0005-0000-0000-0000019F0000}"/>
    <cellStyle name="Note 3 8" xfId="8069" xr:uid="{00000000-0005-0000-0000-0000029F0000}"/>
    <cellStyle name="Note 3 8 10" xfId="39209" xr:uid="{00000000-0005-0000-0000-0000039F0000}"/>
    <cellStyle name="Note 3 8 2" xfId="42356" xr:uid="{00000000-0005-0000-0000-0000049F0000}"/>
    <cellStyle name="Note 3 8 2 2" xfId="41924" xr:uid="{00000000-0005-0000-0000-0000059F0000}"/>
    <cellStyle name="Note 3 8 2 2 2" xfId="44315" xr:uid="{00000000-0005-0000-0000-0000069F0000}"/>
    <cellStyle name="Note 3 8 2 2 2 2" xfId="43974" xr:uid="{00000000-0005-0000-0000-0000079F0000}"/>
    <cellStyle name="Note 3 8 2 2 2 2 2" xfId="47392" xr:uid="{00000000-0005-0000-0000-0000089F0000}"/>
    <cellStyle name="Note 3 8 2 2 2 3" xfId="45816" xr:uid="{00000000-0005-0000-0000-0000099F0000}"/>
    <cellStyle name="Note 3 8 2 2 3" xfId="46158" xr:uid="{00000000-0005-0000-0000-00000A9F0000}"/>
    <cellStyle name="Note 3 8 2 3" xfId="43309" xr:uid="{00000000-0005-0000-0000-00000B9F0000}"/>
    <cellStyle name="Note 3 8 2 3 2" xfId="47100" xr:uid="{00000000-0005-0000-0000-00000C9F0000}"/>
    <cellStyle name="Note 3 8 2 4" xfId="45195" xr:uid="{00000000-0005-0000-0000-00000D9F0000}"/>
    <cellStyle name="Note 3 8 3" xfId="42419" xr:uid="{00000000-0005-0000-0000-00000E9F0000}"/>
    <cellStyle name="Note 3 8 3 2" xfId="41713" xr:uid="{00000000-0005-0000-0000-00000F9F0000}"/>
    <cellStyle name="Note 3 8 3 2 2" xfId="44367" xr:uid="{00000000-0005-0000-0000-0000109F0000}"/>
    <cellStyle name="Note 3 8 3 2 2 2" xfId="43808" xr:uid="{00000000-0005-0000-0000-0000119F0000}"/>
    <cellStyle name="Note 3 8 3 2 2 2 2" xfId="47231" xr:uid="{00000000-0005-0000-0000-0000129F0000}"/>
    <cellStyle name="Note 3 8 3 2 2 3" xfId="45650" xr:uid="{00000000-0005-0000-0000-0000139F0000}"/>
    <cellStyle name="Note 3 8 3 2 3" xfId="46210" xr:uid="{00000000-0005-0000-0000-0000149F0000}"/>
    <cellStyle name="Note 3 8 3 3" xfId="43367" xr:uid="{00000000-0005-0000-0000-0000159F0000}"/>
    <cellStyle name="Note 3 8 3 3 2" xfId="46797" xr:uid="{00000000-0005-0000-0000-0000169F0000}"/>
    <cellStyle name="Note 3 8 3 4" xfId="45255" xr:uid="{00000000-0005-0000-0000-0000179F0000}"/>
    <cellStyle name="Note 3 8 4" xfId="42315" xr:uid="{00000000-0005-0000-0000-0000189F0000}"/>
    <cellStyle name="Note 3 8 4 2" xfId="42011" xr:uid="{00000000-0005-0000-0000-0000199F0000}"/>
    <cellStyle name="Note 3 8 4 2 2" xfId="44034" xr:uid="{00000000-0005-0000-0000-00001A9F0000}"/>
    <cellStyle name="Note 3 8 4 2 2 2" xfId="47448" xr:uid="{00000000-0005-0000-0000-00001B9F0000}"/>
    <cellStyle name="Note 3 8 4 2 3" xfId="45876" xr:uid="{00000000-0005-0000-0000-00001C9F0000}"/>
    <cellStyle name="Note 3 8 4 3" xfId="43269" xr:uid="{00000000-0005-0000-0000-00001D9F0000}"/>
    <cellStyle name="Note 3 8 4 3 2" xfId="47081" xr:uid="{00000000-0005-0000-0000-00001E9F0000}"/>
    <cellStyle name="Note 3 8 4 4" xfId="45155" xr:uid="{00000000-0005-0000-0000-00001F9F0000}"/>
    <cellStyle name="Note 3 8 5" xfId="42465" xr:uid="{00000000-0005-0000-0000-0000209F0000}"/>
    <cellStyle name="Note 3 8 5 2" xfId="42639" xr:uid="{00000000-0005-0000-0000-0000219F0000}"/>
    <cellStyle name="Note 3 8 5 2 2" xfId="44410" xr:uid="{00000000-0005-0000-0000-0000229F0000}"/>
    <cellStyle name="Note 3 8 5 2 2 2" xfId="44555" xr:uid="{00000000-0005-0000-0000-0000239F0000}"/>
    <cellStyle name="Note 3 8 5 2 2 2 2" xfId="47580" xr:uid="{00000000-0005-0000-0000-0000249F0000}"/>
    <cellStyle name="Note 3 8 5 2 2 3" xfId="46401" xr:uid="{00000000-0005-0000-0000-0000259F0000}"/>
    <cellStyle name="Note 3 8 5 2 3" xfId="46253" xr:uid="{00000000-0005-0000-0000-0000269F0000}"/>
    <cellStyle name="Note 3 8 5 3" xfId="43414" xr:uid="{00000000-0005-0000-0000-0000279F0000}"/>
    <cellStyle name="Note 3 8 5 3 2" xfId="46836" xr:uid="{00000000-0005-0000-0000-0000289F0000}"/>
    <cellStyle name="Note 3 8 5 4" xfId="45302" xr:uid="{00000000-0005-0000-0000-0000299F0000}"/>
    <cellStyle name="Note 3 8 6" xfId="42247" xr:uid="{00000000-0005-0000-0000-00002A9F0000}"/>
    <cellStyle name="Note 3 8 6 2" xfId="41910" xr:uid="{00000000-0005-0000-0000-00002B9F0000}"/>
    <cellStyle name="Note 3 8 6 2 2" xfId="44222" xr:uid="{00000000-0005-0000-0000-00002C9F0000}"/>
    <cellStyle name="Note 3 8 6 2 2 2" xfId="43964" xr:uid="{00000000-0005-0000-0000-00002D9F0000}"/>
    <cellStyle name="Note 3 8 6 2 2 2 2" xfId="47382" xr:uid="{00000000-0005-0000-0000-00002E9F0000}"/>
    <cellStyle name="Note 3 8 6 2 2 3" xfId="45806" xr:uid="{00000000-0005-0000-0000-00002F9F0000}"/>
    <cellStyle name="Note 3 8 6 2 3" xfId="46065" xr:uid="{00000000-0005-0000-0000-0000309F0000}"/>
    <cellStyle name="Note 3 8 6 3" xfId="43198" xr:uid="{00000000-0005-0000-0000-0000319F0000}"/>
    <cellStyle name="Note 3 8 6 3 2" xfId="46691" xr:uid="{00000000-0005-0000-0000-0000329F0000}"/>
    <cellStyle name="Note 3 8 6 4" xfId="45083" xr:uid="{00000000-0005-0000-0000-0000339F0000}"/>
    <cellStyle name="Note 3 8 7" xfId="42604" xr:uid="{00000000-0005-0000-0000-0000349F0000}"/>
    <cellStyle name="Note 3 8 7 2" xfId="42734" xr:uid="{00000000-0005-0000-0000-0000359F0000}"/>
    <cellStyle name="Note 3 8 7 2 2" xfId="44539" xr:uid="{00000000-0005-0000-0000-0000369F0000}"/>
    <cellStyle name="Note 3 8 7 2 2 2" xfId="44624" xr:uid="{00000000-0005-0000-0000-0000379F0000}"/>
    <cellStyle name="Note 3 8 7 2 2 2 2" xfId="47639" xr:uid="{00000000-0005-0000-0000-0000389F0000}"/>
    <cellStyle name="Note 3 8 7 2 2 3" xfId="46470" xr:uid="{00000000-0005-0000-0000-0000399F0000}"/>
    <cellStyle name="Note 3 8 7 2 3" xfId="46385" xr:uid="{00000000-0005-0000-0000-00003A9F0000}"/>
    <cellStyle name="Note 3 8 7 3" xfId="42823" xr:uid="{00000000-0005-0000-0000-00003B9F0000}"/>
    <cellStyle name="Note 3 8 7 3 2" xfId="44716" xr:uid="{00000000-0005-0000-0000-00003C9F0000}"/>
    <cellStyle name="Note 3 8 7 3 2 2" xfId="47727" xr:uid="{00000000-0005-0000-0000-00003D9F0000}"/>
    <cellStyle name="Note 3 8 7 3 3" xfId="46562" xr:uid="{00000000-0005-0000-0000-00003E9F0000}"/>
    <cellStyle name="Note 3 8 7 4" xfId="43557" xr:uid="{00000000-0005-0000-0000-00003F9F0000}"/>
    <cellStyle name="Note 3 8 7 4 2" xfId="46898" xr:uid="{00000000-0005-0000-0000-0000409F0000}"/>
    <cellStyle name="Note 3 8 7 5" xfId="45448" xr:uid="{00000000-0005-0000-0000-0000419F0000}"/>
    <cellStyle name="Note 3 8 8" xfId="43017" xr:uid="{00000000-0005-0000-0000-0000429F0000}"/>
    <cellStyle name="Note 3 8 8 2" xfId="43747" xr:uid="{00000000-0005-0000-0000-0000439F0000}"/>
    <cellStyle name="Note 3 8 8 2 2" xfId="46970" xr:uid="{00000000-0005-0000-0000-0000449F0000}"/>
    <cellStyle name="Note 3 8 8 3" xfId="45589" xr:uid="{00000000-0005-0000-0000-0000459F0000}"/>
    <cellStyle name="Note 3 8 9" xfId="44902" xr:uid="{00000000-0005-0000-0000-0000469F0000}"/>
    <cellStyle name="Note 3 9" xfId="35314" xr:uid="{00000000-0005-0000-0000-0000479F0000}"/>
    <cellStyle name="Note 3 9 10" xfId="40688" xr:uid="{00000000-0005-0000-0000-0000489F0000}"/>
    <cellStyle name="Note 3 9 2" xfId="42129" xr:uid="{00000000-0005-0000-0000-0000499F0000}"/>
    <cellStyle name="Note 3 9 2 2" xfId="41681" xr:uid="{00000000-0005-0000-0000-00004A9F0000}"/>
    <cellStyle name="Note 3 9 2 2 2" xfId="44122" xr:uid="{00000000-0005-0000-0000-00004B9F0000}"/>
    <cellStyle name="Note 3 9 2 2 2 2" xfId="43781" xr:uid="{00000000-0005-0000-0000-00004C9F0000}"/>
    <cellStyle name="Note 3 9 2 2 2 2 2" xfId="47208" xr:uid="{00000000-0005-0000-0000-00004D9F0000}"/>
    <cellStyle name="Note 3 9 2 2 2 3" xfId="45623" xr:uid="{00000000-0005-0000-0000-00004E9F0000}"/>
    <cellStyle name="Note 3 9 2 2 3" xfId="45964" xr:uid="{00000000-0005-0000-0000-00004F9F0000}"/>
    <cellStyle name="Note 3 9 2 3" xfId="43078" xr:uid="{00000000-0005-0000-0000-0000509F0000}"/>
    <cellStyle name="Note 3 9 2 3 2" xfId="47008" xr:uid="{00000000-0005-0000-0000-0000519F0000}"/>
    <cellStyle name="Note 3 9 2 4" xfId="44962" xr:uid="{00000000-0005-0000-0000-0000529F0000}"/>
    <cellStyle name="Note 3 9 3" xfId="42154" xr:uid="{00000000-0005-0000-0000-0000539F0000}"/>
    <cellStyle name="Note 3 9 3 2" xfId="41974" xr:uid="{00000000-0005-0000-0000-0000549F0000}"/>
    <cellStyle name="Note 3 9 3 2 2" xfId="44143" xr:uid="{00000000-0005-0000-0000-0000559F0000}"/>
    <cellStyle name="Note 3 9 3 2 2 2" xfId="44007" xr:uid="{00000000-0005-0000-0000-0000569F0000}"/>
    <cellStyle name="Note 3 9 3 2 2 2 2" xfId="47425" xr:uid="{00000000-0005-0000-0000-0000579F0000}"/>
    <cellStyle name="Note 3 9 3 2 2 3" xfId="45849" xr:uid="{00000000-0005-0000-0000-0000589F0000}"/>
    <cellStyle name="Note 3 9 3 2 3" xfId="45986" xr:uid="{00000000-0005-0000-0000-0000599F0000}"/>
    <cellStyle name="Note 3 9 3 3" xfId="43102" xr:uid="{00000000-0005-0000-0000-00005A9F0000}"/>
    <cellStyle name="Note 3 9 3 3 2" xfId="46629" xr:uid="{00000000-0005-0000-0000-00005B9F0000}"/>
    <cellStyle name="Note 3 9 3 4" xfId="44987" xr:uid="{00000000-0005-0000-0000-00005C9F0000}"/>
    <cellStyle name="Note 3 9 4" xfId="42123" xr:uid="{00000000-0005-0000-0000-00005D9F0000}"/>
    <cellStyle name="Note 3 9 4 2" xfId="41675" xr:uid="{00000000-0005-0000-0000-00005E9F0000}"/>
    <cellStyle name="Note 3 9 4 2 2" xfId="43775" xr:uid="{00000000-0005-0000-0000-00005F9F0000}"/>
    <cellStyle name="Note 3 9 4 2 2 2" xfId="47202" xr:uid="{00000000-0005-0000-0000-0000609F0000}"/>
    <cellStyle name="Note 3 9 4 2 3" xfId="45617" xr:uid="{00000000-0005-0000-0000-0000619F0000}"/>
    <cellStyle name="Note 3 9 4 3" xfId="43071" xr:uid="{00000000-0005-0000-0000-0000629F0000}"/>
    <cellStyle name="Note 3 9 4 3 2" xfId="47003" xr:uid="{00000000-0005-0000-0000-0000639F0000}"/>
    <cellStyle name="Note 3 9 4 4" xfId="44955" xr:uid="{00000000-0005-0000-0000-0000649F0000}"/>
    <cellStyle name="Note 3 9 5" xfId="42231" xr:uid="{00000000-0005-0000-0000-0000659F0000}"/>
    <cellStyle name="Note 3 9 5 2" xfId="41992" xr:uid="{00000000-0005-0000-0000-0000669F0000}"/>
    <cellStyle name="Note 3 9 5 2 2" xfId="44205" xr:uid="{00000000-0005-0000-0000-0000679F0000}"/>
    <cellStyle name="Note 3 9 5 2 2 2" xfId="44019" xr:uid="{00000000-0005-0000-0000-0000689F0000}"/>
    <cellStyle name="Note 3 9 5 2 2 2 2" xfId="47436" xr:uid="{00000000-0005-0000-0000-0000699F0000}"/>
    <cellStyle name="Note 3 9 5 2 2 3" xfId="45861" xr:uid="{00000000-0005-0000-0000-00006A9F0000}"/>
    <cellStyle name="Note 3 9 5 2 3" xfId="46048" xr:uid="{00000000-0005-0000-0000-00006B9F0000}"/>
    <cellStyle name="Note 3 9 5 3" xfId="43181" xr:uid="{00000000-0005-0000-0000-00006C9F0000}"/>
    <cellStyle name="Note 3 9 5 3 2" xfId="46675" xr:uid="{00000000-0005-0000-0000-00006D9F0000}"/>
    <cellStyle name="Note 3 9 5 4" xfId="45066" xr:uid="{00000000-0005-0000-0000-00006E9F0000}"/>
    <cellStyle name="Note 3 9 6" xfId="42104" xr:uid="{00000000-0005-0000-0000-00006F9F0000}"/>
    <cellStyle name="Note 3 9 6 2" xfId="41983" xr:uid="{00000000-0005-0000-0000-0000709F0000}"/>
    <cellStyle name="Note 3 9 6 2 2" xfId="44102" xr:uid="{00000000-0005-0000-0000-0000719F0000}"/>
    <cellStyle name="Note 3 9 6 2 2 2" xfId="44013" xr:uid="{00000000-0005-0000-0000-0000729F0000}"/>
    <cellStyle name="Note 3 9 6 2 2 2 2" xfId="47431" xr:uid="{00000000-0005-0000-0000-0000739F0000}"/>
    <cellStyle name="Note 3 9 6 2 2 3" xfId="45855" xr:uid="{00000000-0005-0000-0000-0000749F0000}"/>
    <cellStyle name="Note 3 9 6 2 3" xfId="45944" xr:uid="{00000000-0005-0000-0000-0000759F0000}"/>
    <cellStyle name="Note 3 9 6 3" xfId="43051" xr:uid="{00000000-0005-0000-0000-0000769F0000}"/>
    <cellStyle name="Note 3 9 6 3 2" xfId="46603" xr:uid="{00000000-0005-0000-0000-0000779F0000}"/>
    <cellStyle name="Note 3 9 6 4" xfId="44935" xr:uid="{00000000-0005-0000-0000-0000789F0000}"/>
    <cellStyle name="Note 3 9 7" xfId="42612" xr:uid="{00000000-0005-0000-0000-0000799F0000}"/>
    <cellStyle name="Note 3 9 7 2" xfId="42742" xr:uid="{00000000-0005-0000-0000-00007A9F0000}"/>
    <cellStyle name="Note 3 9 7 2 2" xfId="44547" xr:uid="{00000000-0005-0000-0000-00007B9F0000}"/>
    <cellStyle name="Note 3 9 7 2 2 2" xfId="44631" xr:uid="{00000000-0005-0000-0000-00007C9F0000}"/>
    <cellStyle name="Note 3 9 7 2 2 2 2" xfId="47646" xr:uid="{00000000-0005-0000-0000-00007D9F0000}"/>
    <cellStyle name="Note 3 9 7 2 2 3" xfId="46477" xr:uid="{00000000-0005-0000-0000-00007E9F0000}"/>
    <cellStyle name="Note 3 9 7 2 3" xfId="46393" xr:uid="{00000000-0005-0000-0000-00007F9F0000}"/>
    <cellStyle name="Note 3 9 7 3" xfId="42831" xr:uid="{00000000-0005-0000-0000-0000809F0000}"/>
    <cellStyle name="Note 3 9 7 3 2" xfId="44724" xr:uid="{00000000-0005-0000-0000-0000819F0000}"/>
    <cellStyle name="Note 3 9 7 3 2 2" xfId="47734" xr:uid="{00000000-0005-0000-0000-0000829F0000}"/>
    <cellStyle name="Note 3 9 7 3 3" xfId="46570" xr:uid="{00000000-0005-0000-0000-0000839F0000}"/>
    <cellStyle name="Note 3 9 7 4" xfId="43566" xr:uid="{00000000-0005-0000-0000-0000849F0000}"/>
    <cellStyle name="Note 3 9 7 4 2" xfId="46905" xr:uid="{00000000-0005-0000-0000-0000859F0000}"/>
    <cellStyle name="Note 3 9 7 5" xfId="45457" xr:uid="{00000000-0005-0000-0000-0000869F0000}"/>
    <cellStyle name="Note 3 9 8" xfId="43024" xr:uid="{00000000-0005-0000-0000-0000879F0000}"/>
    <cellStyle name="Note 3 9 8 2" xfId="43754" xr:uid="{00000000-0005-0000-0000-0000889F0000}"/>
    <cellStyle name="Note 3 9 8 2 2" xfId="46977" xr:uid="{00000000-0005-0000-0000-0000899F0000}"/>
    <cellStyle name="Note 3 9 8 3" xfId="45596" xr:uid="{00000000-0005-0000-0000-00008A9F0000}"/>
    <cellStyle name="Note 3 9 9" xfId="44909" xr:uid="{00000000-0005-0000-0000-00008B9F0000}"/>
    <cellStyle name="Note 4" xfId="1018" xr:uid="{00000000-0005-0000-0000-00008C9F0000}"/>
    <cellStyle name="Note 4 10" xfId="42348" xr:uid="{00000000-0005-0000-0000-00008D9F0000}"/>
    <cellStyle name="Note 4 10 2" xfId="41838" xr:uid="{00000000-0005-0000-0000-00008E9F0000}"/>
    <cellStyle name="Note 4 10 2 2" xfId="44307" xr:uid="{00000000-0005-0000-0000-00008F9F0000}"/>
    <cellStyle name="Note 4 10 2 2 2" xfId="43903" xr:uid="{00000000-0005-0000-0000-0000909F0000}"/>
    <cellStyle name="Note 4 10 2 2 2 2" xfId="47322" xr:uid="{00000000-0005-0000-0000-0000919F0000}"/>
    <cellStyle name="Note 4 10 2 2 3" xfId="45745" xr:uid="{00000000-0005-0000-0000-0000929F0000}"/>
    <cellStyle name="Note 4 10 2 3" xfId="46150" xr:uid="{00000000-0005-0000-0000-0000939F0000}"/>
    <cellStyle name="Note 4 10 3" xfId="43300" xr:uid="{00000000-0005-0000-0000-0000949F0000}"/>
    <cellStyle name="Note 4 10 3 2" xfId="47096" xr:uid="{00000000-0005-0000-0000-0000959F0000}"/>
    <cellStyle name="Note 4 10 4" xfId="45186" xr:uid="{00000000-0005-0000-0000-0000969F0000}"/>
    <cellStyle name="Note 4 11" xfId="42236" xr:uid="{00000000-0005-0000-0000-0000979F0000}"/>
    <cellStyle name="Note 4 11 2" xfId="42008" xr:uid="{00000000-0005-0000-0000-0000989F0000}"/>
    <cellStyle name="Note 4 11 2 2" xfId="44210" xr:uid="{00000000-0005-0000-0000-0000999F0000}"/>
    <cellStyle name="Note 4 11 2 2 2" xfId="44033" xr:uid="{00000000-0005-0000-0000-00009A9F0000}"/>
    <cellStyle name="Note 4 11 2 2 2 2" xfId="47447" xr:uid="{00000000-0005-0000-0000-00009B9F0000}"/>
    <cellStyle name="Note 4 11 2 2 3" xfId="45875" xr:uid="{00000000-0005-0000-0000-00009C9F0000}"/>
    <cellStyle name="Note 4 11 2 3" xfId="46053" xr:uid="{00000000-0005-0000-0000-00009D9F0000}"/>
    <cellStyle name="Note 4 11 3" xfId="43186" xr:uid="{00000000-0005-0000-0000-00009E9F0000}"/>
    <cellStyle name="Note 4 11 3 2" xfId="46680" xr:uid="{00000000-0005-0000-0000-00009F9F0000}"/>
    <cellStyle name="Note 4 11 4" xfId="45071" xr:uid="{00000000-0005-0000-0000-0000A09F0000}"/>
    <cellStyle name="Note 4 12" xfId="42166" xr:uid="{00000000-0005-0000-0000-0000A19F0000}"/>
    <cellStyle name="Note 4 12 2" xfId="41730" xr:uid="{00000000-0005-0000-0000-0000A29F0000}"/>
    <cellStyle name="Note 4 12 2 2" xfId="43821" xr:uid="{00000000-0005-0000-0000-0000A39F0000}"/>
    <cellStyle name="Note 4 12 2 2 2" xfId="47244" xr:uid="{00000000-0005-0000-0000-0000A49F0000}"/>
    <cellStyle name="Note 4 12 2 3" xfId="45663" xr:uid="{00000000-0005-0000-0000-0000A59F0000}"/>
    <cellStyle name="Note 4 12 3" xfId="43114" xr:uid="{00000000-0005-0000-0000-0000A69F0000}"/>
    <cellStyle name="Note 4 12 3 2" xfId="47026" xr:uid="{00000000-0005-0000-0000-0000A79F0000}"/>
    <cellStyle name="Note 4 12 4" xfId="44999" xr:uid="{00000000-0005-0000-0000-0000A89F0000}"/>
    <cellStyle name="Note 4 13" xfId="42290" xr:uid="{00000000-0005-0000-0000-0000A99F0000}"/>
    <cellStyle name="Note 4 13 2" xfId="41885" xr:uid="{00000000-0005-0000-0000-0000AA9F0000}"/>
    <cellStyle name="Note 4 13 2 2" xfId="44260" xr:uid="{00000000-0005-0000-0000-0000AB9F0000}"/>
    <cellStyle name="Note 4 13 2 2 2" xfId="43944" xr:uid="{00000000-0005-0000-0000-0000AC9F0000}"/>
    <cellStyle name="Note 4 13 2 2 2 2" xfId="47362" xr:uid="{00000000-0005-0000-0000-0000AD9F0000}"/>
    <cellStyle name="Note 4 13 2 2 3" xfId="45786" xr:uid="{00000000-0005-0000-0000-0000AE9F0000}"/>
    <cellStyle name="Note 4 13 2 3" xfId="46103" xr:uid="{00000000-0005-0000-0000-0000AF9F0000}"/>
    <cellStyle name="Note 4 13 3" xfId="43242" xr:uid="{00000000-0005-0000-0000-0000B09F0000}"/>
    <cellStyle name="Note 4 13 3 2" xfId="46719" xr:uid="{00000000-0005-0000-0000-0000B19F0000}"/>
    <cellStyle name="Note 4 13 4" xfId="45128" xr:uid="{00000000-0005-0000-0000-0000B29F0000}"/>
    <cellStyle name="Note 4 14" xfId="42301" xr:uid="{00000000-0005-0000-0000-0000B39F0000}"/>
    <cellStyle name="Note 4 14 2" xfId="41827" xr:uid="{00000000-0005-0000-0000-0000B49F0000}"/>
    <cellStyle name="Note 4 14 2 2" xfId="44271" xr:uid="{00000000-0005-0000-0000-0000B59F0000}"/>
    <cellStyle name="Note 4 14 2 2 2" xfId="43893" xr:uid="{00000000-0005-0000-0000-0000B69F0000}"/>
    <cellStyle name="Note 4 14 2 2 2 2" xfId="47313" xr:uid="{00000000-0005-0000-0000-0000B79F0000}"/>
    <cellStyle name="Note 4 14 2 2 3" xfId="45735" xr:uid="{00000000-0005-0000-0000-0000B89F0000}"/>
    <cellStyle name="Note 4 14 2 3" xfId="46114" xr:uid="{00000000-0005-0000-0000-0000B99F0000}"/>
    <cellStyle name="Note 4 14 3" xfId="43254" xr:uid="{00000000-0005-0000-0000-0000BA9F0000}"/>
    <cellStyle name="Note 4 14 3 2" xfId="46728" xr:uid="{00000000-0005-0000-0000-0000BB9F0000}"/>
    <cellStyle name="Note 4 14 4" xfId="45140" xr:uid="{00000000-0005-0000-0000-0000BC9F0000}"/>
    <cellStyle name="Note 4 15" xfId="42529" xr:uid="{00000000-0005-0000-0000-0000BD9F0000}"/>
    <cellStyle name="Note 4 15 2" xfId="42654" xr:uid="{00000000-0005-0000-0000-0000BE9F0000}"/>
    <cellStyle name="Note 4 15 2 2" xfId="44469" xr:uid="{00000000-0005-0000-0000-0000BF9F0000}"/>
    <cellStyle name="Note 4 15 2 2 2" xfId="44566" xr:uid="{00000000-0005-0000-0000-0000C09F0000}"/>
    <cellStyle name="Note 4 15 2 2 2 2" xfId="47591" xr:uid="{00000000-0005-0000-0000-0000C19F0000}"/>
    <cellStyle name="Note 4 15 2 2 3" xfId="46412" xr:uid="{00000000-0005-0000-0000-0000C29F0000}"/>
    <cellStyle name="Note 4 15 2 3" xfId="46312" xr:uid="{00000000-0005-0000-0000-0000C39F0000}"/>
    <cellStyle name="Note 4 15 3" xfId="42753" xr:uid="{00000000-0005-0000-0000-0000C49F0000}"/>
    <cellStyle name="Note 4 15 3 2" xfId="44642" xr:uid="{00000000-0005-0000-0000-0000C59F0000}"/>
    <cellStyle name="Note 4 15 3 2 2" xfId="47654" xr:uid="{00000000-0005-0000-0000-0000C69F0000}"/>
    <cellStyle name="Note 4 15 3 3" xfId="46488" xr:uid="{00000000-0005-0000-0000-0000C79F0000}"/>
    <cellStyle name="Note 4 15 4" xfId="43476" xr:uid="{00000000-0005-0000-0000-0000C89F0000}"/>
    <cellStyle name="Note 4 15 4 2" xfId="46850" xr:uid="{00000000-0005-0000-0000-0000C99F0000}"/>
    <cellStyle name="Note 4 15 5" xfId="45364" xr:uid="{00000000-0005-0000-0000-0000CA9F0000}"/>
    <cellStyle name="Note 4 16" xfId="42934" xr:uid="{00000000-0005-0000-0000-0000CB9F0000}"/>
    <cellStyle name="Note 4 16 2" xfId="43613" xr:uid="{00000000-0005-0000-0000-0000CC9F0000}"/>
    <cellStyle name="Note 4 16 2 2" xfId="46921" xr:uid="{00000000-0005-0000-0000-0000CD9F0000}"/>
    <cellStyle name="Note 4 16 3" xfId="45502" xr:uid="{00000000-0005-0000-0000-0000CE9F0000}"/>
    <cellStyle name="Note 4 17" xfId="44820" xr:uid="{00000000-0005-0000-0000-0000CF9F0000}"/>
    <cellStyle name="Note 4 18" xfId="49833" xr:uid="{00000000-0005-0000-0000-0000D09F0000}"/>
    <cellStyle name="Note 4 2" xfId="6202" xr:uid="{00000000-0005-0000-0000-0000D19F0000}"/>
    <cellStyle name="Note 4 2 10" xfId="36608" xr:uid="{00000000-0005-0000-0000-0000D29F0000}"/>
    <cellStyle name="Note 4 2 11" xfId="49834" xr:uid="{00000000-0005-0000-0000-0000D39F0000}"/>
    <cellStyle name="Note 4 2 2" xfId="22605" xr:uid="{00000000-0005-0000-0000-0000D49F0000}"/>
    <cellStyle name="Note 4 2 2 2" xfId="27587" xr:uid="{00000000-0005-0000-0000-0000D59F0000}"/>
    <cellStyle name="Note 4 2 2 2 2" xfId="44327" xr:uid="{00000000-0005-0000-0000-0000D69F0000}"/>
    <cellStyle name="Note 4 2 2 2 2 2" xfId="44073" xr:uid="{00000000-0005-0000-0000-0000D79F0000}"/>
    <cellStyle name="Note 4 2 2 2 2 2 2" xfId="47485" xr:uid="{00000000-0005-0000-0000-0000D89F0000}"/>
    <cellStyle name="Note 4 2 2 2 2 3" xfId="45915" xr:uid="{00000000-0005-0000-0000-0000D99F0000}"/>
    <cellStyle name="Note 4 2 2 2 3" xfId="46170" xr:uid="{00000000-0005-0000-0000-0000DA9F0000}"/>
    <cellStyle name="Note 4 2 2 2 4" xfId="42066" xr:uid="{00000000-0005-0000-0000-0000DB9F0000}"/>
    <cellStyle name="Note 4 2 2 3" xfId="31691" xr:uid="{00000000-0005-0000-0000-0000DC9F0000}"/>
    <cellStyle name="Note 4 2 2 3 2" xfId="47106" xr:uid="{00000000-0005-0000-0000-0000DD9F0000}"/>
    <cellStyle name="Note 4 2 2 3 3" xfId="43323" xr:uid="{00000000-0005-0000-0000-0000DE9F0000}"/>
    <cellStyle name="Note 4 2 2 4" xfId="45209" xr:uid="{00000000-0005-0000-0000-0000DF9F0000}"/>
    <cellStyle name="Note 4 2 2 5" xfId="42371" xr:uid="{00000000-0005-0000-0000-0000E09F0000}"/>
    <cellStyle name="Note 4 2 3" xfId="18226" xr:uid="{00000000-0005-0000-0000-0000E19F0000}"/>
    <cellStyle name="Note 4 2 3 2" xfId="42640" xr:uid="{00000000-0005-0000-0000-0000E29F0000}"/>
    <cellStyle name="Note 4 2 3 2 2" xfId="44406" xr:uid="{00000000-0005-0000-0000-0000E39F0000}"/>
    <cellStyle name="Note 4 2 3 2 2 2" xfId="44556" xr:uid="{00000000-0005-0000-0000-0000E49F0000}"/>
    <cellStyle name="Note 4 2 3 2 2 2 2" xfId="47581" xr:uid="{00000000-0005-0000-0000-0000E59F0000}"/>
    <cellStyle name="Note 4 2 3 2 2 3" xfId="46402" xr:uid="{00000000-0005-0000-0000-0000E69F0000}"/>
    <cellStyle name="Note 4 2 3 2 3" xfId="46249" xr:uid="{00000000-0005-0000-0000-0000E79F0000}"/>
    <cellStyle name="Note 4 2 3 3" xfId="43410" xr:uid="{00000000-0005-0000-0000-0000E89F0000}"/>
    <cellStyle name="Note 4 2 3 3 2" xfId="46833" xr:uid="{00000000-0005-0000-0000-0000E99F0000}"/>
    <cellStyle name="Note 4 2 3 4" xfId="45298" xr:uid="{00000000-0005-0000-0000-0000EA9F0000}"/>
    <cellStyle name="Note 4 2 3 5" xfId="42461" xr:uid="{00000000-0005-0000-0000-0000EB9F0000}"/>
    <cellStyle name="Note 4 2 4" xfId="25290" xr:uid="{00000000-0005-0000-0000-0000EC9F0000}"/>
    <cellStyle name="Note 4 2 4 2" xfId="41895" xr:uid="{00000000-0005-0000-0000-0000ED9F0000}"/>
    <cellStyle name="Note 4 2 4 2 2" xfId="43952" xr:uid="{00000000-0005-0000-0000-0000EE9F0000}"/>
    <cellStyle name="Note 4 2 4 2 2 2" xfId="47370" xr:uid="{00000000-0005-0000-0000-0000EF9F0000}"/>
    <cellStyle name="Note 4 2 4 2 3" xfId="45794" xr:uid="{00000000-0005-0000-0000-0000F09F0000}"/>
    <cellStyle name="Note 4 2 4 3" xfId="43378" xr:uid="{00000000-0005-0000-0000-0000F19F0000}"/>
    <cellStyle name="Note 4 2 4 3 2" xfId="47129" xr:uid="{00000000-0005-0000-0000-0000F29F0000}"/>
    <cellStyle name="Note 4 2 4 4" xfId="45266" xr:uid="{00000000-0005-0000-0000-0000F39F0000}"/>
    <cellStyle name="Note 4 2 4 5" xfId="42430" xr:uid="{00000000-0005-0000-0000-0000F49F0000}"/>
    <cellStyle name="Note 4 2 5" xfId="34205" xr:uid="{00000000-0005-0000-0000-0000F59F0000}"/>
    <cellStyle name="Note 4 2 5 2" xfId="42079" xr:uid="{00000000-0005-0000-0000-0000F69F0000}"/>
    <cellStyle name="Note 4 2 5 2 2" xfId="44213" xr:uid="{00000000-0005-0000-0000-0000F79F0000}"/>
    <cellStyle name="Note 4 2 5 2 2 2" xfId="44083" xr:uid="{00000000-0005-0000-0000-0000F89F0000}"/>
    <cellStyle name="Note 4 2 5 2 2 2 2" xfId="47494" xr:uid="{00000000-0005-0000-0000-0000F99F0000}"/>
    <cellStyle name="Note 4 2 5 2 2 3" xfId="45925" xr:uid="{00000000-0005-0000-0000-0000FA9F0000}"/>
    <cellStyle name="Note 4 2 5 2 3" xfId="46056" xr:uid="{00000000-0005-0000-0000-0000FB9F0000}"/>
    <cellStyle name="Note 4 2 5 3" xfId="43189" xr:uid="{00000000-0005-0000-0000-0000FC9F0000}"/>
    <cellStyle name="Note 4 2 5 3 2" xfId="46682" xr:uid="{00000000-0005-0000-0000-0000FD9F0000}"/>
    <cellStyle name="Note 4 2 5 4" xfId="45074" xr:uid="{00000000-0005-0000-0000-0000FE9F0000}"/>
    <cellStyle name="Note 4 2 5 5" xfId="42239" xr:uid="{00000000-0005-0000-0000-0000FF9F0000}"/>
    <cellStyle name="Note 4 2 6" xfId="35008" xr:uid="{00000000-0005-0000-0000-000000A00000}"/>
    <cellStyle name="Note 4 2 6 2" xfId="41854" xr:uid="{00000000-0005-0000-0000-000001A00000}"/>
    <cellStyle name="Note 4 2 6 2 2" xfId="44344" xr:uid="{00000000-0005-0000-0000-000002A00000}"/>
    <cellStyle name="Note 4 2 6 2 2 2" xfId="43917" xr:uid="{00000000-0005-0000-0000-000003A00000}"/>
    <cellStyle name="Note 4 2 6 2 2 2 2" xfId="47335" xr:uid="{00000000-0005-0000-0000-000004A00000}"/>
    <cellStyle name="Note 4 2 6 2 2 3" xfId="45759" xr:uid="{00000000-0005-0000-0000-000005A00000}"/>
    <cellStyle name="Note 4 2 6 2 3" xfId="46187" xr:uid="{00000000-0005-0000-0000-000006A00000}"/>
    <cellStyle name="Note 4 2 6 3" xfId="43342" xr:uid="{00000000-0005-0000-0000-000007A00000}"/>
    <cellStyle name="Note 4 2 6 3 2" xfId="46781" xr:uid="{00000000-0005-0000-0000-000008A00000}"/>
    <cellStyle name="Note 4 2 6 4" xfId="45229" xr:uid="{00000000-0005-0000-0000-000009A00000}"/>
    <cellStyle name="Note 4 2 6 5" xfId="42394" xr:uid="{00000000-0005-0000-0000-00000AA00000}"/>
    <cellStyle name="Note 4 2 7" xfId="14708" xr:uid="{00000000-0005-0000-0000-00000BA00000}"/>
    <cellStyle name="Note 4 2 7 2" xfId="42696" xr:uid="{00000000-0005-0000-0000-00000CA00000}"/>
    <cellStyle name="Note 4 2 7 2 2" xfId="44505" xr:uid="{00000000-0005-0000-0000-00000DA00000}"/>
    <cellStyle name="Note 4 2 7 2 2 2" xfId="44586" xr:uid="{00000000-0005-0000-0000-00000EA00000}"/>
    <cellStyle name="Note 4 2 7 2 2 2 2" xfId="47605" xr:uid="{00000000-0005-0000-0000-00000FA00000}"/>
    <cellStyle name="Note 4 2 7 2 2 3" xfId="46432" xr:uid="{00000000-0005-0000-0000-000010A00000}"/>
    <cellStyle name="Note 4 2 7 2 3" xfId="46351" xr:uid="{00000000-0005-0000-0000-000011A00000}"/>
    <cellStyle name="Note 4 2 7 3" xfId="42789" xr:uid="{00000000-0005-0000-0000-000012A00000}"/>
    <cellStyle name="Note 4 2 7 3 2" xfId="44682" xr:uid="{00000000-0005-0000-0000-000013A00000}"/>
    <cellStyle name="Note 4 2 7 3 2 2" xfId="47693" xr:uid="{00000000-0005-0000-0000-000014A00000}"/>
    <cellStyle name="Note 4 2 7 3 3" xfId="46528" xr:uid="{00000000-0005-0000-0000-000015A00000}"/>
    <cellStyle name="Note 4 2 7 4" xfId="43519" xr:uid="{00000000-0005-0000-0000-000016A00000}"/>
    <cellStyle name="Note 4 2 7 4 2" xfId="46864" xr:uid="{00000000-0005-0000-0000-000017A00000}"/>
    <cellStyle name="Note 4 2 7 5" xfId="45410" xr:uid="{00000000-0005-0000-0000-000018A00000}"/>
    <cellStyle name="Note 4 2 7 6" xfId="42565" xr:uid="{00000000-0005-0000-0000-000019A00000}"/>
    <cellStyle name="Note 4 2 8" xfId="42983" xr:uid="{00000000-0005-0000-0000-00001AA00000}"/>
    <cellStyle name="Note 4 2 8 2" xfId="43713" xr:uid="{00000000-0005-0000-0000-00001BA00000}"/>
    <cellStyle name="Note 4 2 8 2 2" xfId="46936" xr:uid="{00000000-0005-0000-0000-00001CA00000}"/>
    <cellStyle name="Note 4 2 8 3" xfId="45555" xr:uid="{00000000-0005-0000-0000-00001DA00000}"/>
    <cellStyle name="Note 4 2 9" xfId="44868" xr:uid="{00000000-0005-0000-0000-00001EA00000}"/>
    <cellStyle name="Note 4 3" xfId="6203" xr:uid="{00000000-0005-0000-0000-00001FA00000}"/>
    <cellStyle name="Note 4 3 10" xfId="49835" xr:uid="{00000000-0005-0000-0000-000020A00000}"/>
    <cellStyle name="Note 4 3 2" xfId="23033" xr:uid="{00000000-0005-0000-0000-000021A00000}"/>
    <cellStyle name="Note 4 3 2 2" xfId="28006" xr:uid="{00000000-0005-0000-0000-000022A00000}"/>
    <cellStyle name="Note 4 3 2 2 2" xfId="32392" xr:uid="{00000000-0005-0000-0000-000023A00000}"/>
    <cellStyle name="Note 4 3 2 2 2 2" xfId="43937" xr:uid="{00000000-0005-0000-0000-000024A00000}"/>
    <cellStyle name="Note 4 3 2 2 2 2 2" xfId="47355" xr:uid="{00000000-0005-0000-0000-000025A00000}"/>
    <cellStyle name="Note 4 3 2 2 2 3" xfId="45779" xr:uid="{00000000-0005-0000-0000-000026A00000}"/>
    <cellStyle name="Note 4 3 2 2 3" xfId="28998" xr:uid="{00000000-0005-0000-0000-000027A00000}"/>
    <cellStyle name="Note 4 3 2 3" xfId="28251" xr:uid="{00000000-0005-0000-0000-000028A00000}"/>
    <cellStyle name="Note 4 3 2 3 2" xfId="32544" xr:uid="{00000000-0005-0000-0000-000029A00000}"/>
    <cellStyle name="Note 4 3 2 3 2 2" xfId="33036" xr:uid="{00000000-0005-0000-0000-00002AA00000}"/>
    <cellStyle name="Note 4 3 2 3 3" xfId="29258" xr:uid="{00000000-0005-0000-0000-00002BA00000}"/>
    <cellStyle name="Note 4 3 2 4" xfId="32126" xr:uid="{00000000-0005-0000-0000-00002CA00000}"/>
    <cellStyle name="Note 4 3 2 5" xfId="28727" xr:uid="{00000000-0005-0000-0000-00002DA00000}"/>
    <cellStyle name="Note 4 3 3" xfId="29731" xr:uid="{00000000-0005-0000-0000-00002EA00000}"/>
    <cellStyle name="Note 4 3 3 2" xfId="41963" xr:uid="{00000000-0005-0000-0000-00002FA00000}"/>
    <cellStyle name="Note 4 3 3 2 2" xfId="44336" xr:uid="{00000000-0005-0000-0000-000030A00000}"/>
    <cellStyle name="Note 4 3 3 2 2 2" xfId="44001" xr:uid="{00000000-0005-0000-0000-000031A00000}"/>
    <cellStyle name="Note 4 3 3 2 2 2 2" xfId="47419" xr:uid="{00000000-0005-0000-0000-000032A00000}"/>
    <cellStyle name="Note 4 3 3 2 2 3" xfId="45843" xr:uid="{00000000-0005-0000-0000-000033A00000}"/>
    <cellStyle name="Note 4 3 3 2 3" xfId="46179" xr:uid="{00000000-0005-0000-0000-000034A00000}"/>
    <cellStyle name="Note 4 3 3 3" xfId="43334" xr:uid="{00000000-0005-0000-0000-000035A00000}"/>
    <cellStyle name="Note 4 3 3 3 2" xfId="46775" xr:uid="{00000000-0005-0000-0000-000036A00000}"/>
    <cellStyle name="Note 4 3 3 4" xfId="45220" xr:uid="{00000000-0005-0000-0000-000037A00000}"/>
    <cellStyle name="Note 4 3 4" xfId="28525" xr:uid="{00000000-0005-0000-0000-000038A00000}"/>
    <cellStyle name="Note 4 3 4 2" xfId="42033" xr:uid="{00000000-0005-0000-0000-000039A00000}"/>
    <cellStyle name="Note 4 3 4 2 2" xfId="44051" xr:uid="{00000000-0005-0000-0000-00003AA00000}"/>
    <cellStyle name="Note 4 3 4 2 2 2" xfId="47464" xr:uid="{00000000-0005-0000-0000-00003BA00000}"/>
    <cellStyle name="Note 4 3 4 2 3" xfId="45893" xr:uid="{00000000-0005-0000-0000-00003CA00000}"/>
    <cellStyle name="Note 4 3 4 3" xfId="43312" xr:uid="{00000000-0005-0000-0000-00003DA00000}"/>
    <cellStyle name="Note 4 3 4 3 2" xfId="47101" xr:uid="{00000000-0005-0000-0000-00003EA00000}"/>
    <cellStyle name="Note 4 3 4 4" xfId="45198" xr:uid="{00000000-0005-0000-0000-00003FA00000}"/>
    <cellStyle name="Note 4 3 5" xfId="34206" xr:uid="{00000000-0005-0000-0000-000040A00000}"/>
    <cellStyle name="Note 4 3 5 2" xfId="41769" xr:uid="{00000000-0005-0000-0000-000041A00000}"/>
    <cellStyle name="Note 4 3 5 2 2" xfId="44377" xr:uid="{00000000-0005-0000-0000-000042A00000}"/>
    <cellStyle name="Note 4 3 5 2 2 2" xfId="43852" xr:uid="{00000000-0005-0000-0000-000043A00000}"/>
    <cellStyle name="Note 4 3 5 2 2 2 2" xfId="47273" xr:uid="{00000000-0005-0000-0000-000044A00000}"/>
    <cellStyle name="Note 4 3 5 2 2 3" xfId="45694" xr:uid="{00000000-0005-0000-0000-000045A00000}"/>
    <cellStyle name="Note 4 3 5 2 3" xfId="46220" xr:uid="{00000000-0005-0000-0000-000046A00000}"/>
    <cellStyle name="Note 4 3 5 3" xfId="43380" xr:uid="{00000000-0005-0000-0000-000047A00000}"/>
    <cellStyle name="Note 4 3 5 3 2" xfId="46806" xr:uid="{00000000-0005-0000-0000-000048A00000}"/>
    <cellStyle name="Note 4 3 5 4" xfId="45268" xr:uid="{00000000-0005-0000-0000-000049A00000}"/>
    <cellStyle name="Note 4 3 5 5" xfId="42432" xr:uid="{00000000-0005-0000-0000-00004AA00000}"/>
    <cellStyle name="Note 4 3 6" xfId="35009" xr:uid="{00000000-0005-0000-0000-00004BA00000}"/>
    <cellStyle name="Note 4 3 6 2" xfId="41975" xr:uid="{00000000-0005-0000-0000-00004CA00000}"/>
    <cellStyle name="Note 4 3 6 2 2" xfId="44385" xr:uid="{00000000-0005-0000-0000-00004DA00000}"/>
    <cellStyle name="Note 4 3 6 2 2 2" xfId="44008" xr:uid="{00000000-0005-0000-0000-00004EA00000}"/>
    <cellStyle name="Note 4 3 6 2 2 2 2" xfId="47426" xr:uid="{00000000-0005-0000-0000-00004FA00000}"/>
    <cellStyle name="Note 4 3 6 2 2 3" xfId="45850" xr:uid="{00000000-0005-0000-0000-000050A00000}"/>
    <cellStyle name="Note 4 3 6 2 3" xfId="46228" xr:uid="{00000000-0005-0000-0000-000051A00000}"/>
    <cellStyle name="Note 4 3 6 3" xfId="43388" xr:uid="{00000000-0005-0000-0000-000052A00000}"/>
    <cellStyle name="Note 4 3 6 3 2" xfId="46813" xr:uid="{00000000-0005-0000-0000-000053A00000}"/>
    <cellStyle name="Note 4 3 6 4" xfId="45276" xr:uid="{00000000-0005-0000-0000-000054A00000}"/>
    <cellStyle name="Note 4 3 6 5" xfId="42439" xr:uid="{00000000-0005-0000-0000-000055A00000}"/>
    <cellStyle name="Note 4 3 7" xfId="19417" xr:uid="{00000000-0005-0000-0000-000056A00000}"/>
    <cellStyle name="Note 4 3 7 2" xfId="42687" xr:uid="{00000000-0005-0000-0000-000057A00000}"/>
    <cellStyle name="Note 4 3 7 2 2" xfId="44496" xr:uid="{00000000-0005-0000-0000-000058A00000}"/>
    <cellStyle name="Note 4 3 7 2 2 2" xfId="44577" xr:uid="{00000000-0005-0000-0000-000059A00000}"/>
    <cellStyle name="Note 4 3 7 2 2 2 2" xfId="47596" xr:uid="{00000000-0005-0000-0000-00005AA00000}"/>
    <cellStyle name="Note 4 3 7 2 2 3" xfId="46423" xr:uid="{00000000-0005-0000-0000-00005BA00000}"/>
    <cellStyle name="Note 4 3 7 2 3" xfId="46342" xr:uid="{00000000-0005-0000-0000-00005CA00000}"/>
    <cellStyle name="Note 4 3 7 3" xfId="42780" xr:uid="{00000000-0005-0000-0000-00005DA00000}"/>
    <cellStyle name="Note 4 3 7 3 2" xfId="44673" xr:uid="{00000000-0005-0000-0000-00005EA00000}"/>
    <cellStyle name="Note 4 3 7 3 2 2" xfId="47684" xr:uid="{00000000-0005-0000-0000-00005FA00000}"/>
    <cellStyle name="Note 4 3 7 3 3" xfId="46519" xr:uid="{00000000-0005-0000-0000-000060A00000}"/>
    <cellStyle name="Note 4 3 7 4" xfId="43510" xr:uid="{00000000-0005-0000-0000-000061A00000}"/>
    <cellStyle name="Note 4 3 7 4 2" xfId="46855" xr:uid="{00000000-0005-0000-0000-000062A00000}"/>
    <cellStyle name="Note 4 3 7 5" xfId="45401" xr:uid="{00000000-0005-0000-0000-000063A00000}"/>
    <cellStyle name="Note 4 3 8" xfId="42974" xr:uid="{00000000-0005-0000-0000-000064A00000}"/>
    <cellStyle name="Note 4 3 8 2" xfId="43577" xr:uid="{00000000-0005-0000-0000-000065A00000}"/>
    <cellStyle name="Note 4 3 8 2 2" xfId="46927" xr:uid="{00000000-0005-0000-0000-000066A00000}"/>
    <cellStyle name="Note 4 3 8 3" xfId="45468" xr:uid="{00000000-0005-0000-0000-000067A00000}"/>
    <cellStyle name="Note 4 3 9" xfId="44859" xr:uid="{00000000-0005-0000-0000-000068A00000}"/>
    <cellStyle name="Note 4 4" xfId="6201" xr:uid="{00000000-0005-0000-0000-000069A00000}"/>
    <cellStyle name="Note 4 4 10" xfId="36929" xr:uid="{00000000-0005-0000-0000-00006AA00000}"/>
    <cellStyle name="Note 4 4 2" xfId="18225" xr:uid="{00000000-0005-0000-0000-00006BA00000}"/>
    <cellStyle name="Note 4 4 2 2" xfId="42031" xr:uid="{00000000-0005-0000-0000-00006CA00000}"/>
    <cellStyle name="Note 4 4 2 2 2" xfId="44389" xr:uid="{00000000-0005-0000-0000-00006DA00000}"/>
    <cellStyle name="Note 4 4 2 2 2 2" xfId="44049" xr:uid="{00000000-0005-0000-0000-00006EA00000}"/>
    <cellStyle name="Note 4 4 2 2 2 2 2" xfId="47463" xr:uid="{00000000-0005-0000-0000-00006FA00000}"/>
    <cellStyle name="Note 4 4 2 2 2 3" xfId="45891" xr:uid="{00000000-0005-0000-0000-000070A00000}"/>
    <cellStyle name="Note 4 4 2 2 3" xfId="46232" xr:uid="{00000000-0005-0000-0000-000071A00000}"/>
    <cellStyle name="Note 4 4 2 3" xfId="43392" xr:uid="{00000000-0005-0000-0000-000072A00000}"/>
    <cellStyle name="Note 4 4 2 3 2" xfId="47133" xr:uid="{00000000-0005-0000-0000-000073A00000}"/>
    <cellStyle name="Note 4 4 2 4" xfId="45280" xr:uid="{00000000-0005-0000-0000-000074A00000}"/>
    <cellStyle name="Note 4 4 2 5" xfId="42443" xr:uid="{00000000-0005-0000-0000-000075A00000}"/>
    <cellStyle name="Note 4 4 3" xfId="42304" xr:uid="{00000000-0005-0000-0000-000076A00000}"/>
    <cellStyle name="Note 4 4 3 2" xfId="41884" xr:uid="{00000000-0005-0000-0000-000077A00000}"/>
    <cellStyle name="Note 4 4 3 2 2" xfId="44275" xr:uid="{00000000-0005-0000-0000-000078A00000}"/>
    <cellStyle name="Note 4 4 3 2 2 2" xfId="43943" xr:uid="{00000000-0005-0000-0000-000079A00000}"/>
    <cellStyle name="Note 4 4 3 2 2 2 2" xfId="47361" xr:uid="{00000000-0005-0000-0000-00007AA00000}"/>
    <cellStyle name="Note 4 4 3 2 2 3" xfId="45785" xr:uid="{00000000-0005-0000-0000-00007BA00000}"/>
    <cellStyle name="Note 4 4 3 2 3" xfId="46118" xr:uid="{00000000-0005-0000-0000-00007CA00000}"/>
    <cellStyle name="Note 4 4 3 3" xfId="43258" xr:uid="{00000000-0005-0000-0000-00007DA00000}"/>
    <cellStyle name="Note 4 4 3 3 2" xfId="46731" xr:uid="{00000000-0005-0000-0000-00007EA00000}"/>
    <cellStyle name="Note 4 4 3 4" xfId="45144" xr:uid="{00000000-0005-0000-0000-00007FA00000}"/>
    <cellStyle name="Note 4 4 4" xfId="42213" xr:uid="{00000000-0005-0000-0000-000080A00000}"/>
    <cellStyle name="Note 4 4 4 2" xfId="41818" xr:uid="{00000000-0005-0000-0000-000081A00000}"/>
    <cellStyle name="Note 4 4 4 2 2" xfId="43887" xr:uid="{00000000-0005-0000-0000-000082A00000}"/>
    <cellStyle name="Note 4 4 4 2 2 2" xfId="47307" xr:uid="{00000000-0005-0000-0000-000083A00000}"/>
    <cellStyle name="Note 4 4 4 2 3" xfId="45729" xr:uid="{00000000-0005-0000-0000-000084A00000}"/>
    <cellStyle name="Note 4 4 4 3" xfId="43163" xr:uid="{00000000-0005-0000-0000-000085A00000}"/>
    <cellStyle name="Note 4 4 4 3 2" xfId="47049" xr:uid="{00000000-0005-0000-0000-000086A00000}"/>
    <cellStyle name="Note 4 4 4 4" xfId="45048" xr:uid="{00000000-0005-0000-0000-000087A00000}"/>
    <cellStyle name="Note 4 4 5" xfId="42118" xr:uid="{00000000-0005-0000-0000-000088A00000}"/>
    <cellStyle name="Note 4 4 5 2" xfId="41794" xr:uid="{00000000-0005-0000-0000-000089A00000}"/>
    <cellStyle name="Note 4 4 5 2 2" xfId="44113" xr:uid="{00000000-0005-0000-0000-00008AA00000}"/>
    <cellStyle name="Note 4 4 5 2 2 2" xfId="43870" xr:uid="{00000000-0005-0000-0000-00008BA00000}"/>
    <cellStyle name="Note 4 4 5 2 2 2 2" xfId="47290" xr:uid="{00000000-0005-0000-0000-00008CA00000}"/>
    <cellStyle name="Note 4 4 5 2 2 3" xfId="45712" xr:uid="{00000000-0005-0000-0000-00008DA00000}"/>
    <cellStyle name="Note 4 4 5 2 3" xfId="45955" xr:uid="{00000000-0005-0000-0000-00008EA00000}"/>
    <cellStyle name="Note 4 4 5 3" xfId="43065" xr:uid="{00000000-0005-0000-0000-00008FA00000}"/>
    <cellStyle name="Note 4 4 5 3 2" xfId="46611" xr:uid="{00000000-0005-0000-0000-000090A00000}"/>
    <cellStyle name="Note 4 4 5 4" xfId="44949" xr:uid="{00000000-0005-0000-0000-000091A00000}"/>
    <cellStyle name="Note 4 4 6" xfId="42298" xr:uid="{00000000-0005-0000-0000-000092A00000}"/>
    <cellStyle name="Note 4 4 6 2" xfId="41670" xr:uid="{00000000-0005-0000-0000-000093A00000}"/>
    <cellStyle name="Note 4 4 6 2 2" xfId="44267" xr:uid="{00000000-0005-0000-0000-000094A00000}"/>
    <cellStyle name="Note 4 4 6 2 2 2" xfId="43772" xr:uid="{00000000-0005-0000-0000-000095A00000}"/>
    <cellStyle name="Note 4 4 6 2 2 2 2" xfId="47199" xr:uid="{00000000-0005-0000-0000-000096A00000}"/>
    <cellStyle name="Note 4 4 6 2 2 3" xfId="45614" xr:uid="{00000000-0005-0000-0000-000097A00000}"/>
    <cellStyle name="Note 4 4 6 2 3" xfId="46110" xr:uid="{00000000-0005-0000-0000-000098A00000}"/>
    <cellStyle name="Note 4 4 6 3" xfId="43250" xr:uid="{00000000-0005-0000-0000-000099A00000}"/>
    <cellStyle name="Note 4 4 6 3 2" xfId="46725" xr:uid="{00000000-0005-0000-0000-00009AA00000}"/>
    <cellStyle name="Note 4 4 6 4" xfId="45136" xr:uid="{00000000-0005-0000-0000-00009BA00000}"/>
    <cellStyle name="Note 4 4 7" xfId="42577" xr:uid="{00000000-0005-0000-0000-00009CA00000}"/>
    <cellStyle name="Note 4 4 7 2" xfId="42708" xr:uid="{00000000-0005-0000-0000-00009DA00000}"/>
    <cellStyle name="Note 4 4 7 2 2" xfId="44517" xr:uid="{00000000-0005-0000-0000-00009EA00000}"/>
    <cellStyle name="Note 4 4 7 2 2 2" xfId="44598" xr:uid="{00000000-0005-0000-0000-00009FA00000}"/>
    <cellStyle name="Note 4 4 7 2 2 2 2" xfId="47617" xr:uid="{00000000-0005-0000-0000-0000A0A00000}"/>
    <cellStyle name="Note 4 4 7 2 2 3" xfId="46444" xr:uid="{00000000-0005-0000-0000-0000A1A00000}"/>
    <cellStyle name="Note 4 4 7 2 3" xfId="46363" xr:uid="{00000000-0005-0000-0000-0000A2A00000}"/>
    <cellStyle name="Note 4 4 7 3" xfId="42801" xr:uid="{00000000-0005-0000-0000-0000A3A00000}"/>
    <cellStyle name="Note 4 4 7 3 2" xfId="44694" xr:uid="{00000000-0005-0000-0000-0000A4A00000}"/>
    <cellStyle name="Note 4 4 7 3 2 2" xfId="47705" xr:uid="{00000000-0005-0000-0000-0000A5A00000}"/>
    <cellStyle name="Note 4 4 7 3 3" xfId="46540" xr:uid="{00000000-0005-0000-0000-0000A6A00000}"/>
    <cellStyle name="Note 4 4 7 4" xfId="43531" xr:uid="{00000000-0005-0000-0000-0000A7A00000}"/>
    <cellStyle name="Note 4 4 7 4 2" xfId="46876" xr:uid="{00000000-0005-0000-0000-0000A8A00000}"/>
    <cellStyle name="Note 4 4 7 5" xfId="45422" xr:uid="{00000000-0005-0000-0000-0000A9A00000}"/>
    <cellStyle name="Note 4 4 8" xfId="42995" xr:uid="{00000000-0005-0000-0000-0000AAA00000}"/>
    <cellStyle name="Note 4 4 8 2" xfId="43725" xr:uid="{00000000-0005-0000-0000-0000ABA00000}"/>
    <cellStyle name="Note 4 4 8 2 2" xfId="46948" xr:uid="{00000000-0005-0000-0000-0000ACA00000}"/>
    <cellStyle name="Note 4 4 8 3" xfId="45567" xr:uid="{00000000-0005-0000-0000-0000ADA00000}"/>
    <cellStyle name="Note 4 4 9" xfId="44880" xr:uid="{00000000-0005-0000-0000-0000AEA00000}"/>
    <cellStyle name="Note 4 5" xfId="34204" xr:uid="{00000000-0005-0000-0000-0000AFA00000}"/>
    <cellStyle name="Note 4 5 10" xfId="36750" xr:uid="{00000000-0005-0000-0000-0000B0A00000}"/>
    <cellStyle name="Note 4 5 2" xfId="42408" xr:uid="{00000000-0005-0000-0000-0000B1A00000}"/>
    <cellStyle name="Note 4 5 2 2" xfId="41663" xr:uid="{00000000-0005-0000-0000-0000B2A00000}"/>
    <cellStyle name="Note 4 5 2 2 2" xfId="44358" xr:uid="{00000000-0005-0000-0000-0000B3A00000}"/>
    <cellStyle name="Note 4 5 2 2 2 2" xfId="43765" xr:uid="{00000000-0005-0000-0000-0000B4A00000}"/>
    <cellStyle name="Note 4 5 2 2 2 2 2" xfId="47192" xr:uid="{00000000-0005-0000-0000-0000B5A00000}"/>
    <cellStyle name="Note 4 5 2 2 2 3" xfId="45607" xr:uid="{00000000-0005-0000-0000-0000B6A00000}"/>
    <cellStyle name="Note 4 5 2 2 3" xfId="46201" xr:uid="{00000000-0005-0000-0000-0000B7A00000}"/>
    <cellStyle name="Note 4 5 2 3" xfId="43356" xr:uid="{00000000-0005-0000-0000-0000B8A00000}"/>
    <cellStyle name="Note 4 5 2 3 2" xfId="47122" xr:uid="{00000000-0005-0000-0000-0000B9A00000}"/>
    <cellStyle name="Note 4 5 2 4" xfId="45244" xr:uid="{00000000-0005-0000-0000-0000BAA00000}"/>
    <cellStyle name="Note 4 5 3" xfId="42400" xr:uid="{00000000-0005-0000-0000-0000BBA00000}"/>
    <cellStyle name="Note 4 5 3 2" xfId="41935" xr:uid="{00000000-0005-0000-0000-0000BCA00000}"/>
    <cellStyle name="Note 4 5 3 2 2" xfId="44352" xr:uid="{00000000-0005-0000-0000-0000BDA00000}"/>
    <cellStyle name="Note 4 5 3 2 2 2" xfId="43983" xr:uid="{00000000-0005-0000-0000-0000BEA00000}"/>
    <cellStyle name="Note 4 5 3 2 2 2 2" xfId="47401" xr:uid="{00000000-0005-0000-0000-0000BFA00000}"/>
    <cellStyle name="Note 4 5 3 2 2 3" xfId="45825" xr:uid="{00000000-0005-0000-0000-0000C0A00000}"/>
    <cellStyle name="Note 4 5 3 2 3" xfId="46195" xr:uid="{00000000-0005-0000-0000-0000C1A00000}"/>
    <cellStyle name="Note 4 5 3 3" xfId="43349" xr:uid="{00000000-0005-0000-0000-0000C2A00000}"/>
    <cellStyle name="Note 4 5 3 3 2" xfId="46785" xr:uid="{00000000-0005-0000-0000-0000C3A00000}"/>
    <cellStyle name="Note 4 5 3 4" xfId="45237" xr:uid="{00000000-0005-0000-0000-0000C4A00000}"/>
    <cellStyle name="Note 4 5 4" xfId="42170" xr:uid="{00000000-0005-0000-0000-0000C5A00000}"/>
    <cellStyle name="Note 4 5 4 2" xfId="42022" xr:uid="{00000000-0005-0000-0000-0000C6A00000}"/>
    <cellStyle name="Note 4 5 4 2 2" xfId="44042" xr:uid="{00000000-0005-0000-0000-0000C7A00000}"/>
    <cellStyle name="Note 4 5 4 2 2 2" xfId="47456" xr:uid="{00000000-0005-0000-0000-0000C8A00000}"/>
    <cellStyle name="Note 4 5 4 2 3" xfId="45884" xr:uid="{00000000-0005-0000-0000-0000C9A00000}"/>
    <cellStyle name="Note 4 5 4 3" xfId="43118" xr:uid="{00000000-0005-0000-0000-0000CAA00000}"/>
    <cellStyle name="Note 4 5 4 3 2" xfId="47027" xr:uid="{00000000-0005-0000-0000-0000CBA00000}"/>
    <cellStyle name="Note 4 5 4 4" xfId="45003" xr:uid="{00000000-0005-0000-0000-0000CCA00000}"/>
    <cellStyle name="Note 4 5 5" xfId="42121" xr:uid="{00000000-0005-0000-0000-0000CDA00000}"/>
    <cellStyle name="Note 4 5 5 2" xfId="41657" xr:uid="{00000000-0005-0000-0000-0000CEA00000}"/>
    <cellStyle name="Note 4 5 5 2 2" xfId="44116" xr:uid="{00000000-0005-0000-0000-0000CFA00000}"/>
    <cellStyle name="Note 4 5 5 2 2 2" xfId="43762" xr:uid="{00000000-0005-0000-0000-0000D0A00000}"/>
    <cellStyle name="Note 4 5 5 2 2 2 2" xfId="47189" xr:uid="{00000000-0005-0000-0000-0000D1A00000}"/>
    <cellStyle name="Note 4 5 5 2 2 3" xfId="45604" xr:uid="{00000000-0005-0000-0000-0000D2A00000}"/>
    <cellStyle name="Note 4 5 5 2 3" xfId="45958" xr:uid="{00000000-0005-0000-0000-0000D3A00000}"/>
    <cellStyle name="Note 4 5 5 3" xfId="43068" xr:uid="{00000000-0005-0000-0000-0000D4A00000}"/>
    <cellStyle name="Note 4 5 5 3 2" xfId="46613" xr:uid="{00000000-0005-0000-0000-0000D5A00000}"/>
    <cellStyle name="Note 4 5 5 4" xfId="44952" xr:uid="{00000000-0005-0000-0000-0000D6A00000}"/>
    <cellStyle name="Note 4 5 6" xfId="42210" xr:uid="{00000000-0005-0000-0000-0000D7A00000}"/>
    <cellStyle name="Note 4 5 6 2" xfId="41750" xr:uid="{00000000-0005-0000-0000-0000D8A00000}"/>
    <cellStyle name="Note 4 5 6 2 2" xfId="44188" xr:uid="{00000000-0005-0000-0000-0000D9A00000}"/>
    <cellStyle name="Note 4 5 6 2 2 2" xfId="43837" xr:uid="{00000000-0005-0000-0000-0000DAA00000}"/>
    <cellStyle name="Note 4 5 6 2 2 2 2" xfId="47258" xr:uid="{00000000-0005-0000-0000-0000DBA00000}"/>
    <cellStyle name="Note 4 5 6 2 2 3" xfId="45679" xr:uid="{00000000-0005-0000-0000-0000DCA00000}"/>
    <cellStyle name="Note 4 5 6 2 3" xfId="46031" xr:uid="{00000000-0005-0000-0000-0000DDA00000}"/>
    <cellStyle name="Note 4 5 6 3" xfId="43160" xr:uid="{00000000-0005-0000-0000-0000DEA00000}"/>
    <cellStyle name="Note 4 5 6 3 2" xfId="46662" xr:uid="{00000000-0005-0000-0000-0000DFA00000}"/>
    <cellStyle name="Note 4 5 6 4" xfId="45045" xr:uid="{00000000-0005-0000-0000-0000E0A00000}"/>
    <cellStyle name="Note 4 5 7" xfId="42570" xr:uid="{00000000-0005-0000-0000-0000E1A00000}"/>
    <cellStyle name="Note 4 5 7 2" xfId="42701" xr:uid="{00000000-0005-0000-0000-0000E2A00000}"/>
    <cellStyle name="Note 4 5 7 2 2" xfId="44510" xr:uid="{00000000-0005-0000-0000-0000E3A00000}"/>
    <cellStyle name="Note 4 5 7 2 2 2" xfId="44591" xr:uid="{00000000-0005-0000-0000-0000E4A00000}"/>
    <cellStyle name="Note 4 5 7 2 2 2 2" xfId="47610" xr:uid="{00000000-0005-0000-0000-0000E5A00000}"/>
    <cellStyle name="Note 4 5 7 2 2 3" xfId="46437" xr:uid="{00000000-0005-0000-0000-0000E6A00000}"/>
    <cellStyle name="Note 4 5 7 2 3" xfId="46356" xr:uid="{00000000-0005-0000-0000-0000E7A00000}"/>
    <cellStyle name="Note 4 5 7 3" xfId="42794" xr:uid="{00000000-0005-0000-0000-0000E8A00000}"/>
    <cellStyle name="Note 4 5 7 3 2" xfId="44687" xr:uid="{00000000-0005-0000-0000-0000E9A00000}"/>
    <cellStyle name="Note 4 5 7 3 2 2" xfId="47698" xr:uid="{00000000-0005-0000-0000-0000EAA00000}"/>
    <cellStyle name="Note 4 5 7 3 3" xfId="46533" xr:uid="{00000000-0005-0000-0000-0000EBA00000}"/>
    <cellStyle name="Note 4 5 7 4" xfId="43524" xr:uid="{00000000-0005-0000-0000-0000ECA00000}"/>
    <cellStyle name="Note 4 5 7 4 2" xfId="46869" xr:uid="{00000000-0005-0000-0000-0000EDA00000}"/>
    <cellStyle name="Note 4 5 7 5" xfId="45415" xr:uid="{00000000-0005-0000-0000-0000EEA00000}"/>
    <cellStyle name="Note 4 5 8" xfId="42988" xr:uid="{00000000-0005-0000-0000-0000EFA00000}"/>
    <cellStyle name="Note 4 5 8 2" xfId="43718" xr:uid="{00000000-0005-0000-0000-0000F0A00000}"/>
    <cellStyle name="Note 4 5 8 2 2" xfId="46941" xr:uid="{00000000-0005-0000-0000-0000F1A00000}"/>
    <cellStyle name="Note 4 5 8 3" xfId="45560" xr:uid="{00000000-0005-0000-0000-0000F2A00000}"/>
    <cellStyle name="Note 4 5 9" xfId="44873" xr:uid="{00000000-0005-0000-0000-0000F3A00000}"/>
    <cellStyle name="Note 4 6" xfId="35007" xr:uid="{00000000-0005-0000-0000-0000F4A00000}"/>
    <cellStyle name="Note 4 6 10" xfId="37616" xr:uid="{00000000-0005-0000-0000-0000F5A00000}"/>
    <cellStyle name="Note 4 6 2" xfId="42266" xr:uid="{00000000-0005-0000-0000-0000F6A00000}"/>
    <cellStyle name="Note 4 6 2 2" xfId="41966" xr:uid="{00000000-0005-0000-0000-0000F7A00000}"/>
    <cellStyle name="Note 4 6 2 2 2" xfId="44238" xr:uid="{00000000-0005-0000-0000-0000F8A00000}"/>
    <cellStyle name="Note 4 6 2 2 2 2" xfId="44004" xr:uid="{00000000-0005-0000-0000-0000F9A00000}"/>
    <cellStyle name="Note 4 6 2 2 2 2 2" xfId="47422" xr:uid="{00000000-0005-0000-0000-0000FAA00000}"/>
    <cellStyle name="Note 4 6 2 2 2 3" xfId="45846" xr:uid="{00000000-0005-0000-0000-0000FBA00000}"/>
    <cellStyle name="Note 4 6 2 2 3" xfId="46081" xr:uid="{00000000-0005-0000-0000-0000FCA00000}"/>
    <cellStyle name="Note 4 6 2 3" xfId="43218" xr:uid="{00000000-0005-0000-0000-0000FDA00000}"/>
    <cellStyle name="Note 4 6 2 3 2" xfId="47065" xr:uid="{00000000-0005-0000-0000-0000FEA00000}"/>
    <cellStyle name="Note 4 6 2 4" xfId="45103" xr:uid="{00000000-0005-0000-0000-0000FFA00000}"/>
    <cellStyle name="Note 4 6 3" xfId="42313" xr:uid="{00000000-0005-0000-0000-000000A10000}"/>
    <cellStyle name="Note 4 6 3 2" xfId="41655" xr:uid="{00000000-0005-0000-0000-000001A10000}"/>
    <cellStyle name="Note 4 6 3 2 2" xfId="44283" xr:uid="{00000000-0005-0000-0000-000002A10000}"/>
    <cellStyle name="Note 4 6 3 2 2 2" xfId="43760" xr:uid="{00000000-0005-0000-0000-000003A10000}"/>
    <cellStyle name="Note 4 6 3 2 2 2 2" xfId="47187" xr:uid="{00000000-0005-0000-0000-000004A10000}"/>
    <cellStyle name="Note 4 6 3 2 2 3" xfId="45602" xr:uid="{00000000-0005-0000-0000-000005A10000}"/>
    <cellStyle name="Note 4 6 3 2 3" xfId="46126" xr:uid="{00000000-0005-0000-0000-000006A10000}"/>
    <cellStyle name="Note 4 6 3 3" xfId="43267" xr:uid="{00000000-0005-0000-0000-000007A10000}"/>
    <cellStyle name="Note 4 6 3 3 2" xfId="46737" xr:uid="{00000000-0005-0000-0000-000008A10000}"/>
    <cellStyle name="Note 4 6 3 4" xfId="45153" xr:uid="{00000000-0005-0000-0000-000009A10000}"/>
    <cellStyle name="Note 4 6 4" xfId="42196" xr:uid="{00000000-0005-0000-0000-00000AA10000}"/>
    <cellStyle name="Note 4 6 4 2" xfId="41702" xr:uid="{00000000-0005-0000-0000-00000BA10000}"/>
    <cellStyle name="Note 4 6 4 2 2" xfId="43801" xr:uid="{00000000-0005-0000-0000-00000CA10000}"/>
    <cellStyle name="Note 4 6 4 2 2 2" xfId="47225" xr:uid="{00000000-0005-0000-0000-00000DA10000}"/>
    <cellStyle name="Note 4 6 4 2 3" xfId="45643" xr:uid="{00000000-0005-0000-0000-00000EA10000}"/>
    <cellStyle name="Note 4 6 4 3" xfId="43147" xr:uid="{00000000-0005-0000-0000-00000FA10000}"/>
    <cellStyle name="Note 4 6 4 3 2" xfId="47042" xr:uid="{00000000-0005-0000-0000-000010A10000}"/>
    <cellStyle name="Note 4 6 4 4" xfId="45032" xr:uid="{00000000-0005-0000-0000-000011A10000}"/>
    <cellStyle name="Note 4 6 5" xfId="42295" xr:uid="{00000000-0005-0000-0000-000012A10000}"/>
    <cellStyle name="Note 4 6 5 2" xfId="41844" xr:uid="{00000000-0005-0000-0000-000013A10000}"/>
    <cellStyle name="Note 4 6 5 2 2" xfId="44265" xr:uid="{00000000-0005-0000-0000-000014A10000}"/>
    <cellStyle name="Note 4 6 5 2 2 2" xfId="43909" xr:uid="{00000000-0005-0000-0000-000015A10000}"/>
    <cellStyle name="Note 4 6 5 2 2 2 2" xfId="47327" xr:uid="{00000000-0005-0000-0000-000016A10000}"/>
    <cellStyle name="Note 4 6 5 2 2 3" xfId="45751" xr:uid="{00000000-0005-0000-0000-000017A10000}"/>
    <cellStyle name="Note 4 6 5 2 3" xfId="46108" xr:uid="{00000000-0005-0000-0000-000018A10000}"/>
    <cellStyle name="Note 4 6 5 3" xfId="43248" xr:uid="{00000000-0005-0000-0000-000019A10000}"/>
    <cellStyle name="Note 4 6 5 3 2" xfId="46723" xr:uid="{00000000-0005-0000-0000-00001AA10000}"/>
    <cellStyle name="Note 4 6 5 4" xfId="45134" xr:uid="{00000000-0005-0000-0000-00001BA10000}"/>
    <cellStyle name="Note 4 6 6" xfId="42087" xr:uid="{00000000-0005-0000-0000-00001CA10000}"/>
    <cellStyle name="Note 4 6 6 2" xfId="41950" xr:uid="{00000000-0005-0000-0000-00001DA10000}"/>
    <cellStyle name="Note 4 6 6 2 2" xfId="44089" xr:uid="{00000000-0005-0000-0000-00001EA10000}"/>
    <cellStyle name="Note 4 6 6 2 2 2" xfId="43992" xr:uid="{00000000-0005-0000-0000-00001FA10000}"/>
    <cellStyle name="Note 4 6 6 2 2 2 2" xfId="47410" xr:uid="{00000000-0005-0000-0000-000020A10000}"/>
    <cellStyle name="Note 4 6 6 2 2 3" xfId="45834" xr:uid="{00000000-0005-0000-0000-000021A10000}"/>
    <cellStyle name="Note 4 6 6 2 3" xfId="45931" xr:uid="{00000000-0005-0000-0000-000022A10000}"/>
    <cellStyle name="Note 4 6 6 3" xfId="43032" xr:uid="{00000000-0005-0000-0000-000023A10000}"/>
    <cellStyle name="Note 4 6 6 3 2" xfId="46593" xr:uid="{00000000-0005-0000-0000-000024A10000}"/>
    <cellStyle name="Note 4 6 6 4" xfId="44917" xr:uid="{00000000-0005-0000-0000-000025A10000}"/>
    <cellStyle name="Note 4 6 7" xfId="42588" xr:uid="{00000000-0005-0000-0000-000026A10000}"/>
    <cellStyle name="Note 4 6 7 2" xfId="42718" xr:uid="{00000000-0005-0000-0000-000027A10000}"/>
    <cellStyle name="Note 4 6 7 2 2" xfId="44526" xr:uid="{00000000-0005-0000-0000-000028A10000}"/>
    <cellStyle name="Note 4 6 7 2 2 2" xfId="44608" xr:uid="{00000000-0005-0000-0000-000029A10000}"/>
    <cellStyle name="Note 4 6 7 2 2 2 2" xfId="47626" xr:uid="{00000000-0005-0000-0000-00002AA10000}"/>
    <cellStyle name="Note 4 6 7 2 2 3" xfId="46454" xr:uid="{00000000-0005-0000-0000-00002BA10000}"/>
    <cellStyle name="Note 4 6 7 2 3" xfId="46372" xr:uid="{00000000-0005-0000-0000-00002CA10000}"/>
    <cellStyle name="Note 4 6 7 3" xfId="42810" xr:uid="{00000000-0005-0000-0000-00002DA10000}"/>
    <cellStyle name="Note 4 6 7 3 2" xfId="44703" xr:uid="{00000000-0005-0000-0000-00002EA10000}"/>
    <cellStyle name="Note 4 6 7 3 2 2" xfId="47714" xr:uid="{00000000-0005-0000-0000-00002FA10000}"/>
    <cellStyle name="Note 4 6 7 3 3" xfId="46549" xr:uid="{00000000-0005-0000-0000-000030A10000}"/>
    <cellStyle name="Note 4 6 7 4" xfId="43541" xr:uid="{00000000-0005-0000-0000-000031A10000}"/>
    <cellStyle name="Note 4 6 7 4 2" xfId="46885" xr:uid="{00000000-0005-0000-0000-000032A10000}"/>
    <cellStyle name="Note 4 6 7 5" xfId="45432" xr:uid="{00000000-0005-0000-0000-000033A10000}"/>
    <cellStyle name="Note 4 6 8" xfId="43004" xr:uid="{00000000-0005-0000-0000-000034A10000}"/>
    <cellStyle name="Note 4 6 8 2" xfId="43734" xr:uid="{00000000-0005-0000-0000-000035A10000}"/>
    <cellStyle name="Note 4 6 8 2 2" xfId="46957" xr:uid="{00000000-0005-0000-0000-000036A10000}"/>
    <cellStyle name="Note 4 6 8 3" xfId="45576" xr:uid="{00000000-0005-0000-0000-000037A10000}"/>
    <cellStyle name="Note 4 6 9" xfId="44889" xr:uid="{00000000-0005-0000-0000-000038A10000}"/>
    <cellStyle name="Note 4 7" xfId="35315" xr:uid="{00000000-0005-0000-0000-000039A10000}"/>
    <cellStyle name="Note 4 7 10" xfId="37649" xr:uid="{00000000-0005-0000-0000-00003AA10000}"/>
    <cellStyle name="Note 4 7 2" xfId="42229" xr:uid="{00000000-0005-0000-0000-00003BA10000}"/>
    <cellStyle name="Note 4 7 2 2" xfId="41783" xr:uid="{00000000-0005-0000-0000-00003CA10000}"/>
    <cellStyle name="Note 4 7 2 2 2" xfId="44203" xr:uid="{00000000-0005-0000-0000-00003DA10000}"/>
    <cellStyle name="Note 4 7 2 2 2 2" xfId="43863" xr:uid="{00000000-0005-0000-0000-00003EA10000}"/>
    <cellStyle name="Note 4 7 2 2 2 2 2" xfId="47284" xr:uid="{00000000-0005-0000-0000-00003FA10000}"/>
    <cellStyle name="Note 4 7 2 2 2 3" xfId="45705" xr:uid="{00000000-0005-0000-0000-000040A10000}"/>
    <cellStyle name="Note 4 7 2 2 3" xfId="46046" xr:uid="{00000000-0005-0000-0000-000041A10000}"/>
    <cellStyle name="Note 4 7 2 3" xfId="43179" xr:uid="{00000000-0005-0000-0000-000042A10000}"/>
    <cellStyle name="Note 4 7 2 3 2" xfId="47055" xr:uid="{00000000-0005-0000-0000-000043A10000}"/>
    <cellStyle name="Note 4 7 2 4" xfId="45064" xr:uid="{00000000-0005-0000-0000-000044A10000}"/>
    <cellStyle name="Note 4 7 3" xfId="42440" xr:uid="{00000000-0005-0000-0000-000045A10000}"/>
    <cellStyle name="Note 4 7 3 2" xfId="41753" xr:uid="{00000000-0005-0000-0000-000046A10000}"/>
    <cellStyle name="Note 4 7 3 2 2" xfId="44386" xr:uid="{00000000-0005-0000-0000-000047A10000}"/>
    <cellStyle name="Note 4 7 3 2 2 2" xfId="43840" xr:uid="{00000000-0005-0000-0000-000048A10000}"/>
    <cellStyle name="Note 4 7 3 2 2 2 2" xfId="47261" xr:uid="{00000000-0005-0000-0000-000049A10000}"/>
    <cellStyle name="Note 4 7 3 2 2 3" xfId="45682" xr:uid="{00000000-0005-0000-0000-00004AA10000}"/>
    <cellStyle name="Note 4 7 3 2 3" xfId="46229" xr:uid="{00000000-0005-0000-0000-00004BA10000}"/>
    <cellStyle name="Note 4 7 3 3" xfId="43389" xr:uid="{00000000-0005-0000-0000-00004CA10000}"/>
    <cellStyle name="Note 4 7 3 3 2" xfId="46814" xr:uid="{00000000-0005-0000-0000-00004DA10000}"/>
    <cellStyle name="Note 4 7 3 4" xfId="45277" xr:uid="{00000000-0005-0000-0000-00004EA10000}"/>
    <cellStyle name="Note 4 7 4" xfId="42116" xr:uid="{00000000-0005-0000-0000-00004FA10000}"/>
    <cellStyle name="Note 4 7 4 2" xfId="41831" xr:uid="{00000000-0005-0000-0000-000050A10000}"/>
    <cellStyle name="Note 4 7 4 2 2" xfId="43897" xr:uid="{00000000-0005-0000-0000-000051A10000}"/>
    <cellStyle name="Note 4 7 4 2 2 2" xfId="47317" xr:uid="{00000000-0005-0000-0000-000052A10000}"/>
    <cellStyle name="Note 4 7 4 2 3" xfId="45739" xr:uid="{00000000-0005-0000-0000-000053A10000}"/>
    <cellStyle name="Note 4 7 4 3" xfId="43063" xr:uid="{00000000-0005-0000-0000-000054A10000}"/>
    <cellStyle name="Note 4 7 4 3 2" xfId="46998" xr:uid="{00000000-0005-0000-0000-000055A10000}"/>
    <cellStyle name="Note 4 7 4 4" xfId="44947" xr:uid="{00000000-0005-0000-0000-000056A10000}"/>
    <cellStyle name="Note 4 7 5" xfId="42220" xr:uid="{00000000-0005-0000-0000-000057A10000}"/>
    <cellStyle name="Note 4 7 5 2" xfId="41754" xr:uid="{00000000-0005-0000-0000-000058A10000}"/>
    <cellStyle name="Note 4 7 5 2 2" xfId="44195" xr:uid="{00000000-0005-0000-0000-000059A10000}"/>
    <cellStyle name="Note 4 7 5 2 2 2" xfId="43841" xr:uid="{00000000-0005-0000-0000-00005AA10000}"/>
    <cellStyle name="Note 4 7 5 2 2 2 2" xfId="47262" xr:uid="{00000000-0005-0000-0000-00005BA10000}"/>
    <cellStyle name="Note 4 7 5 2 2 3" xfId="45683" xr:uid="{00000000-0005-0000-0000-00005CA10000}"/>
    <cellStyle name="Note 4 7 5 2 3" xfId="46038" xr:uid="{00000000-0005-0000-0000-00005DA10000}"/>
    <cellStyle name="Note 4 7 5 3" xfId="43168" xr:uid="{00000000-0005-0000-0000-00005EA10000}"/>
    <cellStyle name="Note 4 7 5 3 2" xfId="46669" xr:uid="{00000000-0005-0000-0000-00005FA10000}"/>
    <cellStyle name="Note 4 7 5 4" xfId="45053" xr:uid="{00000000-0005-0000-0000-000060A10000}"/>
    <cellStyle name="Note 4 7 6" xfId="42214" xr:uid="{00000000-0005-0000-0000-000061A10000}"/>
    <cellStyle name="Note 4 7 6 2" xfId="41786" xr:uid="{00000000-0005-0000-0000-000062A10000}"/>
    <cellStyle name="Note 4 7 6 2 2" xfId="44191" xr:uid="{00000000-0005-0000-0000-000063A10000}"/>
    <cellStyle name="Note 4 7 6 2 2 2" xfId="43866" xr:uid="{00000000-0005-0000-0000-000064A10000}"/>
    <cellStyle name="Note 4 7 6 2 2 2 2" xfId="47287" xr:uid="{00000000-0005-0000-0000-000065A10000}"/>
    <cellStyle name="Note 4 7 6 2 2 3" xfId="45708" xr:uid="{00000000-0005-0000-0000-000066A10000}"/>
    <cellStyle name="Note 4 7 6 2 3" xfId="46034" xr:uid="{00000000-0005-0000-0000-000067A10000}"/>
    <cellStyle name="Note 4 7 6 3" xfId="43164" xr:uid="{00000000-0005-0000-0000-000068A10000}"/>
    <cellStyle name="Note 4 7 6 3 2" xfId="46665" xr:uid="{00000000-0005-0000-0000-000069A10000}"/>
    <cellStyle name="Note 4 7 6 4" xfId="45049" xr:uid="{00000000-0005-0000-0000-00006AA10000}"/>
    <cellStyle name="Note 4 7 7" xfId="42595" xr:uid="{00000000-0005-0000-0000-00006BA10000}"/>
    <cellStyle name="Note 4 7 7 2" xfId="42725" xr:uid="{00000000-0005-0000-0000-00006CA10000}"/>
    <cellStyle name="Note 4 7 7 2 2" xfId="44533" xr:uid="{00000000-0005-0000-0000-00006DA10000}"/>
    <cellStyle name="Note 4 7 7 2 2 2" xfId="44615" xr:uid="{00000000-0005-0000-0000-00006EA10000}"/>
    <cellStyle name="Note 4 7 7 2 2 2 2" xfId="47633" xr:uid="{00000000-0005-0000-0000-00006FA10000}"/>
    <cellStyle name="Note 4 7 7 2 2 3" xfId="46461" xr:uid="{00000000-0005-0000-0000-000070A10000}"/>
    <cellStyle name="Note 4 7 7 2 3" xfId="46379" xr:uid="{00000000-0005-0000-0000-000071A10000}"/>
    <cellStyle name="Note 4 7 7 3" xfId="42817" xr:uid="{00000000-0005-0000-0000-000072A10000}"/>
    <cellStyle name="Note 4 7 7 3 2" xfId="44710" xr:uid="{00000000-0005-0000-0000-000073A10000}"/>
    <cellStyle name="Note 4 7 7 3 2 2" xfId="47721" xr:uid="{00000000-0005-0000-0000-000074A10000}"/>
    <cellStyle name="Note 4 7 7 3 3" xfId="46556" xr:uid="{00000000-0005-0000-0000-000075A10000}"/>
    <cellStyle name="Note 4 7 7 4" xfId="43548" xr:uid="{00000000-0005-0000-0000-000076A10000}"/>
    <cellStyle name="Note 4 7 7 4 2" xfId="46892" xr:uid="{00000000-0005-0000-0000-000077A10000}"/>
    <cellStyle name="Note 4 7 7 5" xfId="45439" xr:uid="{00000000-0005-0000-0000-000078A10000}"/>
    <cellStyle name="Note 4 7 8" xfId="43011" xr:uid="{00000000-0005-0000-0000-000079A10000}"/>
    <cellStyle name="Note 4 7 8 2" xfId="43741" xr:uid="{00000000-0005-0000-0000-00007AA10000}"/>
    <cellStyle name="Note 4 7 8 2 2" xfId="46964" xr:uid="{00000000-0005-0000-0000-00007BA10000}"/>
    <cellStyle name="Note 4 7 8 3" xfId="45583" xr:uid="{00000000-0005-0000-0000-00007CA10000}"/>
    <cellStyle name="Note 4 7 9" xfId="44896" xr:uid="{00000000-0005-0000-0000-00007DA10000}"/>
    <cellStyle name="Note 4 8" xfId="39210" xr:uid="{00000000-0005-0000-0000-00007EA10000}"/>
    <cellStyle name="Note 4 8 2" xfId="42138" xr:uid="{00000000-0005-0000-0000-00007FA10000}"/>
    <cellStyle name="Note 4 8 2 2" xfId="41901" xr:uid="{00000000-0005-0000-0000-000080A10000}"/>
    <cellStyle name="Note 4 8 2 2 2" xfId="44130" xr:uid="{00000000-0005-0000-0000-000081A10000}"/>
    <cellStyle name="Note 4 8 2 2 2 2" xfId="43957" xr:uid="{00000000-0005-0000-0000-000082A10000}"/>
    <cellStyle name="Note 4 8 2 2 2 2 2" xfId="47375" xr:uid="{00000000-0005-0000-0000-000083A10000}"/>
    <cellStyle name="Note 4 8 2 2 2 3" xfId="45799" xr:uid="{00000000-0005-0000-0000-000084A10000}"/>
    <cellStyle name="Note 4 8 2 2 3" xfId="45973" xr:uid="{00000000-0005-0000-0000-000085A10000}"/>
    <cellStyle name="Note 4 8 2 3" xfId="43087" xr:uid="{00000000-0005-0000-0000-000086A10000}"/>
    <cellStyle name="Note 4 8 2 3 2" xfId="47012" xr:uid="{00000000-0005-0000-0000-000087A10000}"/>
    <cellStyle name="Note 4 8 2 4" xfId="44972" xr:uid="{00000000-0005-0000-0000-000088A10000}"/>
    <cellStyle name="Note 4 8 3" xfId="42193" xr:uid="{00000000-0005-0000-0000-000089A10000}"/>
    <cellStyle name="Note 4 8 3 2" xfId="41666" xr:uid="{00000000-0005-0000-0000-00008AA10000}"/>
    <cellStyle name="Note 4 8 3 2 2" xfId="44176" xr:uid="{00000000-0005-0000-0000-00008BA10000}"/>
    <cellStyle name="Note 4 8 3 2 2 2" xfId="43768" xr:uid="{00000000-0005-0000-0000-00008CA10000}"/>
    <cellStyle name="Note 4 8 3 2 2 2 2" xfId="47195" xr:uid="{00000000-0005-0000-0000-00008DA10000}"/>
    <cellStyle name="Note 4 8 3 2 2 3" xfId="45610" xr:uid="{00000000-0005-0000-0000-00008EA10000}"/>
    <cellStyle name="Note 4 8 3 2 3" xfId="46019" xr:uid="{00000000-0005-0000-0000-00008FA10000}"/>
    <cellStyle name="Note 4 8 3 3" xfId="43144" xr:uid="{00000000-0005-0000-0000-000090A10000}"/>
    <cellStyle name="Note 4 8 3 3 2" xfId="46653" xr:uid="{00000000-0005-0000-0000-000091A10000}"/>
    <cellStyle name="Note 4 8 3 4" xfId="45029" xr:uid="{00000000-0005-0000-0000-000092A10000}"/>
    <cellStyle name="Note 4 8 4" xfId="42362" xr:uid="{00000000-0005-0000-0000-000093A10000}"/>
    <cellStyle name="Note 4 8 4 2" xfId="41715" xr:uid="{00000000-0005-0000-0000-000094A10000}"/>
    <cellStyle name="Note 4 8 4 2 2" xfId="43810" xr:uid="{00000000-0005-0000-0000-000095A10000}"/>
    <cellStyle name="Note 4 8 4 2 2 2" xfId="47233" xr:uid="{00000000-0005-0000-0000-000096A10000}"/>
    <cellStyle name="Note 4 8 4 2 3" xfId="45652" xr:uid="{00000000-0005-0000-0000-000097A10000}"/>
    <cellStyle name="Note 4 8 4 3" xfId="43315" xr:uid="{00000000-0005-0000-0000-000098A10000}"/>
    <cellStyle name="Note 4 8 4 3 2" xfId="47103" xr:uid="{00000000-0005-0000-0000-000099A10000}"/>
    <cellStyle name="Note 4 8 4 4" xfId="45201" xr:uid="{00000000-0005-0000-0000-00009AA10000}"/>
    <cellStyle name="Note 4 8 5" xfId="42093" xr:uid="{00000000-0005-0000-0000-00009BA10000}"/>
    <cellStyle name="Note 4 8 5 2" xfId="41752" xr:uid="{00000000-0005-0000-0000-00009CA10000}"/>
    <cellStyle name="Note 4 8 5 2 2" xfId="44094" xr:uid="{00000000-0005-0000-0000-00009DA10000}"/>
    <cellStyle name="Note 4 8 5 2 2 2" xfId="43839" xr:uid="{00000000-0005-0000-0000-00009EA10000}"/>
    <cellStyle name="Note 4 8 5 2 2 2 2" xfId="47260" xr:uid="{00000000-0005-0000-0000-00009FA10000}"/>
    <cellStyle name="Note 4 8 5 2 2 3" xfId="45681" xr:uid="{00000000-0005-0000-0000-0000A0A10000}"/>
    <cellStyle name="Note 4 8 5 2 3" xfId="45936" xr:uid="{00000000-0005-0000-0000-0000A1A10000}"/>
    <cellStyle name="Note 4 8 5 3" xfId="43040" xr:uid="{00000000-0005-0000-0000-0000A2A10000}"/>
    <cellStyle name="Note 4 8 5 3 2" xfId="46598" xr:uid="{00000000-0005-0000-0000-0000A3A10000}"/>
    <cellStyle name="Note 4 8 5 4" xfId="44924" xr:uid="{00000000-0005-0000-0000-0000A4A10000}"/>
    <cellStyle name="Note 4 8 6" xfId="42448" xr:uid="{00000000-0005-0000-0000-0000A5A10000}"/>
    <cellStyle name="Note 4 8 6 2" xfId="41671" xr:uid="{00000000-0005-0000-0000-0000A6A10000}"/>
    <cellStyle name="Note 4 8 6 2 2" xfId="44393" xr:uid="{00000000-0005-0000-0000-0000A7A10000}"/>
    <cellStyle name="Note 4 8 6 2 2 2" xfId="43773" xr:uid="{00000000-0005-0000-0000-0000A8A10000}"/>
    <cellStyle name="Note 4 8 6 2 2 2 2" xfId="47200" xr:uid="{00000000-0005-0000-0000-0000A9A10000}"/>
    <cellStyle name="Note 4 8 6 2 2 3" xfId="45615" xr:uid="{00000000-0005-0000-0000-0000AAA10000}"/>
    <cellStyle name="Note 4 8 6 2 3" xfId="46236" xr:uid="{00000000-0005-0000-0000-0000ABA10000}"/>
    <cellStyle name="Note 4 8 6 3" xfId="43397" xr:uid="{00000000-0005-0000-0000-0000ACA10000}"/>
    <cellStyle name="Note 4 8 6 3 2" xfId="46820" xr:uid="{00000000-0005-0000-0000-0000ADA10000}"/>
    <cellStyle name="Note 4 8 6 4" xfId="45285" xr:uid="{00000000-0005-0000-0000-0000AEA10000}"/>
    <cellStyle name="Note 4 8 7" xfId="42605" xr:uid="{00000000-0005-0000-0000-0000AFA10000}"/>
    <cellStyle name="Note 4 8 7 2" xfId="42735" xr:uid="{00000000-0005-0000-0000-0000B0A10000}"/>
    <cellStyle name="Note 4 8 7 2 2" xfId="44540" xr:uid="{00000000-0005-0000-0000-0000B1A10000}"/>
    <cellStyle name="Note 4 8 7 2 2 2" xfId="44625" xr:uid="{00000000-0005-0000-0000-0000B2A10000}"/>
    <cellStyle name="Note 4 8 7 2 2 2 2" xfId="47640" xr:uid="{00000000-0005-0000-0000-0000B3A10000}"/>
    <cellStyle name="Note 4 8 7 2 2 3" xfId="46471" xr:uid="{00000000-0005-0000-0000-0000B4A10000}"/>
    <cellStyle name="Note 4 8 7 2 3" xfId="46386" xr:uid="{00000000-0005-0000-0000-0000B5A10000}"/>
    <cellStyle name="Note 4 8 7 3" xfId="42824" xr:uid="{00000000-0005-0000-0000-0000B6A10000}"/>
    <cellStyle name="Note 4 8 7 3 2" xfId="44717" xr:uid="{00000000-0005-0000-0000-0000B7A10000}"/>
    <cellStyle name="Note 4 8 7 3 2 2" xfId="47728" xr:uid="{00000000-0005-0000-0000-0000B8A10000}"/>
    <cellStyle name="Note 4 8 7 3 3" xfId="46563" xr:uid="{00000000-0005-0000-0000-0000B9A10000}"/>
    <cellStyle name="Note 4 8 7 4" xfId="43558" xr:uid="{00000000-0005-0000-0000-0000BAA10000}"/>
    <cellStyle name="Note 4 8 7 4 2" xfId="46899" xr:uid="{00000000-0005-0000-0000-0000BBA10000}"/>
    <cellStyle name="Note 4 8 7 5" xfId="45449" xr:uid="{00000000-0005-0000-0000-0000BCA10000}"/>
    <cellStyle name="Note 4 8 8" xfId="43018" xr:uid="{00000000-0005-0000-0000-0000BDA10000}"/>
    <cellStyle name="Note 4 8 8 2" xfId="43748" xr:uid="{00000000-0005-0000-0000-0000BEA10000}"/>
    <cellStyle name="Note 4 8 8 2 2" xfId="46971" xr:uid="{00000000-0005-0000-0000-0000BFA10000}"/>
    <cellStyle name="Note 4 8 8 3" xfId="45590" xr:uid="{00000000-0005-0000-0000-0000C0A10000}"/>
    <cellStyle name="Note 4 8 9" xfId="44903" xr:uid="{00000000-0005-0000-0000-0000C1A10000}"/>
    <cellStyle name="Note 4 9" xfId="40689" xr:uid="{00000000-0005-0000-0000-0000C2A10000}"/>
    <cellStyle name="Note 4 9 2" xfId="42275" xr:uid="{00000000-0005-0000-0000-0000C3A10000}"/>
    <cellStyle name="Note 4 9 2 2" xfId="41986" xr:uid="{00000000-0005-0000-0000-0000C4A10000}"/>
    <cellStyle name="Note 4 9 2 2 2" xfId="44248" xr:uid="{00000000-0005-0000-0000-0000C5A10000}"/>
    <cellStyle name="Note 4 9 2 2 2 2" xfId="44015" xr:uid="{00000000-0005-0000-0000-0000C6A10000}"/>
    <cellStyle name="Note 4 9 2 2 2 2 2" xfId="47433" xr:uid="{00000000-0005-0000-0000-0000C7A10000}"/>
    <cellStyle name="Note 4 9 2 2 2 3" xfId="45857" xr:uid="{00000000-0005-0000-0000-0000C8A10000}"/>
    <cellStyle name="Note 4 9 2 2 3" xfId="46091" xr:uid="{00000000-0005-0000-0000-0000C9A10000}"/>
    <cellStyle name="Note 4 9 2 3" xfId="43227" xr:uid="{00000000-0005-0000-0000-0000CAA10000}"/>
    <cellStyle name="Note 4 9 2 3 2" xfId="47067" xr:uid="{00000000-0005-0000-0000-0000CBA10000}"/>
    <cellStyle name="Note 4 9 2 4" xfId="45113" xr:uid="{00000000-0005-0000-0000-0000CCA10000}"/>
    <cellStyle name="Note 4 9 3" xfId="42237" xr:uid="{00000000-0005-0000-0000-0000CDA10000}"/>
    <cellStyle name="Note 4 9 3 2" xfId="41680" xr:uid="{00000000-0005-0000-0000-0000CEA10000}"/>
    <cellStyle name="Note 4 9 3 2 2" xfId="44211" xr:uid="{00000000-0005-0000-0000-0000CFA10000}"/>
    <cellStyle name="Note 4 9 3 2 2 2" xfId="43780" xr:uid="{00000000-0005-0000-0000-0000D0A10000}"/>
    <cellStyle name="Note 4 9 3 2 2 2 2" xfId="47207" xr:uid="{00000000-0005-0000-0000-0000D1A10000}"/>
    <cellStyle name="Note 4 9 3 2 2 3" xfId="45622" xr:uid="{00000000-0005-0000-0000-0000D2A10000}"/>
    <cellStyle name="Note 4 9 3 2 3" xfId="46054" xr:uid="{00000000-0005-0000-0000-0000D3A10000}"/>
    <cellStyle name="Note 4 9 3 3" xfId="43187" xr:uid="{00000000-0005-0000-0000-0000D4A10000}"/>
    <cellStyle name="Note 4 9 3 3 2" xfId="46681" xr:uid="{00000000-0005-0000-0000-0000D5A10000}"/>
    <cellStyle name="Note 4 9 3 4" xfId="45072" xr:uid="{00000000-0005-0000-0000-0000D6A10000}"/>
    <cellStyle name="Note 4 9 4" xfId="42094" xr:uid="{00000000-0005-0000-0000-0000D7A10000}"/>
    <cellStyle name="Note 4 9 4 2" xfId="41761" xr:uid="{00000000-0005-0000-0000-0000D8A10000}"/>
    <cellStyle name="Note 4 9 4 2 2" xfId="43845" xr:uid="{00000000-0005-0000-0000-0000D9A10000}"/>
    <cellStyle name="Note 4 9 4 2 2 2" xfId="47266" xr:uid="{00000000-0005-0000-0000-0000DAA10000}"/>
    <cellStyle name="Note 4 9 4 2 3" xfId="45687" xr:uid="{00000000-0005-0000-0000-0000DBA10000}"/>
    <cellStyle name="Note 4 9 4 3" xfId="43041" xr:uid="{00000000-0005-0000-0000-0000DCA10000}"/>
    <cellStyle name="Note 4 9 4 3 2" xfId="46985" xr:uid="{00000000-0005-0000-0000-0000DDA10000}"/>
    <cellStyle name="Note 4 9 4 4" xfId="44925" xr:uid="{00000000-0005-0000-0000-0000DEA10000}"/>
    <cellStyle name="Note 4 9 5" xfId="42389" xr:uid="{00000000-0005-0000-0000-0000DFA10000}"/>
    <cellStyle name="Note 4 9 5 2" xfId="41880" xr:uid="{00000000-0005-0000-0000-0000E0A10000}"/>
    <cellStyle name="Note 4 9 5 2 2" xfId="44341" xr:uid="{00000000-0005-0000-0000-0000E1A10000}"/>
    <cellStyle name="Note 4 9 5 2 2 2" xfId="43940" xr:uid="{00000000-0005-0000-0000-0000E2A10000}"/>
    <cellStyle name="Note 4 9 5 2 2 2 2" xfId="47358" xr:uid="{00000000-0005-0000-0000-0000E3A10000}"/>
    <cellStyle name="Note 4 9 5 2 2 3" xfId="45782" xr:uid="{00000000-0005-0000-0000-0000E4A10000}"/>
    <cellStyle name="Note 4 9 5 2 3" xfId="46184" xr:uid="{00000000-0005-0000-0000-0000E5A10000}"/>
    <cellStyle name="Note 4 9 5 3" xfId="43338" xr:uid="{00000000-0005-0000-0000-0000E6A10000}"/>
    <cellStyle name="Note 4 9 5 3 2" xfId="46779" xr:uid="{00000000-0005-0000-0000-0000E7A10000}"/>
    <cellStyle name="Note 4 9 5 4" xfId="45225" xr:uid="{00000000-0005-0000-0000-0000E8A10000}"/>
    <cellStyle name="Note 4 9 6" xfId="42207" xr:uid="{00000000-0005-0000-0000-0000E9A10000}"/>
    <cellStyle name="Note 4 9 6 2" xfId="41942" xr:uid="{00000000-0005-0000-0000-0000EAA10000}"/>
    <cellStyle name="Note 4 9 6 2 2" xfId="44187" xr:uid="{00000000-0005-0000-0000-0000EBA10000}"/>
    <cellStyle name="Note 4 9 6 2 2 2" xfId="43987" xr:uid="{00000000-0005-0000-0000-0000ECA10000}"/>
    <cellStyle name="Note 4 9 6 2 2 2 2" xfId="47405" xr:uid="{00000000-0005-0000-0000-0000EDA10000}"/>
    <cellStyle name="Note 4 9 6 2 2 3" xfId="45829" xr:uid="{00000000-0005-0000-0000-0000EEA10000}"/>
    <cellStyle name="Note 4 9 6 2 3" xfId="46030" xr:uid="{00000000-0005-0000-0000-0000EFA10000}"/>
    <cellStyle name="Note 4 9 6 3" xfId="43158" xr:uid="{00000000-0005-0000-0000-0000F0A10000}"/>
    <cellStyle name="Note 4 9 6 3 2" xfId="46661" xr:uid="{00000000-0005-0000-0000-0000F1A10000}"/>
    <cellStyle name="Note 4 9 6 4" xfId="45043" xr:uid="{00000000-0005-0000-0000-0000F2A10000}"/>
    <cellStyle name="Note 4 9 7" xfId="42613" xr:uid="{00000000-0005-0000-0000-0000F3A10000}"/>
    <cellStyle name="Note 4 9 7 2" xfId="42743" xr:uid="{00000000-0005-0000-0000-0000F4A10000}"/>
    <cellStyle name="Note 4 9 7 2 2" xfId="44548" xr:uid="{00000000-0005-0000-0000-0000F5A10000}"/>
    <cellStyle name="Note 4 9 7 2 2 2" xfId="44632" xr:uid="{00000000-0005-0000-0000-0000F6A10000}"/>
    <cellStyle name="Note 4 9 7 2 2 2 2" xfId="47647" xr:uid="{00000000-0005-0000-0000-0000F7A10000}"/>
    <cellStyle name="Note 4 9 7 2 2 3" xfId="46478" xr:uid="{00000000-0005-0000-0000-0000F8A10000}"/>
    <cellStyle name="Note 4 9 7 2 3" xfId="46394" xr:uid="{00000000-0005-0000-0000-0000F9A10000}"/>
    <cellStyle name="Note 4 9 7 3" xfId="42832" xr:uid="{00000000-0005-0000-0000-0000FAA10000}"/>
    <cellStyle name="Note 4 9 7 3 2" xfId="44725" xr:uid="{00000000-0005-0000-0000-0000FBA10000}"/>
    <cellStyle name="Note 4 9 7 3 2 2" xfId="47735" xr:uid="{00000000-0005-0000-0000-0000FCA10000}"/>
    <cellStyle name="Note 4 9 7 3 3" xfId="46571" xr:uid="{00000000-0005-0000-0000-0000FDA10000}"/>
    <cellStyle name="Note 4 9 7 4" xfId="43567" xr:uid="{00000000-0005-0000-0000-0000FEA10000}"/>
    <cellStyle name="Note 4 9 7 4 2" xfId="46906" xr:uid="{00000000-0005-0000-0000-0000FFA10000}"/>
    <cellStyle name="Note 4 9 7 5" xfId="45458" xr:uid="{00000000-0005-0000-0000-000000A20000}"/>
    <cellStyle name="Note 4 9 8" xfId="43025" xr:uid="{00000000-0005-0000-0000-000001A20000}"/>
    <cellStyle name="Note 4 9 8 2" xfId="43755" xr:uid="{00000000-0005-0000-0000-000002A20000}"/>
    <cellStyle name="Note 4 9 8 2 2" xfId="46978" xr:uid="{00000000-0005-0000-0000-000003A20000}"/>
    <cellStyle name="Note 4 9 8 3" xfId="45597" xr:uid="{00000000-0005-0000-0000-000004A20000}"/>
    <cellStyle name="Note 4 9 9" xfId="44910" xr:uid="{00000000-0005-0000-0000-000005A20000}"/>
    <cellStyle name="Note 5" xfId="1019" xr:uid="{00000000-0005-0000-0000-000006A20000}"/>
    <cellStyle name="Note 5 10" xfId="42180" xr:uid="{00000000-0005-0000-0000-000007A20000}"/>
    <cellStyle name="Note 5 10 2" xfId="42015" xr:uid="{00000000-0005-0000-0000-000008A20000}"/>
    <cellStyle name="Note 5 10 2 2" xfId="44163" xr:uid="{00000000-0005-0000-0000-000009A20000}"/>
    <cellStyle name="Note 5 10 2 2 2" xfId="44037" xr:uid="{00000000-0005-0000-0000-00000AA20000}"/>
    <cellStyle name="Note 5 10 2 2 2 2" xfId="47451" xr:uid="{00000000-0005-0000-0000-00000BA20000}"/>
    <cellStyle name="Note 5 10 2 2 3" xfId="45879" xr:uid="{00000000-0005-0000-0000-00000CA20000}"/>
    <cellStyle name="Note 5 10 2 3" xfId="46006" xr:uid="{00000000-0005-0000-0000-00000DA20000}"/>
    <cellStyle name="Note 5 10 3" xfId="43128" xr:uid="{00000000-0005-0000-0000-00000EA20000}"/>
    <cellStyle name="Note 5 10 3 2" xfId="47034" xr:uid="{00000000-0005-0000-0000-00000FA20000}"/>
    <cellStyle name="Note 5 10 4" xfId="45013" xr:uid="{00000000-0005-0000-0000-000010A20000}"/>
    <cellStyle name="Note 5 11" xfId="42305" xr:uid="{00000000-0005-0000-0000-000011A20000}"/>
    <cellStyle name="Note 5 11 2" xfId="41795" xr:uid="{00000000-0005-0000-0000-000012A20000}"/>
    <cellStyle name="Note 5 11 2 2" xfId="44276" xr:uid="{00000000-0005-0000-0000-000013A20000}"/>
    <cellStyle name="Note 5 11 2 2 2" xfId="43871" xr:uid="{00000000-0005-0000-0000-000014A20000}"/>
    <cellStyle name="Note 5 11 2 2 2 2" xfId="47291" xr:uid="{00000000-0005-0000-0000-000015A20000}"/>
    <cellStyle name="Note 5 11 2 2 3" xfId="45713" xr:uid="{00000000-0005-0000-0000-000016A20000}"/>
    <cellStyle name="Note 5 11 2 3" xfId="46119" xr:uid="{00000000-0005-0000-0000-000017A20000}"/>
    <cellStyle name="Note 5 11 3" xfId="43259" xr:uid="{00000000-0005-0000-0000-000018A20000}"/>
    <cellStyle name="Note 5 11 3 2" xfId="46732" xr:uid="{00000000-0005-0000-0000-000019A20000}"/>
    <cellStyle name="Note 5 11 4" xfId="45145" xr:uid="{00000000-0005-0000-0000-00001AA20000}"/>
    <cellStyle name="Note 5 12" xfId="42190" xr:uid="{00000000-0005-0000-0000-00001BA20000}"/>
    <cellStyle name="Note 5 12 2" xfId="41724" xr:uid="{00000000-0005-0000-0000-00001CA20000}"/>
    <cellStyle name="Note 5 12 2 2" xfId="43816" xr:uid="{00000000-0005-0000-0000-00001DA20000}"/>
    <cellStyle name="Note 5 12 2 2 2" xfId="47239" xr:uid="{00000000-0005-0000-0000-00001EA20000}"/>
    <cellStyle name="Note 5 12 2 3" xfId="45658" xr:uid="{00000000-0005-0000-0000-00001FA20000}"/>
    <cellStyle name="Note 5 12 3" xfId="43141" xr:uid="{00000000-0005-0000-0000-000020A20000}"/>
    <cellStyle name="Note 5 12 3 2" xfId="47040" xr:uid="{00000000-0005-0000-0000-000021A20000}"/>
    <cellStyle name="Note 5 12 4" xfId="45026" xr:uid="{00000000-0005-0000-0000-000022A20000}"/>
    <cellStyle name="Note 5 13" xfId="42376" xr:uid="{00000000-0005-0000-0000-000023A20000}"/>
    <cellStyle name="Note 5 13 2" xfId="42023" xr:uid="{00000000-0005-0000-0000-000024A20000}"/>
    <cellStyle name="Note 5 13 2 2" xfId="44330" xr:uid="{00000000-0005-0000-0000-000025A20000}"/>
    <cellStyle name="Note 5 13 2 2 2" xfId="44043" xr:uid="{00000000-0005-0000-0000-000026A20000}"/>
    <cellStyle name="Note 5 13 2 2 2 2" xfId="47457" xr:uid="{00000000-0005-0000-0000-000027A20000}"/>
    <cellStyle name="Note 5 13 2 2 3" xfId="45885" xr:uid="{00000000-0005-0000-0000-000028A20000}"/>
    <cellStyle name="Note 5 13 2 3" xfId="46173" xr:uid="{00000000-0005-0000-0000-000029A20000}"/>
    <cellStyle name="Note 5 13 3" xfId="43327" xr:uid="{00000000-0005-0000-0000-00002AA20000}"/>
    <cellStyle name="Note 5 13 3 2" xfId="46771" xr:uid="{00000000-0005-0000-0000-00002BA20000}"/>
    <cellStyle name="Note 5 13 4" xfId="45213" xr:uid="{00000000-0005-0000-0000-00002CA20000}"/>
    <cellStyle name="Note 5 14" xfId="42092" xr:uid="{00000000-0005-0000-0000-00002DA20000}"/>
    <cellStyle name="Note 5 14 2" xfId="41736" xr:uid="{00000000-0005-0000-0000-00002EA20000}"/>
    <cellStyle name="Note 5 14 2 2" xfId="44093" xr:uid="{00000000-0005-0000-0000-00002FA20000}"/>
    <cellStyle name="Note 5 14 2 2 2" xfId="43825" xr:uid="{00000000-0005-0000-0000-000030A20000}"/>
    <cellStyle name="Note 5 14 2 2 2 2" xfId="47248" xr:uid="{00000000-0005-0000-0000-000031A20000}"/>
    <cellStyle name="Note 5 14 2 2 3" xfId="45667" xr:uid="{00000000-0005-0000-0000-000032A20000}"/>
    <cellStyle name="Note 5 14 2 3" xfId="45935" xr:uid="{00000000-0005-0000-0000-000033A20000}"/>
    <cellStyle name="Note 5 14 3" xfId="43037" xr:uid="{00000000-0005-0000-0000-000034A20000}"/>
    <cellStyle name="Note 5 14 3 2" xfId="46596" xr:uid="{00000000-0005-0000-0000-000035A20000}"/>
    <cellStyle name="Note 5 14 4" xfId="44922" xr:uid="{00000000-0005-0000-0000-000036A20000}"/>
    <cellStyle name="Note 5 15" xfId="42530" xr:uid="{00000000-0005-0000-0000-000037A20000}"/>
    <cellStyle name="Note 5 15 2" xfId="42655" xr:uid="{00000000-0005-0000-0000-000038A20000}"/>
    <cellStyle name="Note 5 15 2 2" xfId="44470" xr:uid="{00000000-0005-0000-0000-000039A20000}"/>
    <cellStyle name="Note 5 15 2 2 2" xfId="44567" xr:uid="{00000000-0005-0000-0000-00003AA20000}"/>
    <cellStyle name="Note 5 15 2 2 2 2" xfId="47592" xr:uid="{00000000-0005-0000-0000-00003BA20000}"/>
    <cellStyle name="Note 5 15 2 2 3" xfId="46413" xr:uid="{00000000-0005-0000-0000-00003CA20000}"/>
    <cellStyle name="Note 5 15 2 3" xfId="46313" xr:uid="{00000000-0005-0000-0000-00003DA20000}"/>
    <cellStyle name="Note 5 15 3" xfId="42754" xr:uid="{00000000-0005-0000-0000-00003EA20000}"/>
    <cellStyle name="Note 5 15 3 2" xfId="44643" xr:uid="{00000000-0005-0000-0000-00003FA20000}"/>
    <cellStyle name="Note 5 15 3 2 2" xfId="47655" xr:uid="{00000000-0005-0000-0000-000040A20000}"/>
    <cellStyle name="Note 5 15 3 3" xfId="46489" xr:uid="{00000000-0005-0000-0000-000041A20000}"/>
    <cellStyle name="Note 5 15 4" xfId="43477" xr:uid="{00000000-0005-0000-0000-000042A20000}"/>
    <cellStyle name="Note 5 15 4 2" xfId="46851" xr:uid="{00000000-0005-0000-0000-000043A20000}"/>
    <cellStyle name="Note 5 15 5" xfId="45365" xr:uid="{00000000-0005-0000-0000-000044A20000}"/>
    <cellStyle name="Note 5 16" xfId="42935" xr:uid="{00000000-0005-0000-0000-000045A20000}"/>
    <cellStyle name="Note 5 16 2" xfId="43612" xr:uid="{00000000-0005-0000-0000-000046A20000}"/>
    <cellStyle name="Note 5 16 2 2" xfId="46922" xr:uid="{00000000-0005-0000-0000-000047A20000}"/>
    <cellStyle name="Note 5 16 3" xfId="45501" xr:uid="{00000000-0005-0000-0000-000048A20000}"/>
    <cellStyle name="Note 5 17" xfId="44821" xr:uid="{00000000-0005-0000-0000-000049A20000}"/>
    <cellStyle name="Note 5 18" xfId="49836" xr:uid="{00000000-0005-0000-0000-00004AA20000}"/>
    <cellStyle name="Note 5 2" xfId="6205" xr:uid="{00000000-0005-0000-0000-00004BA20000}"/>
    <cellStyle name="Note 5 2 10" xfId="36609" xr:uid="{00000000-0005-0000-0000-00004CA20000}"/>
    <cellStyle name="Note 5 2 11" xfId="49837" xr:uid="{00000000-0005-0000-0000-00004DA20000}"/>
    <cellStyle name="Note 5 2 2" xfId="22606" xr:uid="{00000000-0005-0000-0000-00004EA20000}"/>
    <cellStyle name="Note 5 2 2 2" xfId="27588" xr:uid="{00000000-0005-0000-0000-00004FA20000}"/>
    <cellStyle name="Note 5 2 2 2 2" xfId="44350" xr:uid="{00000000-0005-0000-0000-000050A20000}"/>
    <cellStyle name="Note 5 2 2 2 2 2" xfId="43838" xr:uid="{00000000-0005-0000-0000-000051A20000}"/>
    <cellStyle name="Note 5 2 2 2 2 2 2" xfId="47259" xr:uid="{00000000-0005-0000-0000-000052A20000}"/>
    <cellStyle name="Note 5 2 2 2 2 3" xfId="45680" xr:uid="{00000000-0005-0000-0000-000053A20000}"/>
    <cellStyle name="Note 5 2 2 2 3" xfId="46193" xr:uid="{00000000-0005-0000-0000-000054A20000}"/>
    <cellStyle name="Note 5 2 2 2 4" xfId="41751" xr:uid="{00000000-0005-0000-0000-000055A20000}"/>
    <cellStyle name="Note 5 2 2 3" xfId="31692" xr:uid="{00000000-0005-0000-0000-000056A20000}"/>
    <cellStyle name="Note 5 2 2 3 2" xfId="47118" xr:uid="{00000000-0005-0000-0000-000057A20000}"/>
    <cellStyle name="Note 5 2 2 3 3" xfId="43347" xr:uid="{00000000-0005-0000-0000-000058A20000}"/>
    <cellStyle name="Note 5 2 2 4" xfId="45235" xr:uid="{00000000-0005-0000-0000-000059A20000}"/>
    <cellStyle name="Note 5 2 2 5" xfId="42398" xr:uid="{00000000-0005-0000-0000-00005AA20000}"/>
    <cellStyle name="Note 5 2 3" xfId="18228" xr:uid="{00000000-0005-0000-0000-00005BA20000}"/>
    <cellStyle name="Note 5 2 3 2" xfId="42059" xr:uid="{00000000-0005-0000-0000-00005CA20000}"/>
    <cellStyle name="Note 5 2 3 2 2" xfId="44209" xr:uid="{00000000-0005-0000-0000-00005DA20000}"/>
    <cellStyle name="Note 5 2 3 2 2 2" xfId="44068" xr:uid="{00000000-0005-0000-0000-00005EA20000}"/>
    <cellStyle name="Note 5 2 3 2 2 2 2" xfId="47480" xr:uid="{00000000-0005-0000-0000-00005FA20000}"/>
    <cellStyle name="Note 5 2 3 2 2 3" xfId="45910" xr:uid="{00000000-0005-0000-0000-000060A20000}"/>
    <cellStyle name="Note 5 2 3 2 3" xfId="46052" xr:uid="{00000000-0005-0000-0000-000061A20000}"/>
    <cellStyle name="Note 5 2 3 3" xfId="43185" xr:uid="{00000000-0005-0000-0000-000062A20000}"/>
    <cellStyle name="Note 5 2 3 3 2" xfId="46679" xr:uid="{00000000-0005-0000-0000-000063A20000}"/>
    <cellStyle name="Note 5 2 3 4" xfId="45070" xr:uid="{00000000-0005-0000-0000-000064A20000}"/>
    <cellStyle name="Note 5 2 3 5" xfId="42235" xr:uid="{00000000-0005-0000-0000-000065A20000}"/>
    <cellStyle name="Note 5 2 4" xfId="25291" xr:uid="{00000000-0005-0000-0000-000066A20000}"/>
    <cellStyle name="Note 5 2 4 2" xfId="41690" xr:uid="{00000000-0005-0000-0000-000067A20000}"/>
    <cellStyle name="Note 5 2 4 2 2" xfId="43790" xr:uid="{00000000-0005-0000-0000-000068A20000}"/>
    <cellStyle name="Note 5 2 4 2 2 2" xfId="47216" xr:uid="{00000000-0005-0000-0000-000069A20000}"/>
    <cellStyle name="Note 5 2 4 2 3" xfId="45632" xr:uid="{00000000-0005-0000-0000-00006AA20000}"/>
    <cellStyle name="Note 5 2 4 3" xfId="43294" xr:uid="{00000000-0005-0000-0000-00006BA20000}"/>
    <cellStyle name="Note 5 2 4 3 2" xfId="47094" xr:uid="{00000000-0005-0000-0000-00006CA20000}"/>
    <cellStyle name="Note 5 2 4 4" xfId="45180" xr:uid="{00000000-0005-0000-0000-00006DA20000}"/>
    <cellStyle name="Note 5 2 4 5" xfId="42342" xr:uid="{00000000-0005-0000-0000-00006EA20000}"/>
    <cellStyle name="Note 5 2 5" xfId="34208" xr:uid="{00000000-0005-0000-0000-00006FA20000}"/>
    <cellStyle name="Note 5 2 5 2" xfId="41903" xr:uid="{00000000-0005-0000-0000-000070A20000}"/>
    <cellStyle name="Note 5 2 5 2 2" xfId="44107" xr:uid="{00000000-0005-0000-0000-000071A20000}"/>
    <cellStyle name="Note 5 2 5 2 2 2" xfId="43959" xr:uid="{00000000-0005-0000-0000-000072A20000}"/>
    <cellStyle name="Note 5 2 5 2 2 2 2" xfId="47377" xr:uid="{00000000-0005-0000-0000-000073A20000}"/>
    <cellStyle name="Note 5 2 5 2 2 3" xfId="45801" xr:uid="{00000000-0005-0000-0000-000074A20000}"/>
    <cellStyle name="Note 5 2 5 2 3" xfId="45949" xr:uid="{00000000-0005-0000-0000-000075A20000}"/>
    <cellStyle name="Note 5 2 5 3" xfId="43056" xr:uid="{00000000-0005-0000-0000-000076A20000}"/>
    <cellStyle name="Note 5 2 5 3 2" xfId="46606" xr:uid="{00000000-0005-0000-0000-000077A20000}"/>
    <cellStyle name="Note 5 2 5 4" xfId="44940" xr:uid="{00000000-0005-0000-0000-000078A20000}"/>
    <cellStyle name="Note 5 2 5 5" xfId="42109" xr:uid="{00000000-0005-0000-0000-000079A20000}"/>
    <cellStyle name="Note 5 2 6" xfId="35011" xr:uid="{00000000-0005-0000-0000-00007AA20000}"/>
    <cellStyle name="Note 5 2 6 2" xfId="41949" xr:uid="{00000000-0005-0000-0000-00007BA20000}"/>
    <cellStyle name="Note 5 2 6 2 2" xfId="44216" xr:uid="{00000000-0005-0000-0000-00007CA20000}"/>
    <cellStyle name="Note 5 2 6 2 2 2" xfId="43991" xr:uid="{00000000-0005-0000-0000-00007DA20000}"/>
    <cellStyle name="Note 5 2 6 2 2 2 2" xfId="47409" xr:uid="{00000000-0005-0000-0000-00007EA20000}"/>
    <cellStyle name="Note 5 2 6 2 2 3" xfId="45833" xr:uid="{00000000-0005-0000-0000-00007FA20000}"/>
    <cellStyle name="Note 5 2 6 2 3" xfId="46059" xr:uid="{00000000-0005-0000-0000-000080A20000}"/>
    <cellStyle name="Note 5 2 6 3" xfId="43192" xr:uid="{00000000-0005-0000-0000-000081A20000}"/>
    <cellStyle name="Note 5 2 6 3 2" xfId="46685" xr:uid="{00000000-0005-0000-0000-000082A20000}"/>
    <cellStyle name="Note 5 2 6 4" xfId="45077" xr:uid="{00000000-0005-0000-0000-000083A20000}"/>
    <cellStyle name="Note 5 2 6 5" xfId="42242" xr:uid="{00000000-0005-0000-0000-000084A20000}"/>
    <cellStyle name="Note 5 2 7" xfId="14709" xr:uid="{00000000-0005-0000-0000-000085A20000}"/>
    <cellStyle name="Note 5 2 7 2" xfId="42697" xr:uid="{00000000-0005-0000-0000-000086A20000}"/>
    <cellStyle name="Note 5 2 7 2 2" xfId="44506" xr:uid="{00000000-0005-0000-0000-000087A20000}"/>
    <cellStyle name="Note 5 2 7 2 2 2" xfId="44587" xr:uid="{00000000-0005-0000-0000-000088A20000}"/>
    <cellStyle name="Note 5 2 7 2 2 2 2" xfId="47606" xr:uid="{00000000-0005-0000-0000-000089A20000}"/>
    <cellStyle name="Note 5 2 7 2 2 3" xfId="46433" xr:uid="{00000000-0005-0000-0000-00008AA20000}"/>
    <cellStyle name="Note 5 2 7 2 3" xfId="46352" xr:uid="{00000000-0005-0000-0000-00008BA20000}"/>
    <cellStyle name="Note 5 2 7 3" xfId="42790" xr:uid="{00000000-0005-0000-0000-00008CA20000}"/>
    <cellStyle name="Note 5 2 7 3 2" xfId="44683" xr:uid="{00000000-0005-0000-0000-00008DA20000}"/>
    <cellStyle name="Note 5 2 7 3 2 2" xfId="47694" xr:uid="{00000000-0005-0000-0000-00008EA20000}"/>
    <cellStyle name="Note 5 2 7 3 3" xfId="46529" xr:uid="{00000000-0005-0000-0000-00008FA20000}"/>
    <cellStyle name="Note 5 2 7 4" xfId="43520" xr:uid="{00000000-0005-0000-0000-000090A20000}"/>
    <cellStyle name="Note 5 2 7 4 2" xfId="46865" xr:uid="{00000000-0005-0000-0000-000091A20000}"/>
    <cellStyle name="Note 5 2 7 5" xfId="45411" xr:uid="{00000000-0005-0000-0000-000092A20000}"/>
    <cellStyle name="Note 5 2 7 6" xfId="42566" xr:uid="{00000000-0005-0000-0000-000093A20000}"/>
    <cellStyle name="Note 5 2 8" xfId="42984" xr:uid="{00000000-0005-0000-0000-000094A20000}"/>
    <cellStyle name="Note 5 2 8 2" xfId="43714" xr:uid="{00000000-0005-0000-0000-000095A20000}"/>
    <cellStyle name="Note 5 2 8 2 2" xfId="46937" xr:uid="{00000000-0005-0000-0000-000096A20000}"/>
    <cellStyle name="Note 5 2 8 3" xfId="45556" xr:uid="{00000000-0005-0000-0000-000097A20000}"/>
    <cellStyle name="Note 5 2 9" xfId="44869" xr:uid="{00000000-0005-0000-0000-000098A20000}"/>
    <cellStyle name="Note 5 3" xfId="6206" xr:uid="{00000000-0005-0000-0000-000099A20000}"/>
    <cellStyle name="Note 5 3 10" xfId="49838" xr:uid="{00000000-0005-0000-0000-00009AA20000}"/>
    <cellStyle name="Note 5 3 2" xfId="23034" xr:uid="{00000000-0005-0000-0000-00009BA20000}"/>
    <cellStyle name="Note 5 3 2 2" xfId="28007" xr:uid="{00000000-0005-0000-0000-00009CA20000}"/>
    <cellStyle name="Note 5 3 2 2 2" xfId="32393" xr:uid="{00000000-0005-0000-0000-00009DA20000}"/>
    <cellStyle name="Note 5 3 2 2 2 2" xfId="43907" xr:uid="{00000000-0005-0000-0000-00009EA20000}"/>
    <cellStyle name="Note 5 3 2 2 2 2 2" xfId="47325" xr:uid="{00000000-0005-0000-0000-00009FA20000}"/>
    <cellStyle name="Note 5 3 2 2 2 3" xfId="45749" xr:uid="{00000000-0005-0000-0000-0000A0A20000}"/>
    <cellStyle name="Note 5 3 2 2 3" xfId="28999" xr:uid="{00000000-0005-0000-0000-0000A1A20000}"/>
    <cellStyle name="Note 5 3 2 3" xfId="28252" xr:uid="{00000000-0005-0000-0000-0000A2A20000}"/>
    <cellStyle name="Note 5 3 2 3 2" xfId="32545" xr:uid="{00000000-0005-0000-0000-0000A3A20000}"/>
    <cellStyle name="Note 5 3 2 3 2 2" xfId="33037" xr:uid="{00000000-0005-0000-0000-0000A4A20000}"/>
    <cellStyle name="Note 5 3 2 3 3" xfId="29259" xr:uid="{00000000-0005-0000-0000-0000A5A20000}"/>
    <cellStyle name="Note 5 3 2 4" xfId="32127" xr:uid="{00000000-0005-0000-0000-0000A6A20000}"/>
    <cellStyle name="Note 5 3 2 5" xfId="28728" xr:uid="{00000000-0005-0000-0000-0000A7A20000}"/>
    <cellStyle name="Note 5 3 3" xfId="29732" xr:uid="{00000000-0005-0000-0000-0000A8A20000}"/>
    <cellStyle name="Note 5 3 3 2" xfId="41693" xr:uid="{00000000-0005-0000-0000-0000A9A20000}"/>
    <cellStyle name="Note 5 3 3 2 2" xfId="44164" xr:uid="{00000000-0005-0000-0000-0000AAA20000}"/>
    <cellStyle name="Note 5 3 3 2 2 2" xfId="43792" xr:uid="{00000000-0005-0000-0000-0000ABA20000}"/>
    <cellStyle name="Note 5 3 3 2 2 2 2" xfId="47218" xr:uid="{00000000-0005-0000-0000-0000ACA20000}"/>
    <cellStyle name="Note 5 3 3 2 2 3" xfId="45634" xr:uid="{00000000-0005-0000-0000-0000ADA20000}"/>
    <cellStyle name="Note 5 3 3 2 3" xfId="46007" xr:uid="{00000000-0005-0000-0000-0000AEA20000}"/>
    <cellStyle name="Note 5 3 3 3" xfId="43130" xr:uid="{00000000-0005-0000-0000-0000AFA20000}"/>
    <cellStyle name="Note 5 3 3 3 2" xfId="46644" xr:uid="{00000000-0005-0000-0000-0000B0A20000}"/>
    <cellStyle name="Note 5 3 3 4" xfId="45015" xr:uid="{00000000-0005-0000-0000-0000B1A20000}"/>
    <cellStyle name="Note 5 3 4" xfId="28526" xr:uid="{00000000-0005-0000-0000-0000B2A20000}"/>
    <cellStyle name="Note 5 3 4 2" xfId="41873" xr:uid="{00000000-0005-0000-0000-0000B3A20000}"/>
    <cellStyle name="Note 5 3 4 2 2" xfId="43933" xr:uid="{00000000-0005-0000-0000-0000B4A20000}"/>
    <cellStyle name="Note 5 3 4 2 2 2" xfId="47351" xr:uid="{00000000-0005-0000-0000-0000B5A20000}"/>
    <cellStyle name="Note 5 3 4 2 3" xfId="45775" xr:uid="{00000000-0005-0000-0000-0000B6A20000}"/>
    <cellStyle name="Note 5 3 4 3" xfId="43081" xr:uid="{00000000-0005-0000-0000-0000B7A20000}"/>
    <cellStyle name="Note 5 3 4 3 2" xfId="47009" xr:uid="{00000000-0005-0000-0000-0000B8A20000}"/>
    <cellStyle name="Note 5 3 4 4" xfId="44965" xr:uid="{00000000-0005-0000-0000-0000B9A20000}"/>
    <cellStyle name="Note 5 3 5" xfId="34209" xr:uid="{00000000-0005-0000-0000-0000BAA20000}"/>
    <cellStyle name="Note 5 3 5 2" xfId="41996" xr:uid="{00000000-0005-0000-0000-0000BBA20000}"/>
    <cellStyle name="Note 5 3 5 2 2" xfId="44303" xr:uid="{00000000-0005-0000-0000-0000BCA20000}"/>
    <cellStyle name="Note 5 3 5 2 2 2" xfId="44022" xr:uid="{00000000-0005-0000-0000-0000BDA20000}"/>
    <cellStyle name="Note 5 3 5 2 2 2 2" xfId="47438" xr:uid="{00000000-0005-0000-0000-0000BEA20000}"/>
    <cellStyle name="Note 5 3 5 2 2 3" xfId="45864" xr:uid="{00000000-0005-0000-0000-0000BFA20000}"/>
    <cellStyle name="Note 5 3 5 2 3" xfId="46146" xr:uid="{00000000-0005-0000-0000-0000C0A20000}"/>
    <cellStyle name="Note 5 3 5 3" xfId="43296" xr:uid="{00000000-0005-0000-0000-0000C1A20000}"/>
    <cellStyle name="Note 5 3 5 3 2" xfId="46752" xr:uid="{00000000-0005-0000-0000-0000C2A20000}"/>
    <cellStyle name="Note 5 3 5 4" xfId="45182" xr:uid="{00000000-0005-0000-0000-0000C3A20000}"/>
    <cellStyle name="Note 5 3 5 5" xfId="42344" xr:uid="{00000000-0005-0000-0000-0000C4A20000}"/>
    <cellStyle name="Note 5 3 6" xfId="35012" xr:uid="{00000000-0005-0000-0000-0000C5A20000}"/>
    <cellStyle name="Note 5 3 6 2" xfId="41785" xr:uid="{00000000-0005-0000-0000-0000C6A20000}"/>
    <cellStyle name="Note 5 3 6 2 2" xfId="44157" xr:uid="{00000000-0005-0000-0000-0000C7A20000}"/>
    <cellStyle name="Note 5 3 6 2 2 2" xfId="43865" xr:uid="{00000000-0005-0000-0000-0000C8A20000}"/>
    <cellStyle name="Note 5 3 6 2 2 2 2" xfId="47286" xr:uid="{00000000-0005-0000-0000-0000C9A20000}"/>
    <cellStyle name="Note 5 3 6 2 2 3" xfId="45707" xr:uid="{00000000-0005-0000-0000-0000CAA20000}"/>
    <cellStyle name="Note 5 3 6 2 3" xfId="46000" xr:uid="{00000000-0005-0000-0000-0000CBA20000}"/>
    <cellStyle name="Note 5 3 6 3" xfId="43119" xr:uid="{00000000-0005-0000-0000-0000CCA20000}"/>
    <cellStyle name="Note 5 3 6 3 2" xfId="46638" xr:uid="{00000000-0005-0000-0000-0000CDA20000}"/>
    <cellStyle name="Note 5 3 6 4" xfId="45004" xr:uid="{00000000-0005-0000-0000-0000CEA20000}"/>
    <cellStyle name="Note 5 3 6 5" xfId="42171" xr:uid="{00000000-0005-0000-0000-0000CFA20000}"/>
    <cellStyle name="Note 5 3 7" xfId="19418" xr:uid="{00000000-0005-0000-0000-0000D0A20000}"/>
    <cellStyle name="Note 5 3 7 2" xfId="42686" xr:uid="{00000000-0005-0000-0000-0000D1A20000}"/>
    <cellStyle name="Note 5 3 7 2 2" xfId="44495" xr:uid="{00000000-0005-0000-0000-0000D2A20000}"/>
    <cellStyle name="Note 5 3 7 2 2 2" xfId="44576" xr:uid="{00000000-0005-0000-0000-0000D3A20000}"/>
    <cellStyle name="Note 5 3 7 2 2 2 2" xfId="47595" xr:uid="{00000000-0005-0000-0000-0000D4A20000}"/>
    <cellStyle name="Note 5 3 7 2 2 3" xfId="46422" xr:uid="{00000000-0005-0000-0000-0000D5A20000}"/>
    <cellStyle name="Note 5 3 7 2 3" xfId="46341" xr:uid="{00000000-0005-0000-0000-0000D6A20000}"/>
    <cellStyle name="Note 5 3 7 3" xfId="42779" xr:uid="{00000000-0005-0000-0000-0000D7A20000}"/>
    <cellStyle name="Note 5 3 7 3 2" xfId="44672" xr:uid="{00000000-0005-0000-0000-0000D8A20000}"/>
    <cellStyle name="Note 5 3 7 3 2 2" xfId="47683" xr:uid="{00000000-0005-0000-0000-0000D9A20000}"/>
    <cellStyle name="Note 5 3 7 3 3" xfId="46518" xr:uid="{00000000-0005-0000-0000-0000DAA20000}"/>
    <cellStyle name="Note 5 3 7 4" xfId="43509" xr:uid="{00000000-0005-0000-0000-0000DBA20000}"/>
    <cellStyle name="Note 5 3 7 4 2" xfId="46854" xr:uid="{00000000-0005-0000-0000-0000DCA20000}"/>
    <cellStyle name="Note 5 3 7 5" xfId="45400" xr:uid="{00000000-0005-0000-0000-0000DDA20000}"/>
    <cellStyle name="Note 5 3 8" xfId="42973" xr:uid="{00000000-0005-0000-0000-0000DEA20000}"/>
    <cellStyle name="Note 5 3 8 2" xfId="43578" xr:uid="{00000000-0005-0000-0000-0000DFA20000}"/>
    <cellStyle name="Note 5 3 8 2 2" xfId="46926" xr:uid="{00000000-0005-0000-0000-0000E0A20000}"/>
    <cellStyle name="Note 5 3 8 3" xfId="45469" xr:uid="{00000000-0005-0000-0000-0000E1A20000}"/>
    <cellStyle name="Note 5 3 9" xfId="44858" xr:uid="{00000000-0005-0000-0000-0000E2A20000}"/>
    <cellStyle name="Note 5 4" xfId="6204" xr:uid="{00000000-0005-0000-0000-0000E3A20000}"/>
    <cellStyle name="Note 5 4 10" xfId="36930" xr:uid="{00000000-0005-0000-0000-0000E4A20000}"/>
    <cellStyle name="Note 5 4 2" xfId="18227" xr:uid="{00000000-0005-0000-0000-0000E5A20000}"/>
    <cellStyle name="Note 5 4 2 2" xfId="41704" xr:uid="{00000000-0005-0000-0000-0000E6A20000}"/>
    <cellStyle name="Note 5 4 2 2 2" xfId="44365" xr:uid="{00000000-0005-0000-0000-0000E7A20000}"/>
    <cellStyle name="Note 5 4 2 2 2 2" xfId="43803" xr:uid="{00000000-0005-0000-0000-0000E8A20000}"/>
    <cellStyle name="Note 5 4 2 2 2 2 2" xfId="47226" xr:uid="{00000000-0005-0000-0000-0000E9A20000}"/>
    <cellStyle name="Note 5 4 2 2 2 3" xfId="45645" xr:uid="{00000000-0005-0000-0000-0000EAA20000}"/>
    <cellStyle name="Note 5 4 2 2 3" xfId="46208" xr:uid="{00000000-0005-0000-0000-0000EBA20000}"/>
    <cellStyle name="Note 5 4 2 3" xfId="43364" xr:uid="{00000000-0005-0000-0000-0000ECA20000}"/>
    <cellStyle name="Note 5 4 2 3 2" xfId="47125" xr:uid="{00000000-0005-0000-0000-0000EDA20000}"/>
    <cellStyle name="Note 5 4 2 4" xfId="45252" xr:uid="{00000000-0005-0000-0000-0000EEA20000}"/>
    <cellStyle name="Note 5 4 2 5" xfId="42416" xr:uid="{00000000-0005-0000-0000-0000EFA20000}"/>
    <cellStyle name="Note 5 4 3" xfId="42359" xr:uid="{00000000-0005-0000-0000-0000F0A20000}"/>
    <cellStyle name="Note 5 4 3 2" xfId="41660" xr:uid="{00000000-0005-0000-0000-0000F1A20000}"/>
    <cellStyle name="Note 5 4 3 2 2" xfId="44317" xr:uid="{00000000-0005-0000-0000-0000F2A20000}"/>
    <cellStyle name="Note 5 4 3 2 2 2" xfId="43763" xr:uid="{00000000-0005-0000-0000-0000F3A20000}"/>
    <cellStyle name="Note 5 4 3 2 2 2 2" xfId="47190" xr:uid="{00000000-0005-0000-0000-0000F4A20000}"/>
    <cellStyle name="Note 5 4 3 2 2 3" xfId="45605" xr:uid="{00000000-0005-0000-0000-0000F5A20000}"/>
    <cellStyle name="Note 5 4 3 2 3" xfId="46160" xr:uid="{00000000-0005-0000-0000-0000F6A20000}"/>
    <cellStyle name="Note 5 4 3 3" xfId="43311" xr:uid="{00000000-0005-0000-0000-0000F7A20000}"/>
    <cellStyle name="Note 5 4 3 3 2" xfId="46763" xr:uid="{00000000-0005-0000-0000-0000F8A20000}"/>
    <cellStyle name="Note 5 4 3 4" xfId="45197" xr:uid="{00000000-0005-0000-0000-0000F9A20000}"/>
    <cellStyle name="Note 5 4 4" xfId="42179" xr:uid="{00000000-0005-0000-0000-0000FAA20000}"/>
    <cellStyle name="Note 5 4 4 2" xfId="41959" xr:uid="{00000000-0005-0000-0000-0000FBA20000}"/>
    <cellStyle name="Note 5 4 4 2 2" xfId="43997" xr:uid="{00000000-0005-0000-0000-0000FCA20000}"/>
    <cellStyle name="Note 5 4 4 2 2 2" xfId="47415" xr:uid="{00000000-0005-0000-0000-0000FDA20000}"/>
    <cellStyle name="Note 5 4 4 2 3" xfId="45839" xr:uid="{00000000-0005-0000-0000-0000FEA20000}"/>
    <cellStyle name="Note 5 4 4 3" xfId="43127" xr:uid="{00000000-0005-0000-0000-0000FFA20000}"/>
    <cellStyle name="Note 5 4 4 3 2" xfId="47033" xr:uid="{00000000-0005-0000-0000-000000A30000}"/>
    <cellStyle name="Note 5 4 4 4" xfId="45012" xr:uid="{00000000-0005-0000-0000-000001A30000}"/>
    <cellStyle name="Note 5 4 5" xfId="42346" xr:uid="{00000000-0005-0000-0000-000002A30000}"/>
    <cellStyle name="Note 5 4 5 2" xfId="41842" xr:uid="{00000000-0005-0000-0000-000003A30000}"/>
    <cellStyle name="Note 5 4 5 2 2" xfId="44305" xr:uid="{00000000-0005-0000-0000-000004A30000}"/>
    <cellStyle name="Note 5 4 5 2 2 2" xfId="43906" xr:uid="{00000000-0005-0000-0000-000005A30000}"/>
    <cellStyle name="Note 5 4 5 2 2 2 2" xfId="47324" xr:uid="{00000000-0005-0000-0000-000006A30000}"/>
    <cellStyle name="Note 5 4 5 2 2 3" xfId="45748" xr:uid="{00000000-0005-0000-0000-000007A30000}"/>
    <cellStyle name="Note 5 4 5 2 3" xfId="46148" xr:uid="{00000000-0005-0000-0000-000008A30000}"/>
    <cellStyle name="Note 5 4 5 3" xfId="43298" xr:uid="{00000000-0005-0000-0000-000009A30000}"/>
    <cellStyle name="Note 5 4 5 3 2" xfId="46754" xr:uid="{00000000-0005-0000-0000-00000AA30000}"/>
    <cellStyle name="Note 5 4 5 4" xfId="45184" xr:uid="{00000000-0005-0000-0000-00000BA30000}"/>
    <cellStyle name="Note 5 4 6" xfId="42117" xr:uid="{00000000-0005-0000-0000-00000CA30000}"/>
    <cellStyle name="Note 5 4 6 2" xfId="41891" xr:uid="{00000000-0005-0000-0000-00000DA30000}"/>
    <cellStyle name="Note 5 4 6 2 2" xfId="44112" xr:uid="{00000000-0005-0000-0000-00000EA30000}"/>
    <cellStyle name="Note 5 4 6 2 2 2" xfId="43950" xr:uid="{00000000-0005-0000-0000-00000FA30000}"/>
    <cellStyle name="Note 5 4 6 2 2 2 2" xfId="47368" xr:uid="{00000000-0005-0000-0000-000010A30000}"/>
    <cellStyle name="Note 5 4 6 2 2 3" xfId="45792" xr:uid="{00000000-0005-0000-0000-000011A30000}"/>
    <cellStyle name="Note 5 4 6 2 3" xfId="45954" xr:uid="{00000000-0005-0000-0000-000012A30000}"/>
    <cellStyle name="Note 5 4 6 3" xfId="43064" xr:uid="{00000000-0005-0000-0000-000013A30000}"/>
    <cellStyle name="Note 5 4 6 3 2" xfId="46610" xr:uid="{00000000-0005-0000-0000-000014A30000}"/>
    <cellStyle name="Note 5 4 6 4" xfId="44948" xr:uid="{00000000-0005-0000-0000-000015A30000}"/>
    <cellStyle name="Note 5 4 7" xfId="42578" xr:uid="{00000000-0005-0000-0000-000016A30000}"/>
    <cellStyle name="Note 5 4 7 2" xfId="42709" xr:uid="{00000000-0005-0000-0000-000017A30000}"/>
    <cellStyle name="Note 5 4 7 2 2" xfId="44518" xr:uid="{00000000-0005-0000-0000-000018A30000}"/>
    <cellStyle name="Note 5 4 7 2 2 2" xfId="44599" xr:uid="{00000000-0005-0000-0000-000019A30000}"/>
    <cellStyle name="Note 5 4 7 2 2 2 2" xfId="47618" xr:uid="{00000000-0005-0000-0000-00001AA30000}"/>
    <cellStyle name="Note 5 4 7 2 2 3" xfId="46445" xr:uid="{00000000-0005-0000-0000-00001BA30000}"/>
    <cellStyle name="Note 5 4 7 2 3" xfId="46364" xr:uid="{00000000-0005-0000-0000-00001CA30000}"/>
    <cellStyle name="Note 5 4 7 3" xfId="42802" xr:uid="{00000000-0005-0000-0000-00001DA30000}"/>
    <cellStyle name="Note 5 4 7 3 2" xfId="44695" xr:uid="{00000000-0005-0000-0000-00001EA30000}"/>
    <cellStyle name="Note 5 4 7 3 2 2" xfId="47706" xr:uid="{00000000-0005-0000-0000-00001FA30000}"/>
    <cellStyle name="Note 5 4 7 3 3" xfId="46541" xr:uid="{00000000-0005-0000-0000-000020A30000}"/>
    <cellStyle name="Note 5 4 7 4" xfId="43532" xr:uid="{00000000-0005-0000-0000-000021A30000}"/>
    <cellStyle name="Note 5 4 7 4 2" xfId="46877" xr:uid="{00000000-0005-0000-0000-000022A30000}"/>
    <cellStyle name="Note 5 4 7 5" xfId="45423" xr:uid="{00000000-0005-0000-0000-000023A30000}"/>
    <cellStyle name="Note 5 4 8" xfId="42996" xr:uid="{00000000-0005-0000-0000-000024A30000}"/>
    <cellStyle name="Note 5 4 8 2" xfId="43726" xr:uid="{00000000-0005-0000-0000-000025A30000}"/>
    <cellStyle name="Note 5 4 8 2 2" xfId="46949" xr:uid="{00000000-0005-0000-0000-000026A30000}"/>
    <cellStyle name="Note 5 4 8 3" xfId="45568" xr:uid="{00000000-0005-0000-0000-000027A30000}"/>
    <cellStyle name="Note 5 4 9" xfId="44881" xr:uid="{00000000-0005-0000-0000-000028A30000}"/>
    <cellStyle name="Note 5 5" xfId="34207" xr:uid="{00000000-0005-0000-0000-000029A30000}"/>
    <cellStyle name="Note 5 5 10" xfId="36748" xr:uid="{00000000-0005-0000-0000-00002AA30000}"/>
    <cellStyle name="Note 5 5 2" xfId="42380" xr:uid="{00000000-0005-0000-0000-00002BA30000}"/>
    <cellStyle name="Note 5 5 2 2" xfId="41925" xr:uid="{00000000-0005-0000-0000-00002CA30000}"/>
    <cellStyle name="Note 5 5 2 2 2" xfId="44333" xr:uid="{00000000-0005-0000-0000-00002DA30000}"/>
    <cellStyle name="Note 5 5 2 2 2 2" xfId="43975" xr:uid="{00000000-0005-0000-0000-00002EA30000}"/>
    <cellStyle name="Note 5 5 2 2 2 2 2" xfId="47393" xr:uid="{00000000-0005-0000-0000-00002FA30000}"/>
    <cellStyle name="Note 5 5 2 2 2 3" xfId="45817" xr:uid="{00000000-0005-0000-0000-000030A30000}"/>
    <cellStyle name="Note 5 5 2 2 3" xfId="46176" xr:uid="{00000000-0005-0000-0000-000031A30000}"/>
    <cellStyle name="Note 5 5 2 3" xfId="43330" xr:uid="{00000000-0005-0000-0000-000032A30000}"/>
    <cellStyle name="Note 5 5 2 3 2" xfId="47110" xr:uid="{00000000-0005-0000-0000-000033A30000}"/>
    <cellStyle name="Note 5 5 2 4" xfId="45216" xr:uid="{00000000-0005-0000-0000-000034A30000}"/>
    <cellStyle name="Note 5 5 3" xfId="42184" xr:uid="{00000000-0005-0000-0000-000035A30000}"/>
    <cellStyle name="Note 5 5 3 2" xfId="42063" xr:uid="{00000000-0005-0000-0000-000036A30000}"/>
    <cellStyle name="Note 5 5 3 2 2" xfId="44169" xr:uid="{00000000-0005-0000-0000-000037A30000}"/>
    <cellStyle name="Note 5 5 3 2 2 2" xfId="44071" xr:uid="{00000000-0005-0000-0000-000038A30000}"/>
    <cellStyle name="Note 5 5 3 2 2 2 2" xfId="47483" xr:uid="{00000000-0005-0000-0000-000039A30000}"/>
    <cellStyle name="Note 5 5 3 2 2 3" xfId="45913" xr:uid="{00000000-0005-0000-0000-00003AA30000}"/>
    <cellStyle name="Note 5 5 3 2 3" xfId="46012" xr:uid="{00000000-0005-0000-0000-00003BA30000}"/>
    <cellStyle name="Note 5 5 3 3" xfId="43135" xr:uid="{00000000-0005-0000-0000-00003CA30000}"/>
    <cellStyle name="Note 5 5 3 3 2" xfId="46646" xr:uid="{00000000-0005-0000-0000-00003DA30000}"/>
    <cellStyle name="Note 5 5 3 4" xfId="45020" xr:uid="{00000000-0005-0000-0000-00003EA30000}"/>
    <cellStyle name="Note 5 5 4" xfId="42331" xr:uid="{00000000-0005-0000-0000-00003FA30000}"/>
    <cellStyle name="Note 5 5 4 2" xfId="41927" xr:uid="{00000000-0005-0000-0000-000040A30000}"/>
    <cellStyle name="Note 5 5 4 2 2" xfId="43977" xr:uid="{00000000-0005-0000-0000-000041A30000}"/>
    <cellStyle name="Note 5 5 4 2 2 2" xfId="47395" xr:uid="{00000000-0005-0000-0000-000042A30000}"/>
    <cellStyle name="Note 5 5 4 2 3" xfId="45819" xr:uid="{00000000-0005-0000-0000-000043A30000}"/>
    <cellStyle name="Note 5 5 4 3" xfId="43284" xr:uid="{00000000-0005-0000-0000-000044A30000}"/>
    <cellStyle name="Note 5 5 4 3 2" xfId="47092" xr:uid="{00000000-0005-0000-0000-000045A30000}"/>
    <cellStyle name="Note 5 5 4 4" xfId="45170" xr:uid="{00000000-0005-0000-0000-000046A30000}"/>
    <cellStyle name="Note 5 5 5" xfId="42355" xr:uid="{00000000-0005-0000-0000-000047A30000}"/>
    <cellStyle name="Note 5 5 5 2" xfId="41781" xr:uid="{00000000-0005-0000-0000-000048A30000}"/>
    <cellStyle name="Note 5 5 5 2 2" xfId="44313" xr:uid="{00000000-0005-0000-0000-000049A30000}"/>
    <cellStyle name="Note 5 5 5 2 2 2" xfId="43862" xr:uid="{00000000-0005-0000-0000-00004AA30000}"/>
    <cellStyle name="Note 5 5 5 2 2 2 2" xfId="47283" xr:uid="{00000000-0005-0000-0000-00004BA30000}"/>
    <cellStyle name="Note 5 5 5 2 2 3" xfId="45704" xr:uid="{00000000-0005-0000-0000-00004CA30000}"/>
    <cellStyle name="Note 5 5 5 2 3" xfId="46156" xr:uid="{00000000-0005-0000-0000-00004DA30000}"/>
    <cellStyle name="Note 5 5 5 3" xfId="43307" xr:uid="{00000000-0005-0000-0000-00004EA30000}"/>
    <cellStyle name="Note 5 5 5 3 2" xfId="46760" xr:uid="{00000000-0005-0000-0000-00004FA30000}"/>
    <cellStyle name="Note 5 5 5 4" xfId="45193" xr:uid="{00000000-0005-0000-0000-000050A30000}"/>
    <cellStyle name="Note 5 5 6" xfId="42227" xr:uid="{00000000-0005-0000-0000-000051A30000}"/>
    <cellStyle name="Note 5 5 6 2" xfId="41762" xr:uid="{00000000-0005-0000-0000-000052A30000}"/>
    <cellStyle name="Note 5 5 6 2 2" xfId="44200" xr:uid="{00000000-0005-0000-0000-000053A30000}"/>
    <cellStyle name="Note 5 5 6 2 2 2" xfId="43846" xr:uid="{00000000-0005-0000-0000-000054A30000}"/>
    <cellStyle name="Note 5 5 6 2 2 2 2" xfId="47267" xr:uid="{00000000-0005-0000-0000-000055A30000}"/>
    <cellStyle name="Note 5 5 6 2 2 3" xfId="45688" xr:uid="{00000000-0005-0000-0000-000056A30000}"/>
    <cellStyle name="Note 5 5 6 2 3" xfId="46043" xr:uid="{00000000-0005-0000-0000-000057A30000}"/>
    <cellStyle name="Note 5 5 6 3" xfId="43176" xr:uid="{00000000-0005-0000-0000-000058A30000}"/>
    <cellStyle name="Note 5 5 6 3 2" xfId="46673" xr:uid="{00000000-0005-0000-0000-000059A30000}"/>
    <cellStyle name="Note 5 5 6 4" xfId="45061" xr:uid="{00000000-0005-0000-0000-00005AA30000}"/>
    <cellStyle name="Note 5 5 7" xfId="42569" xr:uid="{00000000-0005-0000-0000-00005BA30000}"/>
    <cellStyle name="Note 5 5 7 2" xfId="42700" xr:uid="{00000000-0005-0000-0000-00005CA30000}"/>
    <cellStyle name="Note 5 5 7 2 2" xfId="44509" xr:uid="{00000000-0005-0000-0000-00005DA30000}"/>
    <cellStyle name="Note 5 5 7 2 2 2" xfId="44590" xr:uid="{00000000-0005-0000-0000-00005EA30000}"/>
    <cellStyle name="Note 5 5 7 2 2 2 2" xfId="47609" xr:uid="{00000000-0005-0000-0000-00005FA30000}"/>
    <cellStyle name="Note 5 5 7 2 2 3" xfId="46436" xr:uid="{00000000-0005-0000-0000-000060A30000}"/>
    <cellStyle name="Note 5 5 7 2 3" xfId="46355" xr:uid="{00000000-0005-0000-0000-000061A30000}"/>
    <cellStyle name="Note 5 5 7 3" xfId="42793" xr:uid="{00000000-0005-0000-0000-000062A30000}"/>
    <cellStyle name="Note 5 5 7 3 2" xfId="44686" xr:uid="{00000000-0005-0000-0000-000063A30000}"/>
    <cellStyle name="Note 5 5 7 3 2 2" xfId="47697" xr:uid="{00000000-0005-0000-0000-000064A30000}"/>
    <cellStyle name="Note 5 5 7 3 3" xfId="46532" xr:uid="{00000000-0005-0000-0000-000065A30000}"/>
    <cellStyle name="Note 5 5 7 4" xfId="43523" xr:uid="{00000000-0005-0000-0000-000066A30000}"/>
    <cellStyle name="Note 5 5 7 4 2" xfId="46868" xr:uid="{00000000-0005-0000-0000-000067A30000}"/>
    <cellStyle name="Note 5 5 7 5" xfId="45414" xr:uid="{00000000-0005-0000-0000-000068A30000}"/>
    <cellStyle name="Note 5 5 8" xfId="42987" xr:uid="{00000000-0005-0000-0000-000069A30000}"/>
    <cellStyle name="Note 5 5 8 2" xfId="43717" xr:uid="{00000000-0005-0000-0000-00006AA30000}"/>
    <cellStyle name="Note 5 5 8 2 2" xfId="46940" xr:uid="{00000000-0005-0000-0000-00006BA30000}"/>
    <cellStyle name="Note 5 5 8 3" xfId="45559" xr:uid="{00000000-0005-0000-0000-00006CA30000}"/>
    <cellStyle name="Note 5 5 9" xfId="44872" xr:uid="{00000000-0005-0000-0000-00006DA30000}"/>
    <cellStyle name="Note 5 6" xfId="35010" xr:uid="{00000000-0005-0000-0000-00006EA30000}"/>
    <cellStyle name="Note 5 6 10" xfId="37618" xr:uid="{00000000-0005-0000-0000-00006FA30000}"/>
    <cellStyle name="Note 5 6 2" xfId="42323" xr:uid="{00000000-0005-0000-0000-000070A30000}"/>
    <cellStyle name="Note 5 6 2 2" xfId="41913" xr:uid="{00000000-0005-0000-0000-000071A30000}"/>
    <cellStyle name="Note 5 6 2 2 2" xfId="44288" xr:uid="{00000000-0005-0000-0000-000072A30000}"/>
    <cellStyle name="Note 5 6 2 2 2 2" xfId="43967" xr:uid="{00000000-0005-0000-0000-000073A30000}"/>
    <cellStyle name="Note 5 6 2 2 2 2 2" xfId="47385" xr:uid="{00000000-0005-0000-0000-000074A30000}"/>
    <cellStyle name="Note 5 6 2 2 2 3" xfId="45809" xr:uid="{00000000-0005-0000-0000-000075A30000}"/>
    <cellStyle name="Note 5 6 2 2 3" xfId="46131" xr:uid="{00000000-0005-0000-0000-000076A30000}"/>
    <cellStyle name="Note 5 6 2 3" xfId="43276" xr:uid="{00000000-0005-0000-0000-000077A30000}"/>
    <cellStyle name="Note 5 6 2 3 2" xfId="47086" xr:uid="{00000000-0005-0000-0000-000078A30000}"/>
    <cellStyle name="Note 5 6 2 4" xfId="45162" xr:uid="{00000000-0005-0000-0000-000079A30000}"/>
    <cellStyle name="Note 5 6 3" xfId="42282" xr:uid="{00000000-0005-0000-0000-00007AA30000}"/>
    <cellStyle name="Note 5 6 3 2" xfId="41931" xr:uid="{00000000-0005-0000-0000-00007BA30000}"/>
    <cellStyle name="Note 5 6 3 2 2" xfId="44253" xr:uid="{00000000-0005-0000-0000-00007CA30000}"/>
    <cellStyle name="Note 5 6 3 2 2 2" xfId="43979" xr:uid="{00000000-0005-0000-0000-00007DA30000}"/>
    <cellStyle name="Note 5 6 3 2 2 2 2" xfId="47397" xr:uid="{00000000-0005-0000-0000-00007EA30000}"/>
    <cellStyle name="Note 5 6 3 2 2 3" xfId="45821" xr:uid="{00000000-0005-0000-0000-00007FA30000}"/>
    <cellStyle name="Note 5 6 3 2 3" xfId="46096" xr:uid="{00000000-0005-0000-0000-000080A30000}"/>
    <cellStyle name="Note 5 6 3 3" xfId="43234" xr:uid="{00000000-0005-0000-0000-000081A30000}"/>
    <cellStyle name="Note 5 6 3 3 2" xfId="46712" xr:uid="{00000000-0005-0000-0000-000082A30000}"/>
    <cellStyle name="Note 5 6 3 4" xfId="45120" xr:uid="{00000000-0005-0000-0000-000083A30000}"/>
    <cellStyle name="Note 5 6 4" xfId="42260" xr:uid="{00000000-0005-0000-0000-000084A30000}"/>
    <cellStyle name="Note 5 6 4 2" xfId="41846" xr:uid="{00000000-0005-0000-0000-000085A30000}"/>
    <cellStyle name="Note 5 6 4 2 2" xfId="43911" xr:uid="{00000000-0005-0000-0000-000086A30000}"/>
    <cellStyle name="Note 5 6 4 2 2 2" xfId="47329" xr:uid="{00000000-0005-0000-0000-000087A30000}"/>
    <cellStyle name="Note 5 6 4 2 3" xfId="45753" xr:uid="{00000000-0005-0000-0000-000088A30000}"/>
    <cellStyle name="Note 5 6 4 3" xfId="43211" xr:uid="{00000000-0005-0000-0000-000089A30000}"/>
    <cellStyle name="Note 5 6 4 3 2" xfId="47063" xr:uid="{00000000-0005-0000-0000-00008AA30000}"/>
    <cellStyle name="Note 5 6 4 4" xfId="45096" xr:uid="{00000000-0005-0000-0000-00008BA30000}"/>
    <cellStyle name="Note 5 6 5" xfId="42274" xr:uid="{00000000-0005-0000-0000-00008CA30000}"/>
    <cellStyle name="Note 5 6 5 2" xfId="42025" xr:uid="{00000000-0005-0000-0000-00008DA30000}"/>
    <cellStyle name="Note 5 6 5 2 2" xfId="44247" xr:uid="{00000000-0005-0000-0000-00008EA30000}"/>
    <cellStyle name="Note 5 6 5 2 2 2" xfId="44045" xr:uid="{00000000-0005-0000-0000-00008FA30000}"/>
    <cellStyle name="Note 5 6 5 2 2 2 2" xfId="47459" xr:uid="{00000000-0005-0000-0000-000090A30000}"/>
    <cellStyle name="Note 5 6 5 2 2 3" xfId="45887" xr:uid="{00000000-0005-0000-0000-000091A30000}"/>
    <cellStyle name="Note 5 6 5 2 3" xfId="46090" xr:uid="{00000000-0005-0000-0000-000092A30000}"/>
    <cellStyle name="Note 5 6 5 3" xfId="43226" xr:uid="{00000000-0005-0000-0000-000093A30000}"/>
    <cellStyle name="Note 5 6 5 3 2" xfId="46708" xr:uid="{00000000-0005-0000-0000-000094A30000}"/>
    <cellStyle name="Note 5 6 5 4" xfId="45112" xr:uid="{00000000-0005-0000-0000-000095A30000}"/>
    <cellStyle name="Note 5 6 6" xfId="42314" xr:uid="{00000000-0005-0000-0000-000096A30000}"/>
    <cellStyle name="Note 5 6 6 2" xfId="41964" xr:uid="{00000000-0005-0000-0000-000097A30000}"/>
    <cellStyle name="Note 5 6 6 2 2" xfId="44284" xr:uid="{00000000-0005-0000-0000-000098A30000}"/>
    <cellStyle name="Note 5 6 6 2 2 2" xfId="44002" xr:uid="{00000000-0005-0000-0000-000099A30000}"/>
    <cellStyle name="Note 5 6 6 2 2 2 2" xfId="47420" xr:uid="{00000000-0005-0000-0000-00009AA30000}"/>
    <cellStyle name="Note 5 6 6 2 2 3" xfId="45844" xr:uid="{00000000-0005-0000-0000-00009BA30000}"/>
    <cellStyle name="Note 5 6 6 2 3" xfId="46127" xr:uid="{00000000-0005-0000-0000-00009CA30000}"/>
    <cellStyle name="Note 5 6 6 3" xfId="43268" xr:uid="{00000000-0005-0000-0000-00009DA30000}"/>
    <cellStyle name="Note 5 6 6 3 2" xfId="46738" xr:uid="{00000000-0005-0000-0000-00009EA30000}"/>
    <cellStyle name="Note 5 6 6 4" xfId="45154" xr:uid="{00000000-0005-0000-0000-00009FA30000}"/>
    <cellStyle name="Note 5 6 7" xfId="42589" xr:uid="{00000000-0005-0000-0000-0000A0A30000}"/>
    <cellStyle name="Note 5 6 7 2" xfId="42719" xr:uid="{00000000-0005-0000-0000-0000A1A30000}"/>
    <cellStyle name="Note 5 6 7 2 2" xfId="44527" xr:uid="{00000000-0005-0000-0000-0000A2A30000}"/>
    <cellStyle name="Note 5 6 7 2 2 2" xfId="44609" xr:uid="{00000000-0005-0000-0000-0000A3A30000}"/>
    <cellStyle name="Note 5 6 7 2 2 2 2" xfId="47627" xr:uid="{00000000-0005-0000-0000-0000A4A30000}"/>
    <cellStyle name="Note 5 6 7 2 2 3" xfId="46455" xr:uid="{00000000-0005-0000-0000-0000A5A30000}"/>
    <cellStyle name="Note 5 6 7 2 3" xfId="46373" xr:uid="{00000000-0005-0000-0000-0000A6A30000}"/>
    <cellStyle name="Note 5 6 7 3" xfId="42811" xr:uid="{00000000-0005-0000-0000-0000A7A30000}"/>
    <cellStyle name="Note 5 6 7 3 2" xfId="44704" xr:uid="{00000000-0005-0000-0000-0000A8A30000}"/>
    <cellStyle name="Note 5 6 7 3 2 2" xfId="47715" xr:uid="{00000000-0005-0000-0000-0000A9A30000}"/>
    <cellStyle name="Note 5 6 7 3 3" xfId="46550" xr:uid="{00000000-0005-0000-0000-0000AAA30000}"/>
    <cellStyle name="Note 5 6 7 4" xfId="43542" xr:uid="{00000000-0005-0000-0000-0000ABA30000}"/>
    <cellStyle name="Note 5 6 7 4 2" xfId="46886" xr:uid="{00000000-0005-0000-0000-0000ACA30000}"/>
    <cellStyle name="Note 5 6 7 5" xfId="45433" xr:uid="{00000000-0005-0000-0000-0000ADA30000}"/>
    <cellStyle name="Note 5 6 8" xfId="43005" xr:uid="{00000000-0005-0000-0000-0000AEA30000}"/>
    <cellStyle name="Note 5 6 8 2" xfId="43735" xr:uid="{00000000-0005-0000-0000-0000AFA30000}"/>
    <cellStyle name="Note 5 6 8 2 2" xfId="46958" xr:uid="{00000000-0005-0000-0000-0000B0A30000}"/>
    <cellStyle name="Note 5 6 8 3" xfId="45577" xr:uid="{00000000-0005-0000-0000-0000B1A30000}"/>
    <cellStyle name="Note 5 6 9" xfId="44890" xr:uid="{00000000-0005-0000-0000-0000B2A30000}"/>
    <cellStyle name="Note 5 7" xfId="35316" xr:uid="{00000000-0005-0000-0000-0000B3A30000}"/>
    <cellStyle name="Note 5 7 10" xfId="37650" xr:uid="{00000000-0005-0000-0000-0000B4A30000}"/>
    <cellStyle name="Note 5 7 2" xfId="42144" xr:uid="{00000000-0005-0000-0000-0000B5A30000}"/>
    <cellStyle name="Note 5 7 2 2" xfId="41953" xr:uid="{00000000-0005-0000-0000-0000B6A30000}"/>
    <cellStyle name="Note 5 7 2 2 2" xfId="44135" xr:uid="{00000000-0005-0000-0000-0000B7A30000}"/>
    <cellStyle name="Note 5 7 2 2 2 2" xfId="43994" xr:uid="{00000000-0005-0000-0000-0000B8A30000}"/>
    <cellStyle name="Note 5 7 2 2 2 2 2" xfId="47412" xr:uid="{00000000-0005-0000-0000-0000B9A30000}"/>
    <cellStyle name="Note 5 7 2 2 2 3" xfId="45836" xr:uid="{00000000-0005-0000-0000-0000BAA30000}"/>
    <cellStyle name="Note 5 7 2 2 3" xfId="45978" xr:uid="{00000000-0005-0000-0000-0000BBA30000}"/>
    <cellStyle name="Note 5 7 2 3" xfId="43093" xr:uid="{00000000-0005-0000-0000-0000BCA30000}"/>
    <cellStyle name="Note 5 7 2 3 2" xfId="47015" xr:uid="{00000000-0005-0000-0000-0000BDA30000}"/>
    <cellStyle name="Note 5 7 2 4" xfId="44978" xr:uid="{00000000-0005-0000-0000-0000BEA30000}"/>
    <cellStyle name="Note 5 7 3" xfId="42192" xr:uid="{00000000-0005-0000-0000-0000BFA30000}"/>
    <cellStyle name="Note 5 7 3 2" xfId="41707" xr:uid="{00000000-0005-0000-0000-0000C0A30000}"/>
    <cellStyle name="Note 5 7 3 2 2" xfId="44175" xr:uid="{00000000-0005-0000-0000-0000C1A30000}"/>
    <cellStyle name="Note 5 7 3 2 2 2" xfId="43804" xr:uid="{00000000-0005-0000-0000-0000C2A30000}"/>
    <cellStyle name="Note 5 7 3 2 2 2 2" xfId="47227" xr:uid="{00000000-0005-0000-0000-0000C3A30000}"/>
    <cellStyle name="Note 5 7 3 2 2 3" xfId="45646" xr:uid="{00000000-0005-0000-0000-0000C4A30000}"/>
    <cellStyle name="Note 5 7 3 2 3" xfId="46018" xr:uid="{00000000-0005-0000-0000-0000C5A30000}"/>
    <cellStyle name="Note 5 7 3 3" xfId="43143" xr:uid="{00000000-0005-0000-0000-0000C6A30000}"/>
    <cellStyle name="Note 5 7 3 3 2" xfId="46652" xr:uid="{00000000-0005-0000-0000-0000C7A30000}"/>
    <cellStyle name="Note 5 7 3 4" xfId="45028" xr:uid="{00000000-0005-0000-0000-0000C8A30000}"/>
    <cellStyle name="Note 5 7 4" xfId="42254" xr:uid="{00000000-0005-0000-0000-0000C9A30000}"/>
    <cellStyle name="Note 5 7 4 2" xfId="41734" xr:uid="{00000000-0005-0000-0000-0000CAA30000}"/>
    <cellStyle name="Note 5 7 4 2 2" xfId="43824" xr:uid="{00000000-0005-0000-0000-0000CBA30000}"/>
    <cellStyle name="Note 5 7 4 2 2 2" xfId="47247" xr:uid="{00000000-0005-0000-0000-0000CCA30000}"/>
    <cellStyle name="Note 5 7 4 2 3" xfId="45666" xr:uid="{00000000-0005-0000-0000-0000CDA30000}"/>
    <cellStyle name="Note 5 7 4 3" xfId="43205" xr:uid="{00000000-0005-0000-0000-0000CEA30000}"/>
    <cellStyle name="Note 5 7 4 3 2" xfId="47058" xr:uid="{00000000-0005-0000-0000-0000CFA30000}"/>
    <cellStyle name="Note 5 7 4 4" xfId="45090" xr:uid="{00000000-0005-0000-0000-0000D0A30000}"/>
    <cellStyle name="Note 5 7 5" xfId="42427" xr:uid="{00000000-0005-0000-0000-0000D1A30000}"/>
    <cellStyle name="Note 5 7 5 2" xfId="41872" xr:uid="{00000000-0005-0000-0000-0000D2A30000}"/>
    <cellStyle name="Note 5 7 5 2 2" xfId="44373" xr:uid="{00000000-0005-0000-0000-0000D3A30000}"/>
    <cellStyle name="Note 5 7 5 2 2 2" xfId="43932" xr:uid="{00000000-0005-0000-0000-0000D4A30000}"/>
    <cellStyle name="Note 5 7 5 2 2 2 2" xfId="47350" xr:uid="{00000000-0005-0000-0000-0000D5A30000}"/>
    <cellStyle name="Note 5 7 5 2 2 3" xfId="45774" xr:uid="{00000000-0005-0000-0000-0000D6A30000}"/>
    <cellStyle name="Note 5 7 5 2 3" xfId="46216" xr:uid="{00000000-0005-0000-0000-0000D7A30000}"/>
    <cellStyle name="Note 5 7 5 3" xfId="43375" xr:uid="{00000000-0005-0000-0000-0000D8A30000}"/>
    <cellStyle name="Note 5 7 5 3 2" xfId="46803" xr:uid="{00000000-0005-0000-0000-0000D9A30000}"/>
    <cellStyle name="Note 5 7 5 4" xfId="45263" xr:uid="{00000000-0005-0000-0000-0000DAA30000}"/>
    <cellStyle name="Note 5 7 6" xfId="42169" xr:uid="{00000000-0005-0000-0000-0000DBA30000}"/>
    <cellStyle name="Note 5 7 6 2" xfId="41822" xr:uid="{00000000-0005-0000-0000-0000DCA30000}"/>
    <cellStyle name="Note 5 7 6 2 2" xfId="44156" xr:uid="{00000000-0005-0000-0000-0000DDA30000}"/>
    <cellStyle name="Note 5 7 6 2 2 2" xfId="43891" xr:uid="{00000000-0005-0000-0000-0000DEA30000}"/>
    <cellStyle name="Note 5 7 6 2 2 2 2" xfId="47311" xr:uid="{00000000-0005-0000-0000-0000DFA30000}"/>
    <cellStyle name="Note 5 7 6 2 2 3" xfId="45733" xr:uid="{00000000-0005-0000-0000-0000E0A30000}"/>
    <cellStyle name="Note 5 7 6 2 3" xfId="45999" xr:uid="{00000000-0005-0000-0000-0000E1A30000}"/>
    <cellStyle name="Note 5 7 6 3" xfId="43117" xr:uid="{00000000-0005-0000-0000-0000E2A30000}"/>
    <cellStyle name="Note 5 7 6 3 2" xfId="46637" xr:uid="{00000000-0005-0000-0000-0000E3A30000}"/>
    <cellStyle name="Note 5 7 6 4" xfId="45002" xr:uid="{00000000-0005-0000-0000-0000E4A30000}"/>
    <cellStyle name="Note 5 7 7" xfId="42596" xr:uid="{00000000-0005-0000-0000-0000E5A30000}"/>
    <cellStyle name="Note 5 7 7 2" xfId="42726" xr:uid="{00000000-0005-0000-0000-0000E6A30000}"/>
    <cellStyle name="Note 5 7 7 2 2" xfId="44534" xr:uid="{00000000-0005-0000-0000-0000E7A30000}"/>
    <cellStyle name="Note 5 7 7 2 2 2" xfId="44616" xr:uid="{00000000-0005-0000-0000-0000E8A30000}"/>
    <cellStyle name="Note 5 7 7 2 2 2 2" xfId="47634" xr:uid="{00000000-0005-0000-0000-0000E9A30000}"/>
    <cellStyle name="Note 5 7 7 2 2 3" xfId="46462" xr:uid="{00000000-0005-0000-0000-0000EAA30000}"/>
    <cellStyle name="Note 5 7 7 2 3" xfId="46380" xr:uid="{00000000-0005-0000-0000-0000EBA30000}"/>
    <cellStyle name="Note 5 7 7 3" xfId="42818" xr:uid="{00000000-0005-0000-0000-0000ECA30000}"/>
    <cellStyle name="Note 5 7 7 3 2" xfId="44711" xr:uid="{00000000-0005-0000-0000-0000EDA30000}"/>
    <cellStyle name="Note 5 7 7 3 2 2" xfId="47722" xr:uid="{00000000-0005-0000-0000-0000EEA30000}"/>
    <cellStyle name="Note 5 7 7 3 3" xfId="46557" xr:uid="{00000000-0005-0000-0000-0000EFA30000}"/>
    <cellStyle name="Note 5 7 7 4" xfId="43549" xr:uid="{00000000-0005-0000-0000-0000F0A30000}"/>
    <cellStyle name="Note 5 7 7 4 2" xfId="46893" xr:uid="{00000000-0005-0000-0000-0000F1A30000}"/>
    <cellStyle name="Note 5 7 7 5" xfId="45440" xr:uid="{00000000-0005-0000-0000-0000F2A30000}"/>
    <cellStyle name="Note 5 7 8" xfId="43012" xr:uid="{00000000-0005-0000-0000-0000F3A30000}"/>
    <cellStyle name="Note 5 7 8 2" xfId="43742" xr:uid="{00000000-0005-0000-0000-0000F4A30000}"/>
    <cellStyle name="Note 5 7 8 2 2" xfId="46965" xr:uid="{00000000-0005-0000-0000-0000F5A30000}"/>
    <cellStyle name="Note 5 7 8 3" xfId="45584" xr:uid="{00000000-0005-0000-0000-0000F6A30000}"/>
    <cellStyle name="Note 5 7 9" xfId="44897" xr:uid="{00000000-0005-0000-0000-0000F7A30000}"/>
    <cellStyle name="Note 5 8" xfId="39211" xr:uid="{00000000-0005-0000-0000-0000F8A30000}"/>
    <cellStyle name="Note 5 8 2" xfId="42395" xr:uid="{00000000-0005-0000-0000-0000F9A30000}"/>
    <cellStyle name="Note 5 8 2 2" xfId="41688" xr:uid="{00000000-0005-0000-0000-0000FAA30000}"/>
    <cellStyle name="Note 5 8 2 2 2" xfId="44346" xr:uid="{00000000-0005-0000-0000-0000FBA30000}"/>
    <cellStyle name="Note 5 8 2 2 2 2" xfId="43788" xr:uid="{00000000-0005-0000-0000-0000FCA30000}"/>
    <cellStyle name="Note 5 8 2 2 2 2 2" xfId="47215" xr:uid="{00000000-0005-0000-0000-0000FDA30000}"/>
    <cellStyle name="Note 5 8 2 2 2 3" xfId="45630" xr:uid="{00000000-0005-0000-0000-0000FEA30000}"/>
    <cellStyle name="Note 5 8 2 2 3" xfId="46189" xr:uid="{00000000-0005-0000-0000-0000FFA30000}"/>
    <cellStyle name="Note 5 8 2 3" xfId="43344" xr:uid="{00000000-0005-0000-0000-000000A40000}"/>
    <cellStyle name="Note 5 8 2 3 2" xfId="47116" xr:uid="{00000000-0005-0000-0000-000001A40000}"/>
    <cellStyle name="Note 5 8 2 4" xfId="45231" xr:uid="{00000000-0005-0000-0000-000002A40000}"/>
    <cellStyle name="Note 5 8 3" xfId="42466" xr:uid="{00000000-0005-0000-0000-000003A40000}"/>
    <cellStyle name="Note 5 8 3 2" xfId="41799" xr:uid="{00000000-0005-0000-0000-000004A40000}"/>
    <cellStyle name="Note 5 8 3 2 2" xfId="44411" xr:uid="{00000000-0005-0000-0000-000005A40000}"/>
    <cellStyle name="Note 5 8 3 2 2 2" xfId="43874" xr:uid="{00000000-0005-0000-0000-000006A40000}"/>
    <cellStyle name="Note 5 8 3 2 2 2 2" xfId="47294" xr:uid="{00000000-0005-0000-0000-000007A40000}"/>
    <cellStyle name="Note 5 8 3 2 2 3" xfId="45716" xr:uid="{00000000-0005-0000-0000-000008A40000}"/>
    <cellStyle name="Note 5 8 3 2 3" xfId="46254" xr:uid="{00000000-0005-0000-0000-000009A40000}"/>
    <cellStyle name="Note 5 8 3 3" xfId="43415" xr:uid="{00000000-0005-0000-0000-00000AA40000}"/>
    <cellStyle name="Note 5 8 3 3 2" xfId="46837" xr:uid="{00000000-0005-0000-0000-00000BA40000}"/>
    <cellStyle name="Note 5 8 3 4" xfId="45303" xr:uid="{00000000-0005-0000-0000-00000CA40000}"/>
    <cellStyle name="Note 5 8 4" xfId="42256" xr:uid="{00000000-0005-0000-0000-00000DA40000}"/>
    <cellStyle name="Note 5 8 4 2" xfId="41878" xr:uid="{00000000-0005-0000-0000-00000EA40000}"/>
    <cellStyle name="Note 5 8 4 2 2" xfId="43938" xr:uid="{00000000-0005-0000-0000-00000FA40000}"/>
    <cellStyle name="Note 5 8 4 2 2 2" xfId="47356" xr:uid="{00000000-0005-0000-0000-000010A40000}"/>
    <cellStyle name="Note 5 8 4 2 3" xfId="45780" xr:uid="{00000000-0005-0000-0000-000011A40000}"/>
    <cellStyle name="Note 5 8 4 3" xfId="43207" xr:uid="{00000000-0005-0000-0000-000012A40000}"/>
    <cellStyle name="Note 5 8 4 3 2" xfId="47061" xr:uid="{00000000-0005-0000-0000-000013A40000}"/>
    <cellStyle name="Note 5 8 4 4" xfId="45092" xr:uid="{00000000-0005-0000-0000-000014A40000}"/>
    <cellStyle name="Note 5 8 5" xfId="42140" xr:uid="{00000000-0005-0000-0000-000015A40000}"/>
    <cellStyle name="Note 5 8 5 2" xfId="42058" xr:uid="{00000000-0005-0000-0000-000016A40000}"/>
    <cellStyle name="Note 5 8 5 2 2" xfId="44132" xr:uid="{00000000-0005-0000-0000-000017A40000}"/>
    <cellStyle name="Note 5 8 5 2 2 2" xfId="44067" xr:uid="{00000000-0005-0000-0000-000018A40000}"/>
    <cellStyle name="Note 5 8 5 2 2 2 2" xfId="47479" xr:uid="{00000000-0005-0000-0000-000019A40000}"/>
    <cellStyle name="Note 5 8 5 2 2 3" xfId="45909" xr:uid="{00000000-0005-0000-0000-00001AA40000}"/>
    <cellStyle name="Note 5 8 5 2 3" xfId="45975" xr:uid="{00000000-0005-0000-0000-00001BA40000}"/>
    <cellStyle name="Note 5 8 5 3" xfId="43089" xr:uid="{00000000-0005-0000-0000-00001CA40000}"/>
    <cellStyle name="Note 5 8 5 3 2" xfId="46623" xr:uid="{00000000-0005-0000-0000-00001DA40000}"/>
    <cellStyle name="Note 5 8 5 4" xfId="44974" xr:uid="{00000000-0005-0000-0000-00001EA40000}"/>
    <cellStyle name="Note 5 8 6" xfId="42223" xr:uid="{00000000-0005-0000-0000-00001FA40000}"/>
    <cellStyle name="Note 5 8 6 2" xfId="41696" xr:uid="{00000000-0005-0000-0000-000020A40000}"/>
    <cellStyle name="Note 5 8 6 2 2" xfId="44197" xr:uid="{00000000-0005-0000-0000-000021A40000}"/>
    <cellStyle name="Note 5 8 6 2 2 2" xfId="43795" xr:uid="{00000000-0005-0000-0000-000022A40000}"/>
    <cellStyle name="Note 5 8 6 2 2 2 2" xfId="47221" xr:uid="{00000000-0005-0000-0000-000023A40000}"/>
    <cellStyle name="Note 5 8 6 2 2 3" xfId="45637" xr:uid="{00000000-0005-0000-0000-000024A40000}"/>
    <cellStyle name="Note 5 8 6 2 3" xfId="46040" xr:uid="{00000000-0005-0000-0000-000025A40000}"/>
    <cellStyle name="Note 5 8 6 3" xfId="43171" xr:uid="{00000000-0005-0000-0000-000026A40000}"/>
    <cellStyle name="Note 5 8 6 3 2" xfId="46671" xr:uid="{00000000-0005-0000-0000-000027A40000}"/>
    <cellStyle name="Note 5 8 6 4" xfId="45056" xr:uid="{00000000-0005-0000-0000-000028A40000}"/>
    <cellStyle name="Note 5 8 7" xfId="42606" xr:uid="{00000000-0005-0000-0000-000029A40000}"/>
    <cellStyle name="Note 5 8 7 2" xfId="42736" xr:uid="{00000000-0005-0000-0000-00002AA40000}"/>
    <cellStyle name="Note 5 8 7 2 2" xfId="44541" xr:uid="{00000000-0005-0000-0000-00002BA40000}"/>
    <cellStyle name="Note 5 8 7 2 2 2" xfId="44626" xr:uid="{00000000-0005-0000-0000-00002CA40000}"/>
    <cellStyle name="Note 5 8 7 2 2 2 2" xfId="47641" xr:uid="{00000000-0005-0000-0000-00002DA40000}"/>
    <cellStyle name="Note 5 8 7 2 2 3" xfId="46472" xr:uid="{00000000-0005-0000-0000-00002EA40000}"/>
    <cellStyle name="Note 5 8 7 2 3" xfId="46387" xr:uid="{00000000-0005-0000-0000-00002FA40000}"/>
    <cellStyle name="Note 5 8 7 3" xfId="42825" xr:uid="{00000000-0005-0000-0000-000030A40000}"/>
    <cellStyle name="Note 5 8 7 3 2" xfId="44718" xr:uid="{00000000-0005-0000-0000-000031A40000}"/>
    <cellStyle name="Note 5 8 7 3 2 2" xfId="47729" xr:uid="{00000000-0005-0000-0000-000032A40000}"/>
    <cellStyle name="Note 5 8 7 3 3" xfId="46564" xr:uid="{00000000-0005-0000-0000-000033A40000}"/>
    <cellStyle name="Note 5 8 7 4" xfId="43559" xr:uid="{00000000-0005-0000-0000-000034A40000}"/>
    <cellStyle name="Note 5 8 7 4 2" xfId="46900" xr:uid="{00000000-0005-0000-0000-000035A40000}"/>
    <cellStyle name="Note 5 8 7 5" xfId="45450" xr:uid="{00000000-0005-0000-0000-000036A40000}"/>
    <cellStyle name="Note 5 8 8" xfId="43019" xr:uid="{00000000-0005-0000-0000-000037A40000}"/>
    <cellStyle name="Note 5 8 8 2" xfId="43749" xr:uid="{00000000-0005-0000-0000-000038A40000}"/>
    <cellStyle name="Note 5 8 8 2 2" xfId="46972" xr:uid="{00000000-0005-0000-0000-000039A40000}"/>
    <cellStyle name="Note 5 8 8 3" xfId="45591" xr:uid="{00000000-0005-0000-0000-00003AA40000}"/>
    <cellStyle name="Note 5 8 9" xfId="44904" xr:uid="{00000000-0005-0000-0000-00003BA40000}"/>
    <cellStyle name="Note 5 9" xfId="40690" xr:uid="{00000000-0005-0000-0000-00003CA40000}"/>
    <cellStyle name="Note 5 9 2" xfId="42164" xr:uid="{00000000-0005-0000-0000-00003DA40000}"/>
    <cellStyle name="Note 5 9 2 2" xfId="42027" xr:uid="{00000000-0005-0000-0000-00003EA40000}"/>
    <cellStyle name="Note 5 9 2 2 2" xfId="44152" xr:uid="{00000000-0005-0000-0000-00003FA40000}"/>
    <cellStyle name="Note 5 9 2 2 2 2" xfId="44047" xr:uid="{00000000-0005-0000-0000-000040A40000}"/>
    <cellStyle name="Note 5 9 2 2 2 2 2" xfId="47461" xr:uid="{00000000-0005-0000-0000-000041A40000}"/>
    <cellStyle name="Note 5 9 2 2 2 3" xfId="45889" xr:uid="{00000000-0005-0000-0000-000042A40000}"/>
    <cellStyle name="Note 5 9 2 2 3" xfId="45995" xr:uid="{00000000-0005-0000-0000-000043A40000}"/>
    <cellStyle name="Note 5 9 2 3" xfId="43112" xr:uid="{00000000-0005-0000-0000-000044A40000}"/>
    <cellStyle name="Note 5 9 2 3 2" xfId="47025" xr:uid="{00000000-0005-0000-0000-000045A40000}"/>
    <cellStyle name="Note 5 9 2 4" xfId="44997" xr:uid="{00000000-0005-0000-0000-000046A40000}"/>
    <cellStyle name="Note 5 9 3" xfId="42468" xr:uid="{00000000-0005-0000-0000-000047A40000}"/>
    <cellStyle name="Note 5 9 3 2" xfId="41668" xr:uid="{00000000-0005-0000-0000-000048A40000}"/>
    <cellStyle name="Note 5 9 3 2 2" xfId="44413" xr:uid="{00000000-0005-0000-0000-000049A40000}"/>
    <cellStyle name="Note 5 9 3 2 2 2" xfId="43770" xr:uid="{00000000-0005-0000-0000-00004AA40000}"/>
    <cellStyle name="Note 5 9 3 2 2 2 2" xfId="47197" xr:uid="{00000000-0005-0000-0000-00004BA40000}"/>
    <cellStyle name="Note 5 9 3 2 2 3" xfId="45612" xr:uid="{00000000-0005-0000-0000-00004CA40000}"/>
    <cellStyle name="Note 5 9 3 2 3" xfId="46256" xr:uid="{00000000-0005-0000-0000-00004DA40000}"/>
    <cellStyle name="Note 5 9 3 3" xfId="43417" xr:uid="{00000000-0005-0000-0000-00004EA40000}"/>
    <cellStyle name="Note 5 9 3 3 2" xfId="46839" xr:uid="{00000000-0005-0000-0000-00004FA40000}"/>
    <cellStyle name="Note 5 9 3 4" xfId="45305" xr:uid="{00000000-0005-0000-0000-000050A40000}"/>
    <cellStyle name="Note 5 9 4" xfId="42381" xr:uid="{00000000-0005-0000-0000-000051A40000}"/>
    <cellStyle name="Note 5 9 4 2" xfId="41997" xr:uid="{00000000-0005-0000-0000-000052A40000}"/>
    <cellStyle name="Note 5 9 4 2 2" xfId="44024" xr:uid="{00000000-0005-0000-0000-000053A40000}"/>
    <cellStyle name="Note 5 9 4 2 2 2" xfId="47439" xr:uid="{00000000-0005-0000-0000-000054A40000}"/>
    <cellStyle name="Note 5 9 4 2 3" xfId="45866" xr:uid="{00000000-0005-0000-0000-000055A40000}"/>
    <cellStyle name="Note 5 9 4 3" xfId="43331" xr:uid="{00000000-0005-0000-0000-000056A40000}"/>
    <cellStyle name="Note 5 9 4 3 2" xfId="47111" xr:uid="{00000000-0005-0000-0000-000057A40000}"/>
    <cellStyle name="Note 5 9 4 4" xfId="45217" xr:uid="{00000000-0005-0000-0000-000058A40000}"/>
    <cellStyle name="Note 5 9 5" xfId="42349" xr:uid="{00000000-0005-0000-0000-000059A40000}"/>
    <cellStyle name="Note 5 9 5 2" xfId="41756" xr:uid="{00000000-0005-0000-0000-00005AA40000}"/>
    <cellStyle name="Note 5 9 5 2 2" xfId="44308" xr:uid="{00000000-0005-0000-0000-00005BA40000}"/>
    <cellStyle name="Note 5 9 5 2 2 2" xfId="43843" xr:uid="{00000000-0005-0000-0000-00005CA40000}"/>
    <cellStyle name="Note 5 9 5 2 2 2 2" xfId="47264" xr:uid="{00000000-0005-0000-0000-00005DA40000}"/>
    <cellStyle name="Note 5 9 5 2 2 3" xfId="45685" xr:uid="{00000000-0005-0000-0000-00005EA40000}"/>
    <cellStyle name="Note 5 9 5 2 3" xfId="46151" xr:uid="{00000000-0005-0000-0000-00005FA40000}"/>
    <cellStyle name="Note 5 9 5 3" xfId="43301" xr:uid="{00000000-0005-0000-0000-000060A40000}"/>
    <cellStyle name="Note 5 9 5 3 2" xfId="46756" xr:uid="{00000000-0005-0000-0000-000061A40000}"/>
    <cellStyle name="Note 5 9 5 4" xfId="45187" xr:uid="{00000000-0005-0000-0000-000062A40000}"/>
    <cellStyle name="Note 5 9 6" xfId="42311" xr:uid="{00000000-0005-0000-0000-000063A40000}"/>
    <cellStyle name="Note 5 9 6 2" xfId="41832" xr:uid="{00000000-0005-0000-0000-000064A40000}"/>
    <cellStyle name="Note 5 9 6 2 2" xfId="44281" xr:uid="{00000000-0005-0000-0000-000065A40000}"/>
    <cellStyle name="Note 5 9 6 2 2 2" xfId="43898" xr:uid="{00000000-0005-0000-0000-000066A40000}"/>
    <cellStyle name="Note 5 9 6 2 2 2 2" xfId="47318" xr:uid="{00000000-0005-0000-0000-000067A40000}"/>
    <cellStyle name="Note 5 9 6 2 2 3" xfId="45740" xr:uid="{00000000-0005-0000-0000-000068A40000}"/>
    <cellStyle name="Note 5 9 6 2 3" xfId="46124" xr:uid="{00000000-0005-0000-0000-000069A40000}"/>
    <cellStyle name="Note 5 9 6 3" xfId="43265" xr:uid="{00000000-0005-0000-0000-00006AA40000}"/>
    <cellStyle name="Note 5 9 6 3 2" xfId="46735" xr:uid="{00000000-0005-0000-0000-00006BA40000}"/>
    <cellStyle name="Note 5 9 6 4" xfId="45151" xr:uid="{00000000-0005-0000-0000-00006CA40000}"/>
    <cellStyle name="Note 5 9 7" xfId="42614" xr:uid="{00000000-0005-0000-0000-00006DA40000}"/>
    <cellStyle name="Note 5 9 7 2" xfId="42744" xr:uid="{00000000-0005-0000-0000-00006EA40000}"/>
    <cellStyle name="Note 5 9 7 2 2" xfId="44549" xr:uid="{00000000-0005-0000-0000-00006FA40000}"/>
    <cellStyle name="Note 5 9 7 2 2 2" xfId="44633" xr:uid="{00000000-0005-0000-0000-000070A40000}"/>
    <cellStyle name="Note 5 9 7 2 2 2 2" xfId="47648" xr:uid="{00000000-0005-0000-0000-000071A40000}"/>
    <cellStyle name="Note 5 9 7 2 2 3" xfId="46479" xr:uid="{00000000-0005-0000-0000-000072A40000}"/>
    <cellStyle name="Note 5 9 7 2 3" xfId="46395" xr:uid="{00000000-0005-0000-0000-000073A40000}"/>
    <cellStyle name="Note 5 9 7 3" xfId="42833" xr:uid="{00000000-0005-0000-0000-000074A40000}"/>
    <cellStyle name="Note 5 9 7 3 2" xfId="44726" xr:uid="{00000000-0005-0000-0000-000075A40000}"/>
    <cellStyle name="Note 5 9 7 3 2 2" xfId="47736" xr:uid="{00000000-0005-0000-0000-000076A40000}"/>
    <cellStyle name="Note 5 9 7 3 3" xfId="46572" xr:uid="{00000000-0005-0000-0000-000077A40000}"/>
    <cellStyle name="Note 5 9 7 4" xfId="43568" xr:uid="{00000000-0005-0000-0000-000078A40000}"/>
    <cellStyle name="Note 5 9 7 4 2" xfId="46907" xr:uid="{00000000-0005-0000-0000-000079A40000}"/>
    <cellStyle name="Note 5 9 7 5" xfId="45459" xr:uid="{00000000-0005-0000-0000-00007AA40000}"/>
    <cellStyle name="Note 5 9 8" xfId="43026" xr:uid="{00000000-0005-0000-0000-00007BA40000}"/>
    <cellStyle name="Note 5 9 8 2" xfId="43756" xr:uid="{00000000-0005-0000-0000-00007CA40000}"/>
    <cellStyle name="Note 5 9 8 2 2" xfId="46979" xr:uid="{00000000-0005-0000-0000-00007DA40000}"/>
    <cellStyle name="Note 5 9 8 3" xfId="45598" xr:uid="{00000000-0005-0000-0000-00007EA40000}"/>
    <cellStyle name="Note 5 9 9" xfId="44911" xr:uid="{00000000-0005-0000-0000-00007FA40000}"/>
    <cellStyle name="Note 6" xfId="1020" xr:uid="{00000000-0005-0000-0000-000080A40000}"/>
    <cellStyle name="Note 6 10" xfId="42103" xr:uid="{00000000-0005-0000-0000-000081A40000}"/>
    <cellStyle name="Note 6 10 2" xfId="41936" xr:uid="{00000000-0005-0000-0000-000082A40000}"/>
    <cellStyle name="Note 6 10 2 2" xfId="44101" xr:uid="{00000000-0005-0000-0000-000083A40000}"/>
    <cellStyle name="Note 6 10 2 2 2" xfId="43984" xr:uid="{00000000-0005-0000-0000-000084A40000}"/>
    <cellStyle name="Note 6 10 2 2 2 2" xfId="47402" xr:uid="{00000000-0005-0000-0000-000085A40000}"/>
    <cellStyle name="Note 6 10 2 2 3" xfId="45826" xr:uid="{00000000-0005-0000-0000-000086A40000}"/>
    <cellStyle name="Note 6 10 2 3" xfId="45943" xr:uid="{00000000-0005-0000-0000-000087A40000}"/>
    <cellStyle name="Note 6 10 3" xfId="43050" xr:uid="{00000000-0005-0000-0000-000088A40000}"/>
    <cellStyle name="Note 6 10 3 2" xfId="46992" xr:uid="{00000000-0005-0000-0000-000089A40000}"/>
    <cellStyle name="Note 6 10 4" xfId="44934" xr:uid="{00000000-0005-0000-0000-00008AA40000}"/>
    <cellStyle name="Note 6 11" xfId="42458" xr:uid="{00000000-0005-0000-0000-00008BA40000}"/>
    <cellStyle name="Note 6 11 2" xfId="42647" xr:uid="{00000000-0005-0000-0000-00008CA40000}"/>
    <cellStyle name="Note 6 11 2 2" xfId="44403" xr:uid="{00000000-0005-0000-0000-00008DA40000}"/>
    <cellStyle name="Note 6 11 2 2 2" xfId="44560" xr:uid="{00000000-0005-0000-0000-00008EA40000}"/>
    <cellStyle name="Note 6 11 2 2 2 2" xfId="47585" xr:uid="{00000000-0005-0000-0000-00008FA40000}"/>
    <cellStyle name="Note 6 11 2 2 3" xfId="46406" xr:uid="{00000000-0005-0000-0000-000090A40000}"/>
    <cellStyle name="Note 6 11 2 3" xfId="46246" xr:uid="{00000000-0005-0000-0000-000091A40000}"/>
    <cellStyle name="Note 6 11 3" xfId="43407" xr:uid="{00000000-0005-0000-0000-000092A40000}"/>
    <cellStyle name="Note 6 11 3 2" xfId="46830" xr:uid="{00000000-0005-0000-0000-000093A40000}"/>
    <cellStyle name="Note 6 11 4" xfId="45295" xr:uid="{00000000-0005-0000-0000-000094A40000}"/>
    <cellStyle name="Note 6 12" xfId="42321" xr:uid="{00000000-0005-0000-0000-000095A40000}"/>
    <cellStyle name="Note 6 12 2" xfId="42072" xr:uid="{00000000-0005-0000-0000-000096A40000}"/>
    <cellStyle name="Note 6 12 2 2" xfId="44077" xr:uid="{00000000-0005-0000-0000-000097A40000}"/>
    <cellStyle name="Note 6 12 2 2 2" xfId="47489" xr:uid="{00000000-0005-0000-0000-000098A40000}"/>
    <cellStyle name="Note 6 12 2 3" xfId="45919" xr:uid="{00000000-0005-0000-0000-000099A40000}"/>
    <cellStyle name="Note 6 12 3" xfId="43274" xr:uid="{00000000-0005-0000-0000-00009AA40000}"/>
    <cellStyle name="Note 6 12 3 2" xfId="47084" xr:uid="{00000000-0005-0000-0000-00009BA40000}"/>
    <cellStyle name="Note 6 12 4" xfId="45160" xr:uid="{00000000-0005-0000-0000-00009CA40000}"/>
    <cellStyle name="Note 6 13" xfId="42211" xr:uid="{00000000-0005-0000-0000-00009DA40000}"/>
    <cellStyle name="Note 6 13 2" xfId="41961" xr:uid="{00000000-0005-0000-0000-00009EA40000}"/>
    <cellStyle name="Note 6 13 2 2" xfId="44189" xr:uid="{00000000-0005-0000-0000-00009FA40000}"/>
    <cellStyle name="Note 6 13 2 2 2" xfId="43999" xr:uid="{00000000-0005-0000-0000-0000A0A40000}"/>
    <cellStyle name="Note 6 13 2 2 2 2" xfId="47417" xr:uid="{00000000-0005-0000-0000-0000A1A40000}"/>
    <cellStyle name="Note 6 13 2 2 3" xfId="45841" xr:uid="{00000000-0005-0000-0000-0000A2A40000}"/>
    <cellStyle name="Note 6 13 2 3" xfId="46032" xr:uid="{00000000-0005-0000-0000-0000A3A40000}"/>
    <cellStyle name="Note 6 13 3" xfId="43161" xr:uid="{00000000-0005-0000-0000-0000A4A40000}"/>
    <cellStyle name="Note 6 13 3 2" xfId="46663" xr:uid="{00000000-0005-0000-0000-0000A5A40000}"/>
    <cellStyle name="Note 6 13 4" xfId="45046" xr:uid="{00000000-0005-0000-0000-0000A6A40000}"/>
    <cellStyle name="Note 6 14" xfId="42126" xr:uid="{00000000-0005-0000-0000-0000A7A40000}"/>
    <cellStyle name="Note 6 14 2" xfId="41717" xr:uid="{00000000-0005-0000-0000-0000A8A40000}"/>
    <cellStyle name="Note 6 14 2 2" xfId="44120" xr:uid="{00000000-0005-0000-0000-0000A9A40000}"/>
    <cellStyle name="Note 6 14 2 2 2" xfId="43812" xr:uid="{00000000-0005-0000-0000-0000AAA40000}"/>
    <cellStyle name="Note 6 14 2 2 2 2" xfId="47235" xr:uid="{00000000-0005-0000-0000-0000ABA40000}"/>
    <cellStyle name="Note 6 14 2 2 3" xfId="45654" xr:uid="{00000000-0005-0000-0000-0000ACA40000}"/>
    <cellStyle name="Note 6 14 2 3" xfId="45962" xr:uid="{00000000-0005-0000-0000-0000ADA40000}"/>
    <cellStyle name="Note 6 14 3" xfId="43074" xr:uid="{00000000-0005-0000-0000-0000AEA40000}"/>
    <cellStyle name="Note 6 14 3 2" xfId="46615" xr:uid="{00000000-0005-0000-0000-0000AFA40000}"/>
    <cellStyle name="Note 6 14 4" xfId="44958" xr:uid="{00000000-0005-0000-0000-0000B0A40000}"/>
    <cellStyle name="Note 6 15" xfId="42531" xr:uid="{00000000-0005-0000-0000-0000B1A40000}"/>
    <cellStyle name="Note 6 15 2" xfId="42656" xr:uid="{00000000-0005-0000-0000-0000B2A40000}"/>
    <cellStyle name="Note 6 15 2 2" xfId="44471" xr:uid="{00000000-0005-0000-0000-0000B3A40000}"/>
    <cellStyle name="Note 6 15 2 2 2" xfId="44568" xr:uid="{00000000-0005-0000-0000-0000B4A40000}"/>
    <cellStyle name="Note 6 15 2 2 2 2" xfId="47593" xr:uid="{00000000-0005-0000-0000-0000B5A40000}"/>
    <cellStyle name="Note 6 15 2 2 3" xfId="46414" xr:uid="{00000000-0005-0000-0000-0000B6A40000}"/>
    <cellStyle name="Note 6 15 2 3" xfId="46314" xr:uid="{00000000-0005-0000-0000-0000B7A40000}"/>
    <cellStyle name="Note 6 15 3" xfId="42755" xr:uid="{00000000-0005-0000-0000-0000B8A40000}"/>
    <cellStyle name="Note 6 15 3 2" xfId="44644" xr:uid="{00000000-0005-0000-0000-0000B9A40000}"/>
    <cellStyle name="Note 6 15 3 2 2" xfId="47656" xr:uid="{00000000-0005-0000-0000-0000BAA40000}"/>
    <cellStyle name="Note 6 15 3 3" xfId="46490" xr:uid="{00000000-0005-0000-0000-0000BBA40000}"/>
    <cellStyle name="Note 6 15 4" xfId="43478" xr:uid="{00000000-0005-0000-0000-0000BCA40000}"/>
    <cellStyle name="Note 6 15 4 2" xfId="46852" xr:uid="{00000000-0005-0000-0000-0000BDA40000}"/>
    <cellStyle name="Note 6 15 5" xfId="45366" xr:uid="{00000000-0005-0000-0000-0000BEA40000}"/>
    <cellStyle name="Note 6 16" xfId="42936" xr:uid="{00000000-0005-0000-0000-0000BFA40000}"/>
    <cellStyle name="Note 6 16 2" xfId="43611" xr:uid="{00000000-0005-0000-0000-0000C0A40000}"/>
    <cellStyle name="Note 6 16 2 2" xfId="46923" xr:uid="{00000000-0005-0000-0000-0000C1A40000}"/>
    <cellStyle name="Note 6 16 3" xfId="45500" xr:uid="{00000000-0005-0000-0000-0000C2A40000}"/>
    <cellStyle name="Note 6 17" xfId="44822" xr:uid="{00000000-0005-0000-0000-0000C3A40000}"/>
    <cellStyle name="Note 6 18" xfId="49839" xr:uid="{00000000-0005-0000-0000-0000C4A40000}"/>
    <cellStyle name="Note 6 2" xfId="6208" xr:uid="{00000000-0005-0000-0000-0000C5A40000}"/>
    <cellStyle name="Note 6 2 10" xfId="36610" xr:uid="{00000000-0005-0000-0000-0000C6A40000}"/>
    <cellStyle name="Note 6 2 11" xfId="49840" xr:uid="{00000000-0005-0000-0000-0000C7A40000}"/>
    <cellStyle name="Note 6 2 2" xfId="22607" xr:uid="{00000000-0005-0000-0000-0000C8A40000}"/>
    <cellStyle name="Note 6 2 2 2" xfId="27589" xr:uid="{00000000-0005-0000-0000-0000C9A40000}"/>
    <cellStyle name="Note 6 2 2 2 2" xfId="44331" xr:uid="{00000000-0005-0000-0000-0000CAA40000}"/>
    <cellStyle name="Note 6 2 2 2 2 2" xfId="43956" xr:uid="{00000000-0005-0000-0000-0000CBA40000}"/>
    <cellStyle name="Note 6 2 2 2 2 2 2" xfId="47374" xr:uid="{00000000-0005-0000-0000-0000CCA40000}"/>
    <cellStyle name="Note 6 2 2 2 2 3" xfId="45798" xr:uid="{00000000-0005-0000-0000-0000CDA40000}"/>
    <cellStyle name="Note 6 2 2 2 3" xfId="46174" xr:uid="{00000000-0005-0000-0000-0000CEA40000}"/>
    <cellStyle name="Note 6 2 2 2 4" xfId="41900" xr:uid="{00000000-0005-0000-0000-0000CFA40000}"/>
    <cellStyle name="Note 6 2 2 3" xfId="31693" xr:uid="{00000000-0005-0000-0000-0000D0A40000}"/>
    <cellStyle name="Note 6 2 2 3 2" xfId="47109" xr:uid="{00000000-0005-0000-0000-0000D1A40000}"/>
    <cellStyle name="Note 6 2 2 3 3" xfId="43328" xr:uid="{00000000-0005-0000-0000-0000D2A40000}"/>
    <cellStyle name="Note 6 2 2 4" xfId="45214" xr:uid="{00000000-0005-0000-0000-0000D3A40000}"/>
    <cellStyle name="Note 6 2 2 5" xfId="42377" xr:uid="{00000000-0005-0000-0000-0000D4A40000}"/>
    <cellStyle name="Note 6 2 3" xfId="18230" xr:uid="{00000000-0005-0000-0000-0000D5A40000}"/>
    <cellStyle name="Note 6 2 3 2" xfId="41926" xr:uid="{00000000-0005-0000-0000-0000D6A40000}"/>
    <cellStyle name="Note 6 2 3 2 2" xfId="44233" xr:uid="{00000000-0005-0000-0000-0000D7A40000}"/>
    <cellStyle name="Note 6 2 3 2 2 2" xfId="43976" xr:uid="{00000000-0005-0000-0000-0000D8A40000}"/>
    <cellStyle name="Note 6 2 3 2 2 2 2" xfId="47394" xr:uid="{00000000-0005-0000-0000-0000D9A40000}"/>
    <cellStyle name="Note 6 2 3 2 2 3" xfId="45818" xr:uid="{00000000-0005-0000-0000-0000DAA40000}"/>
    <cellStyle name="Note 6 2 3 2 3" xfId="46076" xr:uid="{00000000-0005-0000-0000-0000DBA40000}"/>
    <cellStyle name="Note 6 2 3 3" xfId="43213" xr:uid="{00000000-0005-0000-0000-0000DCA40000}"/>
    <cellStyle name="Note 6 2 3 3 2" xfId="46698" xr:uid="{00000000-0005-0000-0000-0000DDA40000}"/>
    <cellStyle name="Note 6 2 3 4" xfId="45098" xr:uid="{00000000-0005-0000-0000-0000DEA40000}"/>
    <cellStyle name="Note 6 2 3 5" xfId="42261" xr:uid="{00000000-0005-0000-0000-0000DFA40000}"/>
    <cellStyle name="Note 6 2 4" xfId="25292" xr:uid="{00000000-0005-0000-0000-0000E0A40000}"/>
    <cellStyle name="Note 6 2 4 2" xfId="41896" xr:uid="{00000000-0005-0000-0000-0000E1A40000}"/>
    <cellStyle name="Note 6 2 4 2 2" xfId="43953" xr:uid="{00000000-0005-0000-0000-0000E2A40000}"/>
    <cellStyle name="Note 6 2 4 2 2 2" xfId="47371" xr:uid="{00000000-0005-0000-0000-0000E3A40000}"/>
    <cellStyle name="Note 6 2 4 2 3" xfId="45795" xr:uid="{00000000-0005-0000-0000-0000E4A40000}"/>
    <cellStyle name="Note 6 2 4 3" xfId="43155" xr:uid="{00000000-0005-0000-0000-0000E5A40000}"/>
    <cellStyle name="Note 6 2 4 3 2" xfId="47047" xr:uid="{00000000-0005-0000-0000-0000E6A40000}"/>
    <cellStyle name="Note 6 2 4 4" xfId="45040" xr:uid="{00000000-0005-0000-0000-0000E7A40000}"/>
    <cellStyle name="Note 6 2 4 5" xfId="42204" xr:uid="{00000000-0005-0000-0000-0000E8A40000}"/>
    <cellStyle name="Note 6 2 5" xfId="34211" xr:uid="{00000000-0005-0000-0000-0000E9A40000}"/>
    <cellStyle name="Note 6 2 5 2" xfId="41993" xr:uid="{00000000-0005-0000-0000-0000EAA40000}"/>
    <cellStyle name="Note 6 2 5 2 2" xfId="44321" xr:uid="{00000000-0005-0000-0000-0000EBA40000}"/>
    <cellStyle name="Note 6 2 5 2 2 2" xfId="44020" xr:uid="{00000000-0005-0000-0000-0000ECA40000}"/>
    <cellStyle name="Note 6 2 5 2 2 2 2" xfId="47437" xr:uid="{00000000-0005-0000-0000-0000EDA40000}"/>
    <cellStyle name="Note 6 2 5 2 2 3" xfId="45862" xr:uid="{00000000-0005-0000-0000-0000EEA40000}"/>
    <cellStyle name="Note 6 2 5 2 3" xfId="46164" xr:uid="{00000000-0005-0000-0000-0000EFA40000}"/>
    <cellStyle name="Note 6 2 5 3" xfId="43317" xr:uid="{00000000-0005-0000-0000-0000F0A40000}"/>
    <cellStyle name="Note 6 2 5 3 2" xfId="46766" xr:uid="{00000000-0005-0000-0000-0000F1A40000}"/>
    <cellStyle name="Note 6 2 5 4" xfId="45203" xr:uid="{00000000-0005-0000-0000-0000F2A40000}"/>
    <cellStyle name="Note 6 2 5 5" xfId="42365" xr:uid="{00000000-0005-0000-0000-0000F3A40000}"/>
    <cellStyle name="Note 6 2 6" xfId="35014" xr:uid="{00000000-0005-0000-0000-0000F4A40000}"/>
    <cellStyle name="Note 6 2 6 2" xfId="41699" xr:uid="{00000000-0005-0000-0000-0000F5A40000}"/>
    <cellStyle name="Note 6 2 6 2 2" xfId="44417" xr:uid="{00000000-0005-0000-0000-0000F6A40000}"/>
    <cellStyle name="Note 6 2 6 2 2 2" xfId="43798" xr:uid="{00000000-0005-0000-0000-0000F7A40000}"/>
    <cellStyle name="Note 6 2 6 2 2 2 2" xfId="47223" xr:uid="{00000000-0005-0000-0000-0000F8A40000}"/>
    <cellStyle name="Note 6 2 6 2 2 3" xfId="45640" xr:uid="{00000000-0005-0000-0000-0000F9A40000}"/>
    <cellStyle name="Note 6 2 6 2 3" xfId="46260" xr:uid="{00000000-0005-0000-0000-0000FAA40000}"/>
    <cellStyle name="Note 6 2 6 3" xfId="43422" xr:uid="{00000000-0005-0000-0000-0000FBA40000}"/>
    <cellStyle name="Note 6 2 6 3 2" xfId="46843" xr:uid="{00000000-0005-0000-0000-0000FCA40000}"/>
    <cellStyle name="Note 6 2 6 4" xfId="45310" xr:uid="{00000000-0005-0000-0000-0000FDA40000}"/>
    <cellStyle name="Note 6 2 6 5" xfId="42473" xr:uid="{00000000-0005-0000-0000-0000FEA40000}"/>
    <cellStyle name="Note 6 2 7" xfId="14710" xr:uid="{00000000-0005-0000-0000-0000FFA40000}"/>
    <cellStyle name="Note 6 2 7 2" xfId="42698" xr:uid="{00000000-0005-0000-0000-000000A50000}"/>
    <cellStyle name="Note 6 2 7 2 2" xfId="44507" xr:uid="{00000000-0005-0000-0000-000001A50000}"/>
    <cellStyle name="Note 6 2 7 2 2 2" xfId="44588" xr:uid="{00000000-0005-0000-0000-000002A50000}"/>
    <cellStyle name="Note 6 2 7 2 2 2 2" xfId="47607" xr:uid="{00000000-0005-0000-0000-000003A50000}"/>
    <cellStyle name="Note 6 2 7 2 2 3" xfId="46434" xr:uid="{00000000-0005-0000-0000-000004A50000}"/>
    <cellStyle name="Note 6 2 7 2 3" xfId="46353" xr:uid="{00000000-0005-0000-0000-000005A50000}"/>
    <cellStyle name="Note 6 2 7 3" xfId="42791" xr:uid="{00000000-0005-0000-0000-000006A50000}"/>
    <cellStyle name="Note 6 2 7 3 2" xfId="44684" xr:uid="{00000000-0005-0000-0000-000007A50000}"/>
    <cellStyle name="Note 6 2 7 3 2 2" xfId="47695" xr:uid="{00000000-0005-0000-0000-000008A50000}"/>
    <cellStyle name="Note 6 2 7 3 3" xfId="46530" xr:uid="{00000000-0005-0000-0000-000009A50000}"/>
    <cellStyle name="Note 6 2 7 4" xfId="43521" xr:uid="{00000000-0005-0000-0000-00000AA50000}"/>
    <cellStyle name="Note 6 2 7 4 2" xfId="46866" xr:uid="{00000000-0005-0000-0000-00000BA50000}"/>
    <cellStyle name="Note 6 2 7 5" xfId="45412" xr:uid="{00000000-0005-0000-0000-00000CA50000}"/>
    <cellStyle name="Note 6 2 7 6" xfId="42567" xr:uid="{00000000-0005-0000-0000-00000DA50000}"/>
    <cellStyle name="Note 6 2 8" xfId="42985" xr:uid="{00000000-0005-0000-0000-00000EA50000}"/>
    <cellStyle name="Note 6 2 8 2" xfId="43715" xr:uid="{00000000-0005-0000-0000-00000FA50000}"/>
    <cellStyle name="Note 6 2 8 2 2" xfId="46938" xr:uid="{00000000-0005-0000-0000-000010A50000}"/>
    <cellStyle name="Note 6 2 8 3" xfId="45557" xr:uid="{00000000-0005-0000-0000-000011A50000}"/>
    <cellStyle name="Note 6 2 9" xfId="44870" xr:uid="{00000000-0005-0000-0000-000012A50000}"/>
    <cellStyle name="Note 6 3" xfId="6209" xr:uid="{00000000-0005-0000-0000-000013A50000}"/>
    <cellStyle name="Note 6 3 10" xfId="49841" xr:uid="{00000000-0005-0000-0000-000014A50000}"/>
    <cellStyle name="Note 6 3 2" xfId="23035" xr:uid="{00000000-0005-0000-0000-000015A50000}"/>
    <cellStyle name="Note 6 3 2 2" xfId="28008" xr:uid="{00000000-0005-0000-0000-000016A50000}"/>
    <cellStyle name="Note 6 3 2 2 2" xfId="32394" xr:uid="{00000000-0005-0000-0000-000017A50000}"/>
    <cellStyle name="Note 6 3 2 2 2 2" xfId="43889" xr:uid="{00000000-0005-0000-0000-000018A50000}"/>
    <cellStyle name="Note 6 3 2 2 2 2 2" xfId="47309" xr:uid="{00000000-0005-0000-0000-000019A50000}"/>
    <cellStyle name="Note 6 3 2 2 2 3" xfId="45731" xr:uid="{00000000-0005-0000-0000-00001AA50000}"/>
    <cellStyle name="Note 6 3 2 2 3" xfId="29000" xr:uid="{00000000-0005-0000-0000-00001BA50000}"/>
    <cellStyle name="Note 6 3 2 3" xfId="28253" xr:uid="{00000000-0005-0000-0000-00001CA50000}"/>
    <cellStyle name="Note 6 3 2 3 2" xfId="32546" xr:uid="{00000000-0005-0000-0000-00001DA50000}"/>
    <cellStyle name="Note 6 3 2 3 2 2" xfId="33038" xr:uid="{00000000-0005-0000-0000-00001EA50000}"/>
    <cellStyle name="Note 6 3 2 3 3" xfId="29260" xr:uid="{00000000-0005-0000-0000-00001FA50000}"/>
    <cellStyle name="Note 6 3 2 4" xfId="32128" xr:uid="{00000000-0005-0000-0000-000020A50000}"/>
    <cellStyle name="Note 6 3 2 5" xfId="28729" xr:uid="{00000000-0005-0000-0000-000021A50000}"/>
    <cellStyle name="Note 6 3 3" xfId="29733" xr:uid="{00000000-0005-0000-0000-000022A50000}"/>
    <cellStyle name="Note 6 3 3 2" xfId="41853" xr:uid="{00000000-0005-0000-0000-000023A50000}"/>
    <cellStyle name="Note 6 3 3 2 2" xfId="44121" xr:uid="{00000000-0005-0000-0000-000024A50000}"/>
    <cellStyle name="Note 6 3 3 2 2 2" xfId="43916" xr:uid="{00000000-0005-0000-0000-000025A50000}"/>
    <cellStyle name="Note 6 3 3 2 2 2 2" xfId="47334" xr:uid="{00000000-0005-0000-0000-000026A50000}"/>
    <cellStyle name="Note 6 3 3 2 2 3" xfId="45758" xr:uid="{00000000-0005-0000-0000-000027A50000}"/>
    <cellStyle name="Note 6 3 3 2 3" xfId="45963" xr:uid="{00000000-0005-0000-0000-000028A50000}"/>
    <cellStyle name="Note 6 3 3 3" xfId="43075" xr:uid="{00000000-0005-0000-0000-000029A50000}"/>
    <cellStyle name="Note 6 3 3 3 2" xfId="46616" xr:uid="{00000000-0005-0000-0000-00002AA50000}"/>
    <cellStyle name="Note 6 3 3 4" xfId="44959" xr:uid="{00000000-0005-0000-0000-00002BA50000}"/>
    <cellStyle name="Note 6 3 4" xfId="28527" xr:uid="{00000000-0005-0000-0000-00002CA50000}"/>
    <cellStyle name="Note 6 3 4 2" xfId="42005" xr:uid="{00000000-0005-0000-0000-00002DA50000}"/>
    <cellStyle name="Note 6 3 4 2 2" xfId="44030" xr:uid="{00000000-0005-0000-0000-00002EA50000}"/>
    <cellStyle name="Note 6 3 4 2 2 2" xfId="47445" xr:uid="{00000000-0005-0000-0000-00002FA50000}"/>
    <cellStyle name="Note 6 3 4 2 3" xfId="45872" xr:uid="{00000000-0005-0000-0000-000030A50000}"/>
    <cellStyle name="Note 6 3 4 3" xfId="43070" xr:uid="{00000000-0005-0000-0000-000031A50000}"/>
    <cellStyle name="Note 6 3 4 3 2" xfId="47002" xr:uid="{00000000-0005-0000-0000-000032A50000}"/>
    <cellStyle name="Note 6 3 4 4" xfId="44954" xr:uid="{00000000-0005-0000-0000-000033A50000}"/>
    <cellStyle name="Note 6 3 5" xfId="34212" xr:uid="{00000000-0005-0000-0000-000034A50000}"/>
    <cellStyle name="Note 6 3 5 2" xfId="41757" xr:uid="{00000000-0005-0000-0000-000035A50000}"/>
    <cellStyle name="Note 6 3 5 2 2" xfId="44170" xr:uid="{00000000-0005-0000-0000-000036A50000}"/>
    <cellStyle name="Note 6 3 5 2 2 2" xfId="43844" xr:uid="{00000000-0005-0000-0000-000037A50000}"/>
    <cellStyle name="Note 6 3 5 2 2 2 2" xfId="47265" xr:uid="{00000000-0005-0000-0000-000038A50000}"/>
    <cellStyle name="Note 6 3 5 2 2 3" xfId="45686" xr:uid="{00000000-0005-0000-0000-000039A50000}"/>
    <cellStyle name="Note 6 3 5 2 3" xfId="46013" xr:uid="{00000000-0005-0000-0000-00003AA50000}"/>
    <cellStyle name="Note 6 3 5 3" xfId="43136" xr:uid="{00000000-0005-0000-0000-00003BA50000}"/>
    <cellStyle name="Note 6 3 5 3 2" xfId="46647" xr:uid="{00000000-0005-0000-0000-00003CA50000}"/>
    <cellStyle name="Note 6 3 5 4" xfId="45021" xr:uid="{00000000-0005-0000-0000-00003DA50000}"/>
    <cellStyle name="Note 6 3 5 5" xfId="42185" xr:uid="{00000000-0005-0000-0000-00003EA50000}"/>
    <cellStyle name="Note 6 3 6" xfId="35015" xr:uid="{00000000-0005-0000-0000-00003FA50000}"/>
    <cellStyle name="Note 6 3 6 2" xfId="42645" xr:uid="{00000000-0005-0000-0000-000040A50000}"/>
    <cellStyle name="Note 6 3 6 2 2" xfId="44400" xr:uid="{00000000-0005-0000-0000-000041A50000}"/>
    <cellStyle name="Note 6 3 6 2 2 2" xfId="44558" xr:uid="{00000000-0005-0000-0000-000042A50000}"/>
    <cellStyle name="Note 6 3 6 2 2 2 2" xfId="47583" xr:uid="{00000000-0005-0000-0000-000043A50000}"/>
    <cellStyle name="Note 6 3 6 2 2 3" xfId="46404" xr:uid="{00000000-0005-0000-0000-000044A50000}"/>
    <cellStyle name="Note 6 3 6 2 3" xfId="46243" xr:uid="{00000000-0005-0000-0000-000045A50000}"/>
    <cellStyle name="Note 6 3 6 3" xfId="43404" xr:uid="{00000000-0005-0000-0000-000046A50000}"/>
    <cellStyle name="Note 6 3 6 3 2" xfId="46827" xr:uid="{00000000-0005-0000-0000-000047A50000}"/>
    <cellStyle name="Note 6 3 6 4" xfId="45292" xr:uid="{00000000-0005-0000-0000-000048A50000}"/>
    <cellStyle name="Note 6 3 6 5" xfId="42455" xr:uid="{00000000-0005-0000-0000-000049A50000}"/>
    <cellStyle name="Note 6 3 7" xfId="19419" xr:uid="{00000000-0005-0000-0000-00004AA50000}"/>
    <cellStyle name="Note 6 3 7 2" xfId="42685" xr:uid="{00000000-0005-0000-0000-00004BA50000}"/>
    <cellStyle name="Note 6 3 7 2 2" xfId="44494" xr:uid="{00000000-0005-0000-0000-00004CA50000}"/>
    <cellStyle name="Note 6 3 7 2 2 2" xfId="44575" xr:uid="{00000000-0005-0000-0000-00004DA50000}"/>
    <cellStyle name="Note 6 3 7 2 2 2 2" xfId="47594" xr:uid="{00000000-0005-0000-0000-00004EA50000}"/>
    <cellStyle name="Note 6 3 7 2 2 3" xfId="46421" xr:uid="{00000000-0005-0000-0000-00004FA50000}"/>
    <cellStyle name="Note 6 3 7 2 3" xfId="46340" xr:uid="{00000000-0005-0000-0000-000050A50000}"/>
    <cellStyle name="Note 6 3 7 3" xfId="42778" xr:uid="{00000000-0005-0000-0000-000051A50000}"/>
    <cellStyle name="Note 6 3 7 3 2" xfId="44671" xr:uid="{00000000-0005-0000-0000-000052A50000}"/>
    <cellStyle name="Note 6 3 7 3 2 2" xfId="47682" xr:uid="{00000000-0005-0000-0000-000053A50000}"/>
    <cellStyle name="Note 6 3 7 3 3" xfId="46517" xr:uid="{00000000-0005-0000-0000-000054A50000}"/>
    <cellStyle name="Note 6 3 7 4" xfId="43508" xr:uid="{00000000-0005-0000-0000-000055A50000}"/>
    <cellStyle name="Note 6 3 7 4 2" xfId="46853" xr:uid="{00000000-0005-0000-0000-000056A50000}"/>
    <cellStyle name="Note 6 3 7 5" xfId="45399" xr:uid="{00000000-0005-0000-0000-000057A50000}"/>
    <cellStyle name="Note 6 3 8" xfId="42972" xr:uid="{00000000-0005-0000-0000-000058A50000}"/>
    <cellStyle name="Note 6 3 8 2" xfId="43579" xr:uid="{00000000-0005-0000-0000-000059A50000}"/>
    <cellStyle name="Note 6 3 8 2 2" xfId="46925" xr:uid="{00000000-0005-0000-0000-00005AA50000}"/>
    <cellStyle name="Note 6 3 8 3" xfId="45470" xr:uid="{00000000-0005-0000-0000-00005BA50000}"/>
    <cellStyle name="Note 6 3 9" xfId="44857" xr:uid="{00000000-0005-0000-0000-00005CA50000}"/>
    <cellStyle name="Note 6 4" xfId="6207" xr:uid="{00000000-0005-0000-0000-00005DA50000}"/>
    <cellStyle name="Note 6 4 10" xfId="36932" xr:uid="{00000000-0005-0000-0000-00005EA50000}"/>
    <cellStyle name="Note 6 4 2" xfId="18229" xr:uid="{00000000-0005-0000-0000-00005FA50000}"/>
    <cellStyle name="Note 6 4 2 2" xfId="41716" xr:uid="{00000000-0005-0000-0000-000060A50000}"/>
    <cellStyle name="Note 6 4 2 2 2" xfId="44104" xr:uid="{00000000-0005-0000-0000-000061A50000}"/>
    <cellStyle name="Note 6 4 2 2 2 2" xfId="43811" xr:uid="{00000000-0005-0000-0000-000062A50000}"/>
    <cellStyle name="Note 6 4 2 2 2 2 2" xfId="47234" xr:uid="{00000000-0005-0000-0000-000063A50000}"/>
    <cellStyle name="Note 6 4 2 2 2 3" xfId="45653" xr:uid="{00000000-0005-0000-0000-000064A50000}"/>
    <cellStyle name="Note 6 4 2 2 3" xfId="45946" xr:uid="{00000000-0005-0000-0000-000065A50000}"/>
    <cellStyle name="Note 6 4 2 3" xfId="43053" xr:uid="{00000000-0005-0000-0000-000066A50000}"/>
    <cellStyle name="Note 6 4 2 3 2" xfId="46994" xr:uid="{00000000-0005-0000-0000-000067A50000}"/>
    <cellStyle name="Note 6 4 2 4" xfId="44937" xr:uid="{00000000-0005-0000-0000-000068A50000}"/>
    <cellStyle name="Note 6 4 2 5" xfId="42106" xr:uid="{00000000-0005-0000-0000-000069A50000}"/>
    <cellStyle name="Note 6 4 3" xfId="42225" xr:uid="{00000000-0005-0000-0000-00006AA50000}"/>
    <cellStyle name="Note 6 4 3 2" xfId="41999" xr:uid="{00000000-0005-0000-0000-00006BA50000}"/>
    <cellStyle name="Note 6 4 3 2 2" xfId="44198" xr:uid="{00000000-0005-0000-0000-00006CA50000}"/>
    <cellStyle name="Note 6 4 3 2 2 2" xfId="44025" xr:uid="{00000000-0005-0000-0000-00006DA50000}"/>
    <cellStyle name="Note 6 4 3 2 2 2 2" xfId="47440" xr:uid="{00000000-0005-0000-0000-00006EA50000}"/>
    <cellStyle name="Note 6 4 3 2 2 3" xfId="45867" xr:uid="{00000000-0005-0000-0000-00006FA50000}"/>
    <cellStyle name="Note 6 4 3 2 3" xfId="46041" xr:uid="{00000000-0005-0000-0000-000070A50000}"/>
    <cellStyle name="Note 6 4 3 3" xfId="43173" xr:uid="{00000000-0005-0000-0000-000071A50000}"/>
    <cellStyle name="Note 6 4 3 3 2" xfId="46672" xr:uid="{00000000-0005-0000-0000-000072A50000}"/>
    <cellStyle name="Note 6 4 3 4" xfId="45058" xr:uid="{00000000-0005-0000-0000-000073A50000}"/>
    <cellStyle name="Note 6 4 4" xfId="42143" xr:uid="{00000000-0005-0000-0000-000074A50000}"/>
    <cellStyle name="Note 6 4 4 2" xfId="41745" xr:uid="{00000000-0005-0000-0000-000075A50000}"/>
    <cellStyle name="Note 6 4 4 2 2" xfId="43832" xr:uid="{00000000-0005-0000-0000-000076A50000}"/>
    <cellStyle name="Note 6 4 4 2 2 2" xfId="47253" xr:uid="{00000000-0005-0000-0000-000077A50000}"/>
    <cellStyle name="Note 6 4 4 2 3" xfId="45674" xr:uid="{00000000-0005-0000-0000-000078A50000}"/>
    <cellStyle name="Note 6 4 4 3" xfId="43092" xr:uid="{00000000-0005-0000-0000-000079A50000}"/>
    <cellStyle name="Note 6 4 4 3 2" xfId="47014" xr:uid="{00000000-0005-0000-0000-00007AA50000}"/>
    <cellStyle name="Note 6 4 4 4" xfId="44977" xr:uid="{00000000-0005-0000-0000-00007BA50000}"/>
    <cellStyle name="Note 6 4 5" xfId="42160" xr:uid="{00000000-0005-0000-0000-00007CA50000}"/>
    <cellStyle name="Note 6 4 5 2" xfId="41957" xr:uid="{00000000-0005-0000-0000-00007DA50000}"/>
    <cellStyle name="Note 6 4 5 2 2" xfId="44148" xr:uid="{00000000-0005-0000-0000-00007EA50000}"/>
    <cellStyle name="Note 6 4 5 2 2 2" xfId="43995" xr:uid="{00000000-0005-0000-0000-00007FA50000}"/>
    <cellStyle name="Note 6 4 5 2 2 2 2" xfId="47413" xr:uid="{00000000-0005-0000-0000-000080A50000}"/>
    <cellStyle name="Note 6 4 5 2 2 3" xfId="45837" xr:uid="{00000000-0005-0000-0000-000081A50000}"/>
    <cellStyle name="Note 6 4 5 2 3" xfId="45991" xr:uid="{00000000-0005-0000-0000-000082A50000}"/>
    <cellStyle name="Note 6 4 5 3" xfId="43108" xr:uid="{00000000-0005-0000-0000-000083A50000}"/>
    <cellStyle name="Note 6 4 5 3 2" xfId="46632" xr:uid="{00000000-0005-0000-0000-000084A50000}"/>
    <cellStyle name="Note 6 4 5 4" xfId="44993" xr:uid="{00000000-0005-0000-0000-000085A50000}"/>
    <cellStyle name="Note 6 4 6" xfId="42091" xr:uid="{00000000-0005-0000-0000-000086A50000}"/>
    <cellStyle name="Note 6 4 6 2" xfId="42076" xr:uid="{00000000-0005-0000-0000-000087A50000}"/>
    <cellStyle name="Note 6 4 6 2 2" xfId="44092" xr:uid="{00000000-0005-0000-0000-000088A50000}"/>
    <cellStyle name="Note 6 4 6 2 2 2" xfId="44081" xr:uid="{00000000-0005-0000-0000-000089A50000}"/>
    <cellStyle name="Note 6 4 6 2 2 2 2" xfId="47492" xr:uid="{00000000-0005-0000-0000-00008AA50000}"/>
    <cellStyle name="Note 6 4 6 2 2 3" xfId="45923" xr:uid="{00000000-0005-0000-0000-00008BA50000}"/>
    <cellStyle name="Note 6 4 6 2 3" xfId="45934" xr:uid="{00000000-0005-0000-0000-00008CA50000}"/>
    <cellStyle name="Note 6 4 6 3" xfId="43036" xr:uid="{00000000-0005-0000-0000-00008DA50000}"/>
    <cellStyle name="Note 6 4 6 3 2" xfId="46595" xr:uid="{00000000-0005-0000-0000-00008EA50000}"/>
    <cellStyle name="Note 6 4 6 4" xfId="44921" xr:uid="{00000000-0005-0000-0000-00008FA50000}"/>
    <cellStyle name="Note 6 4 7" xfId="42579" xr:uid="{00000000-0005-0000-0000-000090A50000}"/>
    <cellStyle name="Note 6 4 7 2" xfId="42710" xr:uid="{00000000-0005-0000-0000-000091A50000}"/>
    <cellStyle name="Note 6 4 7 2 2" xfId="44519" xr:uid="{00000000-0005-0000-0000-000092A50000}"/>
    <cellStyle name="Note 6 4 7 2 2 2" xfId="44600" xr:uid="{00000000-0005-0000-0000-000093A50000}"/>
    <cellStyle name="Note 6 4 7 2 2 2 2" xfId="47619" xr:uid="{00000000-0005-0000-0000-000094A50000}"/>
    <cellStyle name="Note 6 4 7 2 2 3" xfId="46446" xr:uid="{00000000-0005-0000-0000-000095A50000}"/>
    <cellStyle name="Note 6 4 7 2 3" xfId="46365" xr:uid="{00000000-0005-0000-0000-000096A50000}"/>
    <cellStyle name="Note 6 4 7 3" xfId="42803" xr:uid="{00000000-0005-0000-0000-000097A50000}"/>
    <cellStyle name="Note 6 4 7 3 2" xfId="44696" xr:uid="{00000000-0005-0000-0000-000098A50000}"/>
    <cellStyle name="Note 6 4 7 3 2 2" xfId="47707" xr:uid="{00000000-0005-0000-0000-000099A50000}"/>
    <cellStyle name="Note 6 4 7 3 3" xfId="46542" xr:uid="{00000000-0005-0000-0000-00009AA50000}"/>
    <cellStyle name="Note 6 4 7 4" xfId="43533" xr:uid="{00000000-0005-0000-0000-00009BA50000}"/>
    <cellStyle name="Note 6 4 7 4 2" xfId="46878" xr:uid="{00000000-0005-0000-0000-00009CA50000}"/>
    <cellStyle name="Note 6 4 7 5" xfId="45424" xr:uid="{00000000-0005-0000-0000-00009DA50000}"/>
    <cellStyle name="Note 6 4 8" xfId="42997" xr:uid="{00000000-0005-0000-0000-00009EA50000}"/>
    <cellStyle name="Note 6 4 8 2" xfId="43727" xr:uid="{00000000-0005-0000-0000-00009FA50000}"/>
    <cellStyle name="Note 6 4 8 2 2" xfId="46950" xr:uid="{00000000-0005-0000-0000-0000A0A50000}"/>
    <cellStyle name="Note 6 4 8 3" xfId="45569" xr:uid="{00000000-0005-0000-0000-0000A1A50000}"/>
    <cellStyle name="Note 6 4 9" xfId="44882" xr:uid="{00000000-0005-0000-0000-0000A2A50000}"/>
    <cellStyle name="Note 6 5" xfId="34210" xr:uid="{00000000-0005-0000-0000-0000A3A50000}"/>
    <cellStyle name="Note 6 5 10" xfId="36747" xr:uid="{00000000-0005-0000-0000-0000A4A50000}"/>
    <cellStyle name="Note 6 5 2" xfId="42156" xr:uid="{00000000-0005-0000-0000-0000A5A50000}"/>
    <cellStyle name="Note 6 5 2 2" xfId="41824" xr:uid="{00000000-0005-0000-0000-0000A6A50000}"/>
    <cellStyle name="Note 6 5 2 2 2" xfId="44145" xr:uid="{00000000-0005-0000-0000-0000A7A50000}"/>
    <cellStyle name="Note 6 5 2 2 2 2" xfId="43892" xr:uid="{00000000-0005-0000-0000-0000A8A50000}"/>
    <cellStyle name="Note 6 5 2 2 2 2 2" xfId="47312" xr:uid="{00000000-0005-0000-0000-0000A9A50000}"/>
    <cellStyle name="Note 6 5 2 2 2 3" xfId="45734" xr:uid="{00000000-0005-0000-0000-0000AAA50000}"/>
    <cellStyle name="Note 6 5 2 2 3" xfId="45988" xr:uid="{00000000-0005-0000-0000-0000ABA50000}"/>
    <cellStyle name="Note 6 5 2 3" xfId="43104" xr:uid="{00000000-0005-0000-0000-0000ACA50000}"/>
    <cellStyle name="Note 6 5 2 3 2" xfId="47022" xr:uid="{00000000-0005-0000-0000-0000ADA50000}"/>
    <cellStyle name="Note 6 5 2 4" xfId="44989" xr:uid="{00000000-0005-0000-0000-0000AEA50000}"/>
    <cellStyle name="Note 6 5 3" xfId="42453" xr:uid="{00000000-0005-0000-0000-0000AFA50000}"/>
    <cellStyle name="Note 6 5 3 2" xfId="42648" xr:uid="{00000000-0005-0000-0000-0000B0A50000}"/>
    <cellStyle name="Note 6 5 3 2 2" xfId="44398" xr:uid="{00000000-0005-0000-0000-0000B1A50000}"/>
    <cellStyle name="Note 6 5 3 2 2 2" xfId="44561" xr:uid="{00000000-0005-0000-0000-0000B2A50000}"/>
    <cellStyle name="Note 6 5 3 2 2 2 2" xfId="47586" xr:uid="{00000000-0005-0000-0000-0000B3A50000}"/>
    <cellStyle name="Note 6 5 3 2 2 3" xfId="46407" xr:uid="{00000000-0005-0000-0000-0000B4A50000}"/>
    <cellStyle name="Note 6 5 3 2 3" xfId="46241" xr:uid="{00000000-0005-0000-0000-0000B5A50000}"/>
    <cellStyle name="Note 6 5 3 3" xfId="43402" xr:uid="{00000000-0005-0000-0000-0000B6A50000}"/>
    <cellStyle name="Note 6 5 3 3 2" xfId="46825" xr:uid="{00000000-0005-0000-0000-0000B7A50000}"/>
    <cellStyle name="Note 6 5 3 4" xfId="45290" xr:uid="{00000000-0005-0000-0000-0000B8A50000}"/>
    <cellStyle name="Note 6 5 4" xfId="42114" xr:uid="{00000000-0005-0000-0000-0000B9A50000}"/>
    <cellStyle name="Note 6 5 4 2" xfId="42020" xr:uid="{00000000-0005-0000-0000-0000BAA50000}"/>
    <cellStyle name="Note 6 5 4 2 2" xfId="44041" xr:uid="{00000000-0005-0000-0000-0000BBA50000}"/>
    <cellStyle name="Note 6 5 4 2 2 2" xfId="47455" xr:uid="{00000000-0005-0000-0000-0000BCA50000}"/>
    <cellStyle name="Note 6 5 4 2 3" xfId="45883" xr:uid="{00000000-0005-0000-0000-0000BDA50000}"/>
    <cellStyle name="Note 6 5 4 3" xfId="43060" xr:uid="{00000000-0005-0000-0000-0000BEA50000}"/>
    <cellStyle name="Note 6 5 4 3 2" xfId="46996" xr:uid="{00000000-0005-0000-0000-0000BFA50000}"/>
    <cellStyle name="Note 6 5 4 4" xfId="44944" xr:uid="{00000000-0005-0000-0000-0000C0A50000}"/>
    <cellStyle name="Note 6 5 5" xfId="42415" xr:uid="{00000000-0005-0000-0000-0000C1A50000}"/>
    <cellStyle name="Note 6 5 5 2" xfId="41848" xr:uid="{00000000-0005-0000-0000-0000C2A50000}"/>
    <cellStyle name="Note 6 5 5 2 2" xfId="44364" xr:uid="{00000000-0005-0000-0000-0000C3A50000}"/>
    <cellStyle name="Note 6 5 5 2 2 2" xfId="43912" xr:uid="{00000000-0005-0000-0000-0000C4A50000}"/>
    <cellStyle name="Note 6 5 5 2 2 2 2" xfId="47330" xr:uid="{00000000-0005-0000-0000-0000C5A50000}"/>
    <cellStyle name="Note 6 5 5 2 2 3" xfId="45754" xr:uid="{00000000-0005-0000-0000-0000C6A50000}"/>
    <cellStyle name="Note 6 5 5 2 3" xfId="46207" xr:uid="{00000000-0005-0000-0000-0000C7A50000}"/>
    <cellStyle name="Note 6 5 5 3" xfId="43363" xr:uid="{00000000-0005-0000-0000-0000C8A50000}"/>
    <cellStyle name="Note 6 5 5 3 2" xfId="46795" xr:uid="{00000000-0005-0000-0000-0000C9A50000}"/>
    <cellStyle name="Note 6 5 5 4" xfId="45251" xr:uid="{00000000-0005-0000-0000-0000CAA50000}"/>
    <cellStyle name="Note 6 5 6" xfId="42339" xr:uid="{00000000-0005-0000-0000-0000CBA50000}"/>
    <cellStyle name="Note 6 5 6 2" xfId="42067" xr:uid="{00000000-0005-0000-0000-0000CCA50000}"/>
    <cellStyle name="Note 6 5 6 2 2" xfId="44299" xr:uid="{00000000-0005-0000-0000-0000CDA50000}"/>
    <cellStyle name="Note 6 5 6 2 2 2" xfId="44074" xr:uid="{00000000-0005-0000-0000-0000CEA50000}"/>
    <cellStyle name="Note 6 5 6 2 2 2 2" xfId="47486" xr:uid="{00000000-0005-0000-0000-0000CFA50000}"/>
    <cellStyle name="Note 6 5 6 2 2 3" xfId="45916" xr:uid="{00000000-0005-0000-0000-0000D0A50000}"/>
    <cellStyle name="Note 6 5 6 2 3" xfId="46142" xr:uid="{00000000-0005-0000-0000-0000D1A50000}"/>
    <cellStyle name="Note 6 5 6 3" xfId="43291" xr:uid="{00000000-0005-0000-0000-0000D2A50000}"/>
    <cellStyle name="Note 6 5 6 3 2" xfId="46749" xr:uid="{00000000-0005-0000-0000-0000D3A50000}"/>
    <cellStyle name="Note 6 5 6 4" xfId="45177" xr:uid="{00000000-0005-0000-0000-0000D4A50000}"/>
    <cellStyle name="Note 6 5 7" xfId="42568" xr:uid="{00000000-0005-0000-0000-0000D5A50000}"/>
    <cellStyle name="Note 6 5 7 2" xfId="42699" xr:uid="{00000000-0005-0000-0000-0000D6A50000}"/>
    <cellStyle name="Note 6 5 7 2 2" xfId="44508" xr:uid="{00000000-0005-0000-0000-0000D7A50000}"/>
    <cellStyle name="Note 6 5 7 2 2 2" xfId="44589" xr:uid="{00000000-0005-0000-0000-0000D8A50000}"/>
    <cellStyle name="Note 6 5 7 2 2 2 2" xfId="47608" xr:uid="{00000000-0005-0000-0000-0000D9A50000}"/>
    <cellStyle name="Note 6 5 7 2 2 3" xfId="46435" xr:uid="{00000000-0005-0000-0000-0000DAA50000}"/>
    <cellStyle name="Note 6 5 7 2 3" xfId="46354" xr:uid="{00000000-0005-0000-0000-0000DBA50000}"/>
    <cellStyle name="Note 6 5 7 3" xfId="42792" xr:uid="{00000000-0005-0000-0000-0000DCA50000}"/>
    <cellStyle name="Note 6 5 7 3 2" xfId="44685" xr:uid="{00000000-0005-0000-0000-0000DDA50000}"/>
    <cellStyle name="Note 6 5 7 3 2 2" xfId="47696" xr:uid="{00000000-0005-0000-0000-0000DEA50000}"/>
    <cellStyle name="Note 6 5 7 3 3" xfId="46531" xr:uid="{00000000-0005-0000-0000-0000DFA50000}"/>
    <cellStyle name="Note 6 5 7 4" xfId="43522" xr:uid="{00000000-0005-0000-0000-0000E0A50000}"/>
    <cellStyle name="Note 6 5 7 4 2" xfId="46867" xr:uid="{00000000-0005-0000-0000-0000E1A50000}"/>
    <cellStyle name="Note 6 5 7 5" xfId="45413" xr:uid="{00000000-0005-0000-0000-0000E2A50000}"/>
    <cellStyle name="Note 6 5 8" xfId="42986" xr:uid="{00000000-0005-0000-0000-0000E3A50000}"/>
    <cellStyle name="Note 6 5 8 2" xfId="43716" xr:uid="{00000000-0005-0000-0000-0000E4A50000}"/>
    <cellStyle name="Note 6 5 8 2 2" xfId="46939" xr:uid="{00000000-0005-0000-0000-0000E5A50000}"/>
    <cellStyle name="Note 6 5 8 3" xfId="45558" xr:uid="{00000000-0005-0000-0000-0000E6A50000}"/>
    <cellStyle name="Note 6 5 9" xfId="44871" xr:uid="{00000000-0005-0000-0000-0000E7A50000}"/>
    <cellStyle name="Note 6 6" xfId="35013" xr:uid="{00000000-0005-0000-0000-0000E8A50000}"/>
    <cellStyle name="Note 6 6 10" xfId="37619" xr:uid="{00000000-0005-0000-0000-0000E9A50000}"/>
    <cellStyle name="Note 6 6 2" xfId="42139" xr:uid="{00000000-0005-0000-0000-0000EAA50000}"/>
    <cellStyle name="Note 6 6 2 2" xfId="41712" xr:uid="{00000000-0005-0000-0000-0000EBA50000}"/>
    <cellStyle name="Note 6 6 2 2 2" xfId="44131" xr:uid="{00000000-0005-0000-0000-0000ECA50000}"/>
    <cellStyle name="Note 6 6 2 2 2 2" xfId="43807" xr:uid="{00000000-0005-0000-0000-0000EDA50000}"/>
    <cellStyle name="Note 6 6 2 2 2 2 2" xfId="47230" xr:uid="{00000000-0005-0000-0000-0000EEA50000}"/>
    <cellStyle name="Note 6 6 2 2 2 3" xfId="45649" xr:uid="{00000000-0005-0000-0000-0000EFA50000}"/>
    <cellStyle name="Note 6 6 2 2 3" xfId="45974" xr:uid="{00000000-0005-0000-0000-0000F0A50000}"/>
    <cellStyle name="Note 6 6 2 3" xfId="43088" xr:uid="{00000000-0005-0000-0000-0000F1A50000}"/>
    <cellStyle name="Note 6 6 2 3 2" xfId="47013" xr:uid="{00000000-0005-0000-0000-0000F2A50000}"/>
    <cellStyle name="Note 6 6 2 4" xfId="44973" xr:uid="{00000000-0005-0000-0000-0000F3A50000}"/>
    <cellStyle name="Note 6 6 3" xfId="42449" xr:uid="{00000000-0005-0000-0000-0000F4A50000}"/>
    <cellStyle name="Note 6 6 3 2" xfId="41834" xr:uid="{00000000-0005-0000-0000-0000F5A50000}"/>
    <cellStyle name="Note 6 6 3 2 2" xfId="44394" xr:uid="{00000000-0005-0000-0000-0000F6A50000}"/>
    <cellStyle name="Note 6 6 3 2 2 2" xfId="43900" xr:uid="{00000000-0005-0000-0000-0000F7A50000}"/>
    <cellStyle name="Note 6 6 3 2 2 2 2" xfId="47320" xr:uid="{00000000-0005-0000-0000-0000F8A50000}"/>
    <cellStyle name="Note 6 6 3 2 2 3" xfId="45742" xr:uid="{00000000-0005-0000-0000-0000F9A50000}"/>
    <cellStyle name="Note 6 6 3 2 3" xfId="46237" xr:uid="{00000000-0005-0000-0000-0000FAA50000}"/>
    <cellStyle name="Note 6 6 3 3" xfId="43398" xr:uid="{00000000-0005-0000-0000-0000FBA50000}"/>
    <cellStyle name="Note 6 6 3 3 2" xfId="46821" xr:uid="{00000000-0005-0000-0000-0000FCA50000}"/>
    <cellStyle name="Note 6 6 3 4" xfId="45286" xr:uid="{00000000-0005-0000-0000-0000FDA50000}"/>
    <cellStyle name="Note 6 6 4" xfId="42186" xr:uid="{00000000-0005-0000-0000-0000FEA50000}"/>
    <cellStyle name="Note 6 6 4 2" xfId="41887" xr:uid="{00000000-0005-0000-0000-0000FFA50000}"/>
    <cellStyle name="Note 6 6 4 2 2" xfId="43947" xr:uid="{00000000-0005-0000-0000-000000A60000}"/>
    <cellStyle name="Note 6 6 4 2 2 2" xfId="47365" xr:uid="{00000000-0005-0000-0000-000001A60000}"/>
    <cellStyle name="Note 6 6 4 2 3" xfId="45789" xr:uid="{00000000-0005-0000-0000-000002A60000}"/>
    <cellStyle name="Note 6 6 4 3" xfId="43137" xr:uid="{00000000-0005-0000-0000-000003A60000}"/>
    <cellStyle name="Note 6 6 4 3 2" xfId="47038" xr:uid="{00000000-0005-0000-0000-000004A60000}"/>
    <cellStyle name="Note 6 6 4 4" xfId="45022" xr:uid="{00000000-0005-0000-0000-000005A60000}"/>
    <cellStyle name="Note 6 6 5" xfId="42167" xr:uid="{00000000-0005-0000-0000-000006A60000}"/>
    <cellStyle name="Note 6 6 5 2" xfId="41879" xr:uid="{00000000-0005-0000-0000-000007A60000}"/>
    <cellStyle name="Note 6 6 5 2 2" xfId="44154" xr:uid="{00000000-0005-0000-0000-000008A60000}"/>
    <cellStyle name="Note 6 6 5 2 2 2" xfId="43939" xr:uid="{00000000-0005-0000-0000-000009A60000}"/>
    <cellStyle name="Note 6 6 5 2 2 2 2" xfId="47357" xr:uid="{00000000-0005-0000-0000-00000AA60000}"/>
    <cellStyle name="Note 6 6 5 2 2 3" xfId="45781" xr:uid="{00000000-0005-0000-0000-00000BA60000}"/>
    <cellStyle name="Note 6 6 5 2 3" xfId="45997" xr:uid="{00000000-0005-0000-0000-00000CA60000}"/>
    <cellStyle name="Note 6 6 5 3" xfId="43115" xr:uid="{00000000-0005-0000-0000-00000DA60000}"/>
    <cellStyle name="Note 6 6 5 3 2" xfId="46635" xr:uid="{00000000-0005-0000-0000-00000EA60000}"/>
    <cellStyle name="Note 6 6 5 4" xfId="45000" xr:uid="{00000000-0005-0000-0000-00000FA60000}"/>
    <cellStyle name="Note 6 6 6" xfId="42136" xr:uid="{00000000-0005-0000-0000-000010A60000}"/>
    <cellStyle name="Note 6 6 6 2" xfId="41816" xr:uid="{00000000-0005-0000-0000-000011A60000}"/>
    <cellStyle name="Note 6 6 6 2 2" xfId="44128" xr:uid="{00000000-0005-0000-0000-000012A60000}"/>
    <cellStyle name="Note 6 6 6 2 2 2" xfId="43886" xr:uid="{00000000-0005-0000-0000-000013A60000}"/>
    <cellStyle name="Note 6 6 6 2 2 2 2" xfId="47306" xr:uid="{00000000-0005-0000-0000-000014A60000}"/>
    <cellStyle name="Note 6 6 6 2 2 3" xfId="45728" xr:uid="{00000000-0005-0000-0000-000015A60000}"/>
    <cellStyle name="Note 6 6 6 2 3" xfId="45971" xr:uid="{00000000-0005-0000-0000-000016A60000}"/>
    <cellStyle name="Note 6 6 6 3" xfId="43085" xr:uid="{00000000-0005-0000-0000-000017A60000}"/>
    <cellStyle name="Note 6 6 6 3 2" xfId="46622" xr:uid="{00000000-0005-0000-0000-000018A60000}"/>
    <cellStyle name="Note 6 6 6 4" xfId="44970" xr:uid="{00000000-0005-0000-0000-000019A60000}"/>
    <cellStyle name="Note 6 6 7" xfId="42590" xr:uid="{00000000-0005-0000-0000-00001AA60000}"/>
    <cellStyle name="Note 6 6 7 2" xfId="42720" xr:uid="{00000000-0005-0000-0000-00001BA60000}"/>
    <cellStyle name="Note 6 6 7 2 2" xfId="44528" xr:uid="{00000000-0005-0000-0000-00001CA60000}"/>
    <cellStyle name="Note 6 6 7 2 2 2" xfId="44610" xr:uid="{00000000-0005-0000-0000-00001DA60000}"/>
    <cellStyle name="Note 6 6 7 2 2 2 2" xfId="47628" xr:uid="{00000000-0005-0000-0000-00001EA60000}"/>
    <cellStyle name="Note 6 6 7 2 2 3" xfId="46456" xr:uid="{00000000-0005-0000-0000-00001FA60000}"/>
    <cellStyle name="Note 6 6 7 2 3" xfId="46374" xr:uid="{00000000-0005-0000-0000-000020A60000}"/>
    <cellStyle name="Note 6 6 7 3" xfId="42812" xr:uid="{00000000-0005-0000-0000-000021A60000}"/>
    <cellStyle name="Note 6 6 7 3 2" xfId="44705" xr:uid="{00000000-0005-0000-0000-000022A60000}"/>
    <cellStyle name="Note 6 6 7 3 2 2" xfId="47716" xr:uid="{00000000-0005-0000-0000-000023A60000}"/>
    <cellStyle name="Note 6 6 7 3 3" xfId="46551" xr:uid="{00000000-0005-0000-0000-000024A60000}"/>
    <cellStyle name="Note 6 6 7 4" xfId="43543" xr:uid="{00000000-0005-0000-0000-000025A60000}"/>
    <cellStyle name="Note 6 6 7 4 2" xfId="46887" xr:uid="{00000000-0005-0000-0000-000026A60000}"/>
    <cellStyle name="Note 6 6 7 5" xfId="45434" xr:uid="{00000000-0005-0000-0000-000027A60000}"/>
    <cellStyle name="Note 6 6 8" xfId="43006" xr:uid="{00000000-0005-0000-0000-000028A60000}"/>
    <cellStyle name="Note 6 6 8 2" xfId="43736" xr:uid="{00000000-0005-0000-0000-000029A60000}"/>
    <cellStyle name="Note 6 6 8 2 2" xfId="46959" xr:uid="{00000000-0005-0000-0000-00002AA60000}"/>
    <cellStyle name="Note 6 6 8 3" xfId="45578" xr:uid="{00000000-0005-0000-0000-00002BA60000}"/>
    <cellStyle name="Note 6 6 9" xfId="44891" xr:uid="{00000000-0005-0000-0000-00002CA60000}"/>
    <cellStyle name="Note 6 7" xfId="35317" xr:uid="{00000000-0005-0000-0000-00002DA60000}"/>
    <cellStyle name="Note 6 7 10" xfId="37651" xr:uid="{00000000-0005-0000-0000-00002EA60000}"/>
    <cellStyle name="Note 6 7 2" xfId="42387" xr:uid="{00000000-0005-0000-0000-00002FA60000}"/>
    <cellStyle name="Note 6 7 2 2" xfId="41889" xr:uid="{00000000-0005-0000-0000-000030A60000}"/>
    <cellStyle name="Note 6 7 2 2 2" xfId="44339" xr:uid="{00000000-0005-0000-0000-000031A60000}"/>
    <cellStyle name="Note 6 7 2 2 2 2" xfId="43948" xr:uid="{00000000-0005-0000-0000-000032A60000}"/>
    <cellStyle name="Note 6 7 2 2 2 2 2" xfId="47366" xr:uid="{00000000-0005-0000-0000-000033A60000}"/>
    <cellStyle name="Note 6 7 2 2 2 3" xfId="45790" xr:uid="{00000000-0005-0000-0000-000034A60000}"/>
    <cellStyle name="Note 6 7 2 2 3" xfId="46182" xr:uid="{00000000-0005-0000-0000-000035A60000}"/>
    <cellStyle name="Note 6 7 2 3" xfId="43336" xr:uid="{00000000-0005-0000-0000-000036A60000}"/>
    <cellStyle name="Note 6 7 2 3 2" xfId="47112" xr:uid="{00000000-0005-0000-0000-000037A60000}"/>
    <cellStyle name="Note 6 7 2 4" xfId="45223" xr:uid="{00000000-0005-0000-0000-000038A60000}"/>
    <cellStyle name="Note 6 7 3" xfId="42450" xr:uid="{00000000-0005-0000-0000-000039A60000}"/>
    <cellStyle name="Note 6 7 3 2" xfId="42016" xr:uid="{00000000-0005-0000-0000-00003AA60000}"/>
    <cellStyle name="Note 6 7 3 2 2" xfId="44395" xr:uid="{00000000-0005-0000-0000-00003BA60000}"/>
    <cellStyle name="Note 6 7 3 2 2 2" xfId="44038" xr:uid="{00000000-0005-0000-0000-00003CA60000}"/>
    <cellStyle name="Note 6 7 3 2 2 2 2" xfId="47452" xr:uid="{00000000-0005-0000-0000-00003DA60000}"/>
    <cellStyle name="Note 6 7 3 2 2 3" xfId="45880" xr:uid="{00000000-0005-0000-0000-00003EA60000}"/>
    <cellStyle name="Note 6 7 3 2 3" xfId="46238" xr:uid="{00000000-0005-0000-0000-00003FA60000}"/>
    <cellStyle name="Note 6 7 3 3" xfId="43399" xr:uid="{00000000-0005-0000-0000-000040A60000}"/>
    <cellStyle name="Note 6 7 3 3 2" xfId="46822" xr:uid="{00000000-0005-0000-0000-000041A60000}"/>
    <cellStyle name="Note 6 7 3 4" xfId="45287" xr:uid="{00000000-0005-0000-0000-000042A60000}"/>
    <cellStyle name="Note 6 7 4" xfId="42178" xr:uid="{00000000-0005-0000-0000-000043A60000}"/>
    <cellStyle name="Note 6 7 4 2" xfId="42029" xr:uid="{00000000-0005-0000-0000-000044A60000}"/>
    <cellStyle name="Note 6 7 4 2 2" xfId="44048" xr:uid="{00000000-0005-0000-0000-000045A60000}"/>
    <cellStyle name="Note 6 7 4 2 2 2" xfId="47462" xr:uid="{00000000-0005-0000-0000-000046A60000}"/>
    <cellStyle name="Note 6 7 4 2 3" xfId="45890" xr:uid="{00000000-0005-0000-0000-000047A60000}"/>
    <cellStyle name="Note 6 7 4 3" xfId="43126" xr:uid="{00000000-0005-0000-0000-000048A60000}"/>
    <cellStyle name="Note 6 7 4 3 2" xfId="47032" xr:uid="{00000000-0005-0000-0000-000049A60000}"/>
    <cellStyle name="Note 6 7 4 4" xfId="45011" xr:uid="{00000000-0005-0000-0000-00004AA60000}"/>
    <cellStyle name="Note 6 7 5" xfId="42366" xr:uid="{00000000-0005-0000-0000-00004BA60000}"/>
    <cellStyle name="Note 6 7 5 2" xfId="41656" xr:uid="{00000000-0005-0000-0000-00004CA60000}"/>
    <cellStyle name="Note 6 7 5 2 2" xfId="44322" xr:uid="{00000000-0005-0000-0000-00004DA60000}"/>
    <cellStyle name="Note 6 7 5 2 2 2" xfId="43761" xr:uid="{00000000-0005-0000-0000-00004EA60000}"/>
    <cellStyle name="Note 6 7 5 2 2 2 2" xfId="47188" xr:uid="{00000000-0005-0000-0000-00004FA60000}"/>
    <cellStyle name="Note 6 7 5 2 2 3" xfId="45603" xr:uid="{00000000-0005-0000-0000-000050A60000}"/>
    <cellStyle name="Note 6 7 5 2 3" xfId="46165" xr:uid="{00000000-0005-0000-0000-000051A60000}"/>
    <cellStyle name="Note 6 7 5 3" xfId="43318" xr:uid="{00000000-0005-0000-0000-000052A60000}"/>
    <cellStyle name="Note 6 7 5 3 2" xfId="46767" xr:uid="{00000000-0005-0000-0000-000053A60000}"/>
    <cellStyle name="Note 6 7 5 4" xfId="45204" xr:uid="{00000000-0005-0000-0000-000054A60000}"/>
    <cellStyle name="Note 6 7 6" xfId="42285" xr:uid="{00000000-0005-0000-0000-000055A60000}"/>
    <cellStyle name="Note 6 7 6 2" xfId="41798" xr:uid="{00000000-0005-0000-0000-000056A60000}"/>
    <cellStyle name="Note 6 7 6 2 2" xfId="44255" xr:uid="{00000000-0005-0000-0000-000057A60000}"/>
    <cellStyle name="Note 6 7 6 2 2 2" xfId="43873" xr:uid="{00000000-0005-0000-0000-000058A60000}"/>
    <cellStyle name="Note 6 7 6 2 2 2 2" xfId="47293" xr:uid="{00000000-0005-0000-0000-000059A60000}"/>
    <cellStyle name="Note 6 7 6 2 2 3" xfId="45715" xr:uid="{00000000-0005-0000-0000-00005AA60000}"/>
    <cellStyle name="Note 6 7 6 2 3" xfId="46098" xr:uid="{00000000-0005-0000-0000-00005BA60000}"/>
    <cellStyle name="Note 6 7 6 3" xfId="43237" xr:uid="{00000000-0005-0000-0000-00005CA60000}"/>
    <cellStyle name="Note 6 7 6 3 2" xfId="46714" xr:uid="{00000000-0005-0000-0000-00005DA60000}"/>
    <cellStyle name="Note 6 7 6 4" xfId="45123" xr:uid="{00000000-0005-0000-0000-00005EA60000}"/>
    <cellStyle name="Note 6 7 7" xfId="42597" xr:uid="{00000000-0005-0000-0000-00005FA60000}"/>
    <cellStyle name="Note 6 7 7 2" xfId="42727" xr:uid="{00000000-0005-0000-0000-000060A60000}"/>
    <cellStyle name="Note 6 7 7 2 2" xfId="44535" xr:uid="{00000000-0005-0000-0000-000061A60000}"/>
    <cellStyle name="Note 6 7 7 2 2 2" xfId="44617" xr:uid="{00000000-0005-0000-0000-000062A60000}"/>
    <cellStyle name="Note 6 7 7 2 2 2 2" xfId="47635" xr:uid="{00000000-0005-0000-0000-000063A60000}"/>
    <cellStyle name="Note 6 7 7 2 2 3" xfId="46463" xr:uid="{00000000-0005-0000-0000-000064A60000}"/>
    <cellStyle name="Note 6 7 7 2 3" xfId="46381" xr:uid="{00000000-0005-0000-0000-000065A60000}"/>
    <cellStyle name="Note 6 7 7 3" xfId="42819" xr:uid="{00000000-0005-0000-0000-000066A60000}"/>
    <cellStyle name="Note 6 7 7 3 2" xfId="44712" xr:uid="{00000000-0005-0000-0000-000067A60000}"/>
    <cellStyle name="Note 6 7 7 3 2 2" xfId="47723" xr:uid="{00000000-0005-0000-0000-000068A60000}"/>
    <cellStyle name="Note 6 7 7 3 3" xfId="46558" xr:uid="{00000000-0005-0000-0000-000069A60000}"/>
    <cellStyle name="Note 6 7 7 4" xfId="43550" xr:uid="{00000000-0005-0000-0000-00006AA60000}"/>
    <cellStyle name="Note 6 7 7 4 2" xfId="46894" xr:uid="{00000000-0005-0000-0000-00006BA60000}"/>
    <cellStyle name="Note 6 7 7 5" xfId="45441" xr:uid="{00000000-0005-0000-0000-00006CA60000}"/>
    <cellStyle name="Note 6 7 8" xfId="43013" xr:uid="{00000000-0005-0000-0000-00006DA60000}"/>
    <cellStyle name="Note 6 7 8 2" xfId="43743" xr:uid="{00000000-0005-0000-0000-00006EA60000}"/>
    <cellStyle name="Note 6 7 8 2 2" xfId="46966" xr:uid="{00000000-0005-0000-0000-00006FA60000}"/>
    <cellStyle name="Note 6 7 8 3" xfId="45585" xr:uid="{00000000-0005-0000-0000-000070A60000}"/>
    <cellStyle name="Note 6 7 9" xfId="44898" xr:uid="{00000000-0005-0000-0000-000071A60000}"/>
    <cellStyle name="Note 6 8" xfId="39213" xr:uid="{00000000-0005-0000-0000-000072A60000}"/>
    <cellStyle name="Note 6 8 2" xfId="42230" xr:uid="{00000000-0005-0000-0000-000073A60000}"/>
    <cellStyle name="Note 6 8 2 2" xfId="41863" xr:uid="{00000000-0005-0000-0000-000074A60000}"/>
    <cellStyle name="Note 6 8 2 2 2" xfId="44204" xr:uid="{00000000-0005-0000-0000-000075A60000}"/>
    <cellStyle name="Note 6 8 2 2 2 2" xfId="43925" xr:uid="{00000000-0005-0000-0000-000076A60000}"/>
    <cellStyle name="Note 6 8 2 2 2 2 2" xfId="47343" xr:uid="{00000000-0005-0000-0000-000077A60000}"/>
    <cellStyle name="Note 6 8 2 2 2 3" xfId="45767" xr:uid="{00000000-0005-0000-0000-000078A60000}"/>
    <cellStyle name="Note 6 8 2 2 3" xfId="46047" xr:uid="{00000000-0005-0000-0000-000079A60000}"/>
    <cellStyle name="Note 6 8 2 3" xfId="43180" xr:uid="{00000000-0005-0000-0000-00007AA60000}"/>
    <cellStyle name="Note 6 8 2 3 2" xfId="47056" xr:uid="{00000000-0005-0000-0000-00007BA60000}"/>
    <cellStyle name="Note 6 8 2 4" xfId="45065" xr:uid="{00000000-0005-0000-0000-00007CA60000}"/>
    <cellStyle name="Note 6 8 3" xfId="42148" xr:uid="{00000000-0005-0000-0000-00007DA60000}"/>
    <cellStyle name="Note 6 8 3 2" xfId="41883" xr:uid="{00000000-0005-0000-0000-00007EA60000}"/>
    <cellStyle name="Note 6 8 3 2 2" xfId="44139" xr:uid="{00000000-0005-0000-0000-00007FA60000}"/>
    <cellStyle name="Note 6 8 3 2 2 2" xfId="43942" xr:uid="{00000000-0005-0000-0000-000080A60000}"/>
    <cellStyle name="Note 6 8 3 2 2 2 2" xfId="47360" xr:uid="{00000000-0005-0000-0000-000081A60000}"/>
    <cellStyle name="Note 6 8 3 2 2 3" xfId="45784" xr:uid="{00000000-0005-0000-0000-000082A60000}"/>
    <cellStyle name="Note 6 8 3 2 3" xfId="45982" xr:uid="{00000000-0005-0000-0000-000083A60000}"/>
    <cellStyle name="Note 6 8 3 3" xfId="43097" xr:uid="{00000000-0005-0000-0000-000084A60000}"/>
    <cellStyle name="Note 6 8 3 3 2" xfId="46627" xr:uid="{00000000-0005-0000-0000-000085A60000}"/>
    <cellStyle name="Note 6 8 3 4" xfId="44982" xr:uid="{00000000-0005-0000-0000-000086A60000}"/>
    <cellStyle name="Note 6 8 4" xfId="42089" xr:uid="{00000000-0005-0000-0000-000087A60000}"/>
    <cellStyle name="Note 6 8 4 2" xfId="41803" xr:uid="{00000000-0005-0000-0000-000088A60000}"/>
    <cellStyle name="Note 6 8 4 2 2" xfId="43877" xr:uid="{00000000-0005-0000-0000-000089A60000}"/>
    <cellStyle name="Note 6 8 4 2 2 2" xfId="47297" xr:uid="{00000000-0005-0000-0000-00008AA60000}"/>
    <cellStyle name="Note 6 8 4 2 3" xfId="45719" xr:uid="{00000000-0005-0000-0000-00008BA60000}"/>
    <cellStyle name="Note 6 8 4 3" xfId="43034" xr:uid="{00000000-0005-0000-0000-00008CA60000}"/>
    <cellStyle name="Note 6 8 4 3 2" xfId="46983" xr:uid="{00000000-0005-0000-0000-00008DA60000}"/>
    <cellStyle name="Note 6 8 4 4" xfId="44919" xr:uid="{00000000-0005-0000-0000-00008EA60000}"/>
    <cellStyle name="Note 6 8 5" xfId="42467" xr:uid="{00000000-0005-0000-0000-00008FA60000}"/>
    <cellStyle name="Note 6 8 5 2" xfId="41710" xr:uid="{00000000-0005-0000-0000-000090A60000}"/>
    <cellStyle name="Note 6 8 5 2 2" xfId="44412" xr:uid="{00000000-0005-0000-0000-000091A60000}"/>
    <cellStyle name="Note 6 8 5 2 2 2" xfId="43806" xr:uid="{00000000-0005-0000-0000-000092A60000}"/>
    <cellStyle name="Note 6 8 5 2 2 2 2" xfId="47229" xr:uid="{00000000-0005-0000-0000-000093A60000}"/>
    <cellStyle name="Note 6 8 5 2 2 3" xfId="45648" xr:uid="{00000000-0005-0000-0000-000094A60000}"/>
    <cellStyle name="Note 6 8 5 2 3" xfId="46255" xr:uid="{00000000-0005-0000-0000-000095A60000}"/>
    <cellStyle name="Note 6 8 5 3" xfId="43416" xr:uid="{00000000-0005-0000-0000-000096A60000}"/>
    <cellStyle name="Note 6 8 5 3 2" xfId="46838" xr:uid="{00000000-0005-0000-0000-000097A60000}"/>
    <cellStyle name="Note 6 8 5 4" xfId="45304" xr:uid="{00000000-0005-0000-0000-000098A60000}"/>
    <cellStyle name="Note 6 8 6" xfId="42454" xr:uid="{00000000-0005-0000-0000-000099A60000}"/>
    <cellStyle name="Note 6 8 6 2" xfId="42627" xr:uid="{00000000-0005-0000-0000-00009AA60000}"/>
    <cellStyle name="Note 6 8 6 2 2" xfId="44399" xr:uid="{00000000-0005-0000-0000-00009BA60000}"/>
    <cellStyle name="Note 6 8 6 2 2 2" xfId="44552" xr:uid="{00000000-0005-0000-0000-00009CA60000}"/>
    <cellStyle name="Note 6 8 6 2 2 2 2" xfId="47578" xr:uid="{00000000-0005-0000-0000-00009DA60000}"/>
    <cellStyle name="Note 6 8 6 2 2 3" xfId="46398" xr:uid="{00000000-0005-0000-0000-00009EA60000}"/>
    <cellStyle name="Note 6 8 6 2 3" xfId="46242" xr:uid="{00000000-0005-0000-0000-00009FA60000}"/>
    <cellStyle name="Note 6 8 6 3" xfId="43403" xr:uid="{00000000-0005-0000-0000-0000A0A60000}"/>
    <cellStyle name="Note 6 8 6 3 2" xfId="46826" xr:uid="{00000000-0005-0000-0000-0000A1A60000}"/>
    <cellStyle name="Note 6 8 6 4" xfId="45291" xr:uid="{00000000-0005-0000-0000-0000A2A60000}"/>
    <cellStyle name="Note 6 8 7" xfId="42607" xr:uid="{00000000-0005-0000-0000-0000A3A60000}"/>
    <cellStyle name="Note 6 8 7 2" xfId="42737" xr:uid="{00000000-0005-0000-0000-0000A4A60000}"/>
    <cellStyle name="Note 6 8 7 2 2" xfId="44542" xr:uid="{00000000-0005-0000-0000-0000A5A60000}"/>
    <cellStyle name="Note 6 8 7 2 2 2" xfId="44627" xr:uid="{00000000-0005-0000-0000-0000A6A60000}"/>
    <cellStyle name="Note 6 8 7 2 2 2 2" xfId="47642" xr:uid="{00000000-0005-0000-0000-0000A7A60000}"/>
    <cellStyle name="Note 6 8 7 2 2 3" xfId="46473" xr:uid="{00000000-0005-0000-0000-0000A8A60000}"/>
    <cellStyle name="Note 6 8 7 2 3" xfId="46388" xr:uid="{00000000-0005-0000-0000-0000A9A60000}"/>
    <cellStyle name="Note 6 8 7 3" xfId="42826" xr:uid="{00000000-0005-0000-0000-0000AAA60000}"/>
    <cellStyle name="Note 6 8 7 3 2" xfId="44719" xr:uid="{00000000-0005-0000-0000-0000ABA60000}"/>
    <cellStyle name="Note 6 8 7 3 2 2" xfId="47730" xr:uid="{00000000-0005-0000-0000-0000ACA60000}"/>
    <cellStyle name="Note 6 8 7 3 3" xfId="46565" xr:uid="{00000000-0005-0000-0000-0000ADA60000}"/>
    <cellStyle name="Note 6 8 7 4" xfId="43560" xr:uid="{00000000-0005-0000-0000-0000AEA60000}"/>
    <cellStyle name="Note 6 8 7 4 2" xfId="46901" xr:uid="{00000000-0005-0000-0000-0000AFA60000}"/>
    <cellStyle name="Note 6 8 7 5" xfId="45451" xr:uid="{00000000-0005-0000-0000-0000B0A60000}"/>
    <cellStyle name="Note 6 8 8" xfId="43020" xr:uid="{00000000-0005-0000-0000-0000B1A60000}"/>
    <cellStyle name="Note 6 8 8 2" xfId="43750" xr:uid="{00000000-0005-0000-0000-0000B2A60000}"/>
    <cellStyle name="Note 6 8 8 2 2" xfId="46973" xr:uid="{00000000-0005-0000-0000-0000B3A60000}"/>
    <cellStyle name="Note 6 8 8 3" xfId="45592" xr:uid="{00000000-0005-0000-0000-0000B4A60000}"/>
    <cellStyle name="Note 6 8 9" xfId="44905" xr:uid="{00000000-0005-0000-0000-0000B5A60000}"/>
    <cellStyle name="Note 6 9" xfId="40691" xr:uid="{00000000-0005-0000-0000-0000B6A60000}"/>
    <cellStyle name="Note 6 9 2" xfId="42399" xr:uid="{00000000-0005-0000-0000-0000B7A60000}"/>
    <cellStyle name="Note 6 9 2 2" xfId="42065" xr:uid="{00000000-0005-0000-0000-0000B8A60000}"/>
    <cellStyle name="Note 6 9 2 2 2" xfId="44351" xr:uid="{00000000-0005-0000-0000-0000B9A60000}"/>
    <cellStyle name="Note 6 9 2 2 2 2" xfId="44072" xr:uid="{00000000-0005-0000-0000-0000BAA60000}"/>
    <cellStyle name="Note 6 9 2 2 2 2 2" xfId="47484" xr:uid="{00000000-0005-0000-0000-0000BBA60000}"/>
    <cellStyle name="Note 6 9 2 2 2 3" xfId="45914" xr:uid="{00000000-0005-0000-0000-0000BCA60000}"/>
    <cellStyle name="Note 6 9 2 2 3" xfId="46194" xr:uid="{00000000-0005-0000-0000-0000BDA60000}"/>
    <cellStyle name="Note 6 9 2 3" xfId="43348" xr:uid="{00000000-0005-0000-0000-0000BEA60000}"/>
    <cellStyle name="Note 6 9 2 3 2" xfId="47119" xr:uid="{00000000-0005-0000-0000-0000BFA60000}"/>
    <cellStyle name="Note 6 9 2 4" xfId="45236" xr:uid="{00000000-0005-0000-0000-0000C0A60000}"/>
    <cellStyle name="Note 6 9 3" xfId="42469" xr:uid="{00000000-0005-0000-0000-0000C1A60000}"/>
    <cellStyle name="Note 6 9 3 2" xfId="41792" xr:uid="{00000000-0005-0000-0000-0000C2A60000}"/>
    <cellStyle name="Note 6 9 3 2 2" xfId="44414" xr:uid="{00000000-0005-0000-0000-0000C3A60000}"/>
    <cellStyle name="Note 6 9 3 2 2 2" xfId="43868" xr:uid="{00000000-0005-0000-0000-0000C4A60000}"/>
    <cellStyle name="Note 6 9 3 2 2 2 2" xfId="47289" xr:uid="{00000000-0005-0000-0000-0000C5A60000}"/>
    <cellStyle name="Note 6 9 3 2 2 3" xfId="45710" xr:uid="{00000000-0005-0000-0000-0000C6A60000}"/>
    <cellStyle name="Note 6 9 3 2 3" xfId="46257" xr:uid="{00000000-0005-0000-0000-0000C7A60000}"/>
    <cellStyle name="Note 6 9 3 3" xfId="43418" xr:uid="{00000000-0005-0000-0000-0000C8A60000}"/>
    <cellStyle name="Note 6 9 3 3 2" xfId="46840" xr:uid="{00000000-0005-0000-0000-0000C9A60000}"/>
    <cellStyle name="Note 6 9 3 4" xfId="45306" xr:uid="{00000000-0005-0000-0000-0000CAA60000}"/>
    <cellStyle name="Note 6 9 4" xfId="42084" xr:uid="{00000000-0005-0000-0000-0000CBA60000}"/>
    <cellStyle name="Note 6 9 4 2" xfId="42081" xr:uid="{00000000-0005-0000-0000-0000CCA60000}"/>
    <cellStyle name="Note 6 9 4 2 2" xfId="44085" xr:uid="{00000000-0005-0000-0000-0000CDA60000}"/>
    <cellStyle name="Note 6 9 4 2 2 2" xfId="47496" xr:uid="{00000000-0005-0000-0000-0000CEA60000}"/>
    <cellStyle name="Note 6 9 4 2 3" xfId="45927" xr:uid="{00000000-0005-0000-0000-0000CFA60000}"/>
    <cellStyle name="Note 6 9 4 3" xfId="43029" xr:uid="{00000000-0005-0000-0000-0000D0A60000}"/>
    <cellStyle name="Note 6 9 4 3 2" xfId="46981" xr:uid="{00000000-0005-0000-0000-0000D1A60000}"/>
    <cellStyle name="Note 6 9 4 4" xfId="44914" xr:uid="{00000000-0005-0000-0000-0000D2A60000}"/>
    <cellStyle name="Note 6 9 5" xfId="42161" xr:uid="{00000000-0005-0000-0000-0000D3A60000}"/>
    <cellStyle name="Note 6 9 5 2" xfId="41738" xr:uid="{00000000-0005-0000-0000-0000D4A60000}"/>
    <cellStyle name="Note 6 9 5 2 2" xfId="44149" xr:uid="{00000000-0005-0000-0000-0000D5A60000}"/>
    <cellStyle name="Note 6 9 5 2 2 2" xfId="43827" xr:uid="{00000000-0005-0000-0000-0000D6A60000}"/>
    <cellStyle name="Note 6 9 5 2 2 2 2" xfId="47250" xr:uid="{00000000-0005-0000-0000-0000D7A60000}"/>
    <cellStyle name="Note 6 9 5 2 2 3" xfId="45669" xr:uid="{00000000-0005-0000-0000-0000D8A60000}"/>
    <cellStyle name="Note 6 9 5 2 3" xfId="45992" xr:uid="{00000000-0005-0000-0000-0000D9A60000}"/>
    <cellStyle name="Note 6 9 5 3" xfId="43109" xr:uid="{00000000-0005-0000-0000-0000DAA60000}"/>
    <cellStyle name="Note 6 9 5 3 2" xfId="46633" xr:uid="{00000000-0005-0000-0000-0000DBA60000}"/>
    <cellStyle name="Note 6 9 5 4" xfId="44994" xr:uid="{00000000-0005-0000-0000-0000DCA60000}"/>
    <cellStyle name="Note 6 9 6" xfId="42474" xr:uid="{00000000-0005-0000-0000-0000DDA60000}"/>
    <cellStyle name="Note 6 9 6 2" xfId="42006" xr:uid="{00000000-0005-0000-0000-0000DEA60000}"/>
    <cellStyle name="Note 6 9 6 2 2" xfId="44418" xr:uid="{00000000-0005-0000-0000-0000DFA60000}"/>
    <cellStyle name="Note 6 9 6 2 2 2" xfId="44031" xr:uid="{00000000-0005-0000-0000-0000E0A60000}"/>
    <cellStyle name="Note 6 9 6 2 2 2 2" xfId="47446" xr:uid="{00000000-0005-0000-0000-0000E1A60000}"/>
    <cellStyle name="Note 6 9 6 2 2 3" xfId="45873" xr:uid="{00000000-0005-0000-0000-0000E2A60000}"/>
    <cellStyle name="Note 6 9 6 2 3" xfId="46261" xr:uid="{00000000-0005-0000-0000-0000E3A60000}"/>
    <cellStyle name="Note 6 9 6 3" xfId="43423" xr:uid="{00000000-0005-0000-0000-0000E4A60000}"/>
    <cellStyle name="Note 6 9 6 3 2" xfId="46844" xr:uid="{00000000-0005-0000-0000-0000E5A60000}"/>
    <cellStyle name="Note 6 9 6 4" xfId="45311" xr:uid="{00000000-0005-0000-0000-0000E6A60000}"/>
    <cellStyle name="Note 6 9 7" xfId="42615" xr:uid="{00000000-0005-0000-0000-0000E7A60000}"/>
    <cellStyle name="Note 6 9 7 2" xfId="42745" xr:uid="{00000000-0005-0000-0000-0000E8A60000}"/>
    <cellStyle name="Note 6 9 7 2 2" xfId="44550" xr:uid="{00000000-0005-0000-0000-0000E9A60000}"/>
    <cellStyle name="Note 6 9 7 2 2 2" xfId="44634" xr:uid="{00000000-0005-0000-0000-0000EAA60000}"/>
    <cellStyle name="Note 6 9 7 2 2 2 2" xfId="47649" xr:uid="{00000000-0005-0000-0000-0000EBA60000}"/>
    <cellStyle name="Note 6 9 7 2 2 3" xfId="46480" xr:uid="{00000000-0005-0000-0000-0000ECA60000}"/>
    <cellStyle name="Note 6 9 7 2 3" xfId="46396" xr:uid="{00000000-0005-0000-0000-0000EDA60000}"/>
    <cellStyle name="Note 6 9 7 3" xfId="42834" xr:uid="{00000000-0005-0000-0000-0000EEA60000}"/>
    <cellStyle name="Note 6 9 7 3 2" xfId="44727" xr:uid="{00000000-0005-0000-0000-0000EFA60000}"/>
    <cellStyle name="Note 6 9 7 3 2 2" xfId="47737" xr:uid="{00000000-0005-0000-0000-0000F0A60000}"/>
    <cellStyle name="Note 6 9 7 3 3" xfId="46573" xr:uid="{00000000-0005-0000-0000-0000F1A60000}"/>
    <cellStyle name="Note 6 9 7 4" xfId="43569" xr:uid="{00000000-0005-0000-0000-0000F2A60000}"/>
    <cellStyle name="Note 6 9 7 4 2" xfId="46908" xr:uid="{00000000-0005-0000-0000-0000F3A60000}"/>
    <cellStyle name="Note 6 9 7 5" xfId="45460" xr:uid="{00000000-0005-0000-0000-0000F4A60000}"/>
    <cellStyle name="Note 6 9 8" xfId="43027" xr:uid="{00000000-0005-0000-0000-0000F5A60000}"/>
    <cellStyle name="Note 6 9 8 2" xfId="43757" xr:uid="{00000000-0005-0000-0000-0000F6A60000}"/>
    <cellStyle name="Note 6 9 8 2 2" xfId="46980" xr:uid="{00000000-0005-0000-0000-0000F7A60000}"/>
    <cellStyle name="Note 6 9 8 3" xfId="45599" xr:uid="{00000000-0005-0000-0000-0000F8A60000}"/>
    <cellStyle name="Note 6 9 9" xfId="44912" xr:uid="{00000000-0005-0000-0000-0000F9A60000}"/>
    <cellStyle name="Note 7" xfId="6210" xr:uid="{00000000-0005-0000-0000-0000FAA60000}"/>
    <cellStyle name="Note 7 2" xfId="6211" xr:uid="{00000000-0005-0000-0000-0000FBA60000}"/>
    <cellStyle name="Note 7 2 2" xfId="35017" xr:uid="{00000000-0005-0000-0000-0000FCA60000}"/>
    <cellStyle name="Note 7 2 3" xfId="49843" xr:uid="{00000000-0005-0000-0000-0000FDA60000}"/>
    <cellStyle name="Note 7 3" xfId="6212" xr:uid="{00000000-0005-0000-0000-0000FEA60000}"/>
    <cellStyle name="Note 7 3 2" xfId="35018" xr:uid="{00000000-0005-0000-0000-0000FFA60000}"/>
    <cellStyle name="Note 7 3 3" xfId="49844" xr:uid="{00000000-0005-0000-0000-000000A70000}"/>
    <cellStyle name="Note 7 4" xfId="35016" xr:uid="{00000000-0005-0000-0000-000001A70000}"/>
    <cellStyle name="Note 7 5" xfId="49842" xr:uid="{00000000-0005-0000-0000-000002A70000}"/>
    <cellStyle name="Note 8" xfId="6213" xr:uid="{00000000-0005-0000-0000-000003A70000}"/>
    <cellStyle name="Note 8 2" xfId="6214" xr:uid="{00000000-0005-0000-0000-000004A70000}"/>
    <cellStyle name="Note 8 2 2" xfId="35020" xr:uid="{00000000-0005-0000-0000-000005A70000}"/>
    <cellStyle name="Note 8 2 3" xfId="49846" xr:uid="{00000000-0005-0000-0000-000006A70000}"/>
    <cellStyle name="Note 8 3" xfId="6215" xr:uid="{00000000-0005-0000-0000-000007A70000}"/>
    <cellStyle name="Note 8 3 2" xfId="35021" xr:uid="{00000000-0005-0000-0000-000008A70000}"/>
    <cellStyle name="Note 8 3 3" xfId="49847" xr:uid="{00000000-0005-0000-0000-000009A70000}"/>
    <cellStyle name="Note 8 4" xfId="35019" xr:uid="{00000000-0005-0000-0000-00000AA70000}"/>
    <cellStyle name="Note 8 5" xfId="49845" xr:uid="{00000000-0005-0000-0000-00000BA70000}"/>
    <cellStyle name="Note 9" xfId="6216" xr:uid="{00000000-0005-0000-0000-00000CA70000}"/>
    <cellStyle name="Note 9 2" xfId="6217" xr:uid="{00000000-0005-0000-0000-00000DA70000}"/>
    <cellStyle name="Note 9 2 2" xfId="35023" xr:uid="{00000000-0005-0000-0000-00000EA70000}"/>
    <cellStyle name="Note 9 2 3" xfId="49849" xr:uid="{00000000-0005-0000-0000-00000FA70000}"/>
    <cellStyle name="Note 9 3" xfId="6218" xr:uid="{00000000-0005-0000-0000-000010A70000}"/>
    <cellStyle name="Note 9 3 2" xfId="35024" xr:uid="{00000000-0005-0000-0000-000011A70000}"/>
    <cellStyle name="Note 9 3 3" xfId="49850" xr:uid="{00000000-0005-0000-0000-000012A70000}"/>
    <cellStyle name="Note 9 4" xfId="35022" xr:uid="{00000000-0005-0000-0000-000013A70000}"/>
    <cellStyle name="Note 9 5" xfId="49848" xr:uid="{00000000-0005-0000-0000-000014A70000}"/>
    <cellStyle name="NWM" xfId="6219" xr:uid="{00000000-0005-0000-0000-000015A70000}"/>
    <cellStyle name="Ò_x000d_Normal_123569" xfId="6221" xr:uid="{00000000-0005-0000-0000-000016A70000}"/>
    <cellStyle name="o_Muc thu-chi KB Ha Tay_PL1 " xfId="9081" xr:uid="{00000000-0005-0000-0000-000017A70000}"/>
    <cellStyle name="o_Muc thu-chi KB Ha Tay_PL1  10" xfId="12024" xr:uid="{00000000-0005-0000-0000-000018A70000}"/>
    <cellStyle name="o_Muc thu-chi KB Ha Tay_PL1  10 2" xfId="14712" xr:uid="{00000000-0005-0000-0000-000019A70000}"/>
    <cellStyle name="o_Muc thu-chi KB Ha Tay_PL1  10 2 2" xfId="22609" xr:uid="{00000000-0005-0000-0000-00001AA70000}"/>
    <cellStyle name="o_Muc thu-chi KB Ha Tay_PL1  10 2 2 2" xfId="27591" xr:uid="{00000000-0005-0000-0000-00001BA70000}"/>
    <cellStyle name="o_Muc thu-chi KB Ha Tay_PL1  10 2 2 3" xfId="31695" xr:uid="{00000000-0005-0000-0000-00001CA70000}"/>
    <cellStyle name="o_Muc thu-chi KB Ha Tay_PL1  10 2 3" xfId="18233" xr:uid="{00000000-0005-0000-0000-00001DA70000}"/>
    <cellStyle name="o_Muc thu-chi KB Ha Tay_PL1  10 2 4" xfId="25294" xr:uid="{00000000-0005-0000-0000-00001EA70000}"/>
    <cellStyle name="o_Muc thu-chi KB Ha Tay_PL1  10 3" xfId="21364" xr:uid="{00000000-0005-0000-0000-00001FA70000}"/>
    <cellStyle name="o_Muc thu-chi KB Ha Tay_PL1  10 4" xfId="18232" xr:uid="{00000000-0005-0000-0000-000020A70000}"/>
    <cellStyle name="o_Muc thu-chi KB Ha Tay_PL1  11" xfId="12023" xr:uid="{00000000-0005-0000-0000-000021A70000}"/>
    <cellStyle name="o_Muc thu-chi KB Ha Tay_PL1  11 2" xfId="14713" xr:uid="{00000000-0005-0000-0000-000022A70000}"/>
    <cellStyle name="o_Muc thu-chi KB Ha Tay_PL1  11 2 2" xfId="22610" xr:uid="{00000000-0005-0000-0000-000023A70000}"/>
    <cellStyle name="o_Muc thu-chi KB Ha Tay_PL1  11 2 2 2" xfId="27592" xr:uid="{00000000-0005-0000-0000-000024A70000}"/>
    <cellStyle name="o_Muc thu-chi KB Ha Tay_PL1  11 2 2 3" xfId="31696" xr:uid="{00000000-0005-0000-0000-000025A70000}"/>
    <cellStyle name="o_Muc thu-chi KB Ha Tay_PL1  11 2 3" xfId="18235" xr:uid="{00000000-0005-0000-0000-000026A70000}"/>
    <cellStyle name="o_Muc thu-chi KB Ha Tay_PL1  11 2 4" xfId="25295" xr:uid="{00000000-0005-0000-0000-000027A70000}"/>
    <cellStyle name="o_Muc thu-chi KB Ha Tay_PL1  11 3" xfId="21363" xr:uid="{00000000-0005-0000-0000-000028A70000}"/>
    <cellStyle name="o_Muc thu-chi KB Ha Tay_PL1  11 4" xfId="18234" xr:uid="{00000000-0005-0000-0000-000029A70000}"/>
    <cellStyle name="o_Muc thu-chi KB Ha Tay_PL1  12" xfId="14711" xr:uid="{00000000-0005-0000-0000-00002AA70000}"/>
    <cellStyle name="o_Muc thu-chi KB Ha Tay_PL1  12 2" xfId="22608" xr:uid="{00000000-0005-0000-0000-00002BA70000}"/>
    <cellStyle name="o_Muc thu-chi KB Ha Tay_PL1  12 2 2" xfId="27590" xr:uid="{00000000-0005-0000-0000-00002CA70000}"/>
    <cellStyle name="o_Muc thu-chi KB Ha Tay_PL1  12 2 3" xfId="31694" xr:uid="{00000000-0005-0000-0000-00002DA70000}"/>
    <cellStyle name="o_Muc thu-chi KB Ha Tay_PL1  12 3" xfId="18236" xr:uid="{00000000-0005-0000-0000-00002EA70000}"/>
    <cellStyle name="o_Muc thu-chi KB Ha Tay_PL1  12 4" xfId="25293" xr:uid="{00000000-0005-0000-0000-00002FA70000}"/>
    <cellStyle name="o_Muc thu-chi KB Ha Tay_PL1  13" xfId="19420" xr:uid="{00000000-0005-0000-0000-000030A70000}"/>
    <cellStyle name="o_Muc thu-chi KB Ha Tay_PL1  14" xfId="18231" xr:uid="{00000000-0005-0000-0000-000031A70000}"/>
    <cellStyle name="o_Muc thu-chi KB Ha Tay_PL1  2" xfId="9082" xr:uid="{00000000-0005-0000-0000-000032A70000}"/>
    <cellStyle name="o_Muc thu-chi KB Ha Tay_PL1  2 2" xfId="14714" xr:uid="{00000000-0005-0000-0000-000033A70000}"/>
    <cellStyle name="o_Muc thu-chi KB Ha Tay_PL1  2 2 2" xfId="22611" xr:uid="{00000000-0005-0000-0000-000034A70000}"/>
    <cellStyle name="o_Muc thu-chi KB Ha Tay_PL1  2 2 2 2" xfId="27593" xr:uid="{00000000-0005-0000-0000-000035A70000}"/>
    <cellStyle name="o_Muc thu-chi KB Ha Tay_PL1  2 2 2 3" xfId="31697" xr:uid="{00000000-0005-0000-0000-000036A70000}"/>
    <cellStyle name="o_Muc thu-chi KB Ha Tay_PL1  2 2 3" xfId="18238" xr:uid="{00000000-0005-0000-0000-000037A70000}"/>
    <cellStyle name="o_Muc thu-chi KB Ha Tay_PL1  2 2 4" xfId="25296" xr:uid="{00000000-0005-0000-0000-000038A70000}"/>
    <cellStyle name="o_Muc thu-chi KB Ha Tay_PL1  2 3" xfId="19421" xr:uid="{00000000-0005-0000-0000-000039A70000}"/>
    <cellStyle name="o_Muc thu-chi KB Ha Tay_PL1  2 4" xfId="18237" xr:uid="{00000000-0005-0000-0000-00003AA70000}"/>
    <cellStyle name="o_Muc thu-chi KB Ha Tay_PL1  3" xfId="9083" xr:uid="{00000000-0005-0000-0000-00003BA70000}"/>
    <cellStyle name="o_Muc thu-chi KB Ha Tay_PL1  3 2" xfId="14715" xr:uid="{00000000-0005-0000-0000-00003CA70000}"/>
    <cellStyle name="o_Muc thu-chi KB Ha Tay_PL1  3 2 2" xfId="22612" xr:uid="{00000000-0005-0000-0000-00003DA70000}"/>
    <cellStyle name="o_Muc thu-chi KB Ha Tay_PL1  3 2 2 2" xfId="27594" xr:uid="{00000000-0005-0000-0000-00003EA70000}"/>
    <cellStyle name="o_Muc thu-chi KB Ha Tay_PL1  3 2 2 3" xfId="31698" xr:uid="{00000000-0005-0000-0000-00003FA70000}"/>
    <cellStyle name="o_Muc thu-chi KB Ha Tay_PL1  3 2 3" xfId="18240" xr:uid="{00000000-0005-0000-0000-000040A70000}"/>
    <cellStyle name="o_Muc thu-chi KB Ha Tay_PL1  3 2 4" xfId="25297" xr:uid="{00000000-0005-0000-0000-000041A70000}"/>
    <cellStyle name="o_Muc thu-chi KB Ha Tay_PL1  3 3" xfId="19422" xr:uid="{00000000-0005-0000-0000-000042A70000}"/>
    <cellStyle name="o_Muc thu-chi KB Ha Tay_PL1  3 4" xfId="18239" xr:uid="{00000000-0005-0000-0000-000043A70000}"/>
    <cellStyle name="o_Muc thu-chi KB Ha Tay_PL1  4" xfId="9084" xr:uid="{00000000-0005-0000-0000-000044A70000}"/>
    <cellStyle name="o_Muc thu-chi KB Ha Tay_PL1  4 2" xfId="14716" xr:uid="{00000000-0005-0000-0000-000045A70000}"/>
    <cellStyle name="o_Muc thu-chi KB Ha Tay_PL1  4 2 2" xfId="22613" xr:uid="{00000000-0005-0000-0000-000046A70000}"/>
    <cellStyle name="o_Muc thu-chi KB Ha Tay_PL1  4 2 2 2" xfId="27595" xr:uid="{00000000-0005-0000-0000-000047A70000}"/>
    <cellStyle name="o_Muc thu-chi KB Ha Tay_PL1  4 2 2 3" xfId="31699" xr:uid="{00000000-0005-0000-0000-000048A70000}"/>
    <cellStyle name="o_Muc thu-chi KB Ha Tay_PL1  4 2 3" xfId="18242" xr:uid="{00000000-0005-0000-0000-000049A70000}"/>
    <cellStyle name="o_Muc thu-chi KB Ha Tay_PL1  4 2 4" xfId="25298" xr:uid="{00000000-0005-0000-0000-00004AA70000}"/>
    <cellStyle name="o_Muc thu-chi KB Ha Tay_PL1  4 3" xfId="19423" xr:uid="{00000000-0005-0000-0000-00004BA70000}"/>
    <cellStyle name="o_Muc thu-chi KB Ha Tay_PL1  4 4" xfId="18241" xr:uid="{00000000-0005-0000-0000-00004CA70000}"/>
    <cellStyle name="o_Muc thu-chi KB Ha Tay_PL1  5" xfId="9085" xr:uid="{00000000-0005-0000-0000-00004DA70000}"/>
    <cellStyle name="o_Muc thu-chi KB Ha Tay_PL1  5 2" xfId="14717" xr:uid="{00000000-0005-0000-0000-00004EA70000}"/>
    <cellStyle name="o_Muc thu-chi KB Ha Tay_PL1  5 2 2" xfId="22614" xr:uid="{00000000-0005-0000-0000-00004FA70000}"/>
    <cellStyle name="o_Muc thu-chi KB Ha Tay_PL1  5 2 2 2" xfId="27596" xr:uid="{00000000-0005-0000-0000-000050A70000}"/>
    <cellStyle name="o_Muc thu-chi KB Ha Tay_PL1  5 2 2 3" xfId="31700" xr:uid="{00000000-0005-0000-0000-000051A70000}"/>
    <cellStyle name="o_Muc thu-chi KB Ha Tay_PL1  5 2 3" xfId="18244" xr:uid="{00000000-0005-0000-0000-000052A70000}"/>
    <cellStyle name="o_Muc thu-chi KB Ha Tay_PL1  5 2 4" xfId="25299" xr:uid="{00000000-0005-0000-0000-000053A70000}"/>
    <cellStyle name="o_Muc thu-chi KB Ha Tay_PL1  5 3" xfId="19424" xr:uid="{00000000-0005-0000-0000-000054A70000}"/>
    <cellStyle name="o_Muc thu-chi KB Ha Tay_PL1  5 4" xfId="18243" xr:uid="{00000000-0005-0000-0000-000055A70000}"/>
    <cellStyle name="o_Muc thu-chi KB Ha Tay_PL1  6" xfId="9086" xr:uid="{00000000-0005-0000-0000-000056A70000}"/>
    <cellStyle name="o_Muc thu-chi KB Ha Tay_PL1  6 2" xfId="14718" xr:uid="{00000000-0005-0000-0000-000057A70000}"/>
    <cellStyle name="o_Muc thu-chi KB Ha Tay_PL1  6 2 2" xfId="22615" xr:uid="{00000000-0005-0000-0000-000058A70000}"/>
    <cellStyle name="o_Muc thu-chi KB Ha Tay_PL1  6 2 2 2" xfId="27597" xr:uid="{00000000-0005-0000-0000-000059A70000}"/>
    <cellStyle name="o_Muc thu-chi KB Ha Tay_PL1  6 2 2 3" xfId="31701" xr:uid="{00000000-0005-0000-0000-00005AA70000}"/>
    <cellStyle name="o_Muc thu-chi KB Ha Tay_PL1  6 2 3" xfId="18246" xr:uid="{00000000-0005-0000-0000-00005BA70000}"/>
    <cellStyle name="o_Muc thu-chi KB Ha Tay_PL1  6 2 4" xfId="25300" xr:uid="{00000000-0005-0000-0000-00005CA70000}"/>
    <cellStyle name="o_Muc thu-chi KB Ha Tay_PL1  6 3" xfId="19425" xr:uid="{00000000-0005-0000-0000-00005DA70000}"/>
    <cellStyle name="o_Muc thu-chi KB Ha Tay_PL1  6 4" xfId="18245" xr:uid="{00000000-0005-0000-0000-00005EA70000}"/>
    <cellStyle name="o_Muc thu-chi KB Ha Tay_PL1  7" xfId="9087" xr:uid="{00000000-0005-0000-0000-00005FA70000}"/>
    <cellStyle name="o_Muc thu-chi KB Ha Tay_PL1  7 2" xfId="14719" xr:uid="{00000000-0005-0000-0000-000060A70000}"/>
    <cellStyle name="o_Muc thu-chi KB Ha Tay_PL1  7 2 2" xfId="22616" xr:uid="{00000000-0005-0000-0000-000061A70000}"/>
    <cellStyle name="o_Muc thu-chi KB Ha Tay_PL1  7 2 2 2" xfId="27598" xr:uid="{00000000-0005-0000-0000-000062A70000}"/>
    <cellStyle name="o_Muc thu-chi KB Ha Tay_PL1  7 2 2 3" xfId="31702" xr:uid="{00000000-0005-0000-0000-000063A70000}"/>
    <cellStyle name="o_Muc thu-chi KB Ha Tay_PL1  7 2 3" xfId="18248" xr:uid="{00000000-0005-0000-0000-000064A70000}"/>
    <cellStyle name="o_Muc thu-chi KB Ha Tay_PL1  7 2 4" xfId="25301" xr:uid="{00000000-0005-0000-0000-000065A70000}"/>
    <cellStyle name="o_Muc thu-chi KB Ha Tay_PL1  7 3" xfId="19426" xr:uid="{00000000-0005-0000-0000-000066A70000}"/>
    <cellStyle name="o_Muc thu-chi KB Ha Tay_PL1  7 4" xfId="18247" xr:uid="{00000000-0005-0000-0000-000067A70000}"/>
    <cellStyle name="o_Muc thu-chi KB Ha Tay_PL1  8" xfId="9088" xr:uid="{00000000-0005-0000-0000-000068A70000}"/>
    <cellStyle name="o_Muc thu-chi KB Ha Tay_PL1  8 2" xfId="14720" xr:uid="{00000000-0005-0000-0000-000069A70000}"/>
    <cellStyle name="o_Muc thu-chi KB Ha Tay_PL1  8 2 2" xfId="22617" xr:uid="{00000000-0005-0000-0000-00006AA70000}"/>
    <cellStyle name="o_Muc thu-chi KB Ha Tay_PL1  8 2 2 2" xfId="27599" xr:uid="{00000000-0005-0000-0000-00006BA70000}"/>
    <cellStyle name="o_Muc thu-chi KB Ha Tay_PL1  8 2 2 3" xfId="31703" xr:uid="{00000000-0005-0000-0000-00006CA70000}"/>
    <cellStyle name="o_Muc thu-chi KB Ha Tay_PL1  8 2 3" xfId="18250" xr:uid="{00000000-0005-0000-0000-00006DA70000}"/>
    <cellStyle name="o_Muc thu-chi KB Ha Tay_PL1  8 2 4" xfId="25302" xr:uid="{00000000-0005-0000-0000-00006EA70000}"/>
    <cellStyle name="o_Muc thu-chi KB Ha Tay_PL1  8 3" xfId="19427" xr:uid="{00000000-0005-0000-0000-00006FA70000}"/>
    <cellStyle name="o_Muc thu-chi KB Ha Tay_PL1  8 4" xfId="18249" xr:uid="{00000000-0005-0000-0000-000070A70000}"/>
    <cellStyle name="o_Muc thu-chi KB Ha Tay_PL1  9" xfId="9089" xr:uid="{00000000-0005-0000-0000-000071A70000}"/>
    <cellStyle name="o_Muc thu-chi KB Ha Tay_PL1  9 2" xfId="14721" xr:uid="{00000000-0005-0000-0000-000072A70000}"/>
    <cellStyle name="o_Muc thu-chi KB Ha Tay_PL1  9 2 2" xfId="22618" xr:uid="{00000000-0005-0000-0000-000073A70000}"/>
    <cellStyle name="o_Muc thu-chi KB Ha Tay_PL1  9 2 2 2" xfId="27600" xr:uid="{00000000-0005-0000-0000-000074A70000}"/>
    <cellStyle name="o_Muc thu-chi KB Ha Tay_PL1  9 2 2 3" xfId="31704" xr:uid="{00000000-0005-0000-0000-000075A70000}"/>
    <cellStyle name="o_Muc thu-chi KB Ha Tay_PL1  9 2 3" xfId="18252" xr:uid="{00000000-0005-0000-0000-000076A70000}"/>
    <cellStyle name="o_Muc thu-chi KB Ha Tay_PL1  9 2 4" xfId="25303" xr:uid="{00000000-0005-0000-0000-000077A70000}"/>
    <cellStyle name="o_Muc thu-chi KB Ha Tay_PL1  9 3" xfId="19428" xr:uid="{00000000-0005-0000-0000-000078A70000}"/>
    <cellStyle name="o_Muc thu-chi KB Ha Tay_PL1  9 4" xfId="18251" xr:uid="{00000000-0005-0000-0000-000079A70000}"/>
    <cellStyle name="Œ…‹æØ‚è [0.00]_laroux" xfId="1021" xr:uid="{00000000-0005-0000-0000-00007AA70000}"/>
    <cellStyle name="Œ…‹æØ‚è_laroux" xfId="1022" xr:uid="{00000000-0005-0000-0000-00007BA70000}"/>
    <cellStyle name="oft Excel]_x000d__x000a_Comment=open=/f ‚ðw’è‚·‚é‚ÆAƒ†[ƒU[’è‹`ŠÖ”‚ðŠÖ”“\‚è•t‚¯‚Ìˆê——‚É“o˜^‚·‚é‚±‚Æ‚ª‚Å‚«‚Ü‚·B_x000d__x000a_Maximized" xfId="1023" xr:uid="{00000000-0005-0000-0000-00007CA70000}"/>
    <cellStyle name="oft Excel]_x000d__x000a_Comment=open=/f ‚ðw’è‚·‚é‚ÆAƒ†[ƒU[’è‹`ŠÖ”‚ðŠÖ”“\‚è•t‚¯‚Ìˆê——‚É“o˜^‚·‚é‚±‚Æ‚ª‚Å‚«‚Ü‚·B_x000d__x000a_Maximized 2" xfId="14722" xr:uid="{00000000-0005-0000-0000-00007DA70000}"/>
    <cellStyle name="oft Excel]_x000d__x000a_Comment=open=/f ‚ðw’è‚·‚é‚ÆAƒ†[ƒU[’è‹`ŠÖ”‚ðŠÖ”“\‚è•t‚¯‚Ìˆê——‚É“o˜^‚·‚é‚±‚Æ‚ª‚Å‚«‚Ü‚·B_x000d__x000a_Maximized 2 2" xfId="22619" xr:uid="{00000000-0005-0000-0000-00007EA70000}"/>
    <cellStyle name="oft Excel]_x000d__x000a_Comment=open=/f ‚ðw’è‚·‚é‚ÆAƒ†[ƒU[’è‹`ŠÖ”‚ðŠÖ”“\‚è•t‚¯‚Ìˆê——‚É“o˜^‚·‚é‚±‚Æ‚ª‚Å‚«‚Ü‚·B_x000d__x000a_Maximized 2 2 2" xfId="27601" xr:uid="{00000000-0005-0000-0000-00007FA70000}"/>
    <cellStyle name="oft Excel]_x000d__x000a_Comment=open=/f ‚ðw’è‚·‚é‚ÆAƒ†[ƒU[’è‹`ŠÖ”‚ðŠÖ”“\‚è•t‚¯‚Ìˆê——‚É“o˜^‚·‚é‚±‚Æ‚ª‚Å‚«‚Ü‚·B_x000d__x000a_Maximized 2 2 3" xfId="31705" xr:uid="{00000000-0005-0000-0000-000080A70000}"/>
    <cellStyle name="oft Excel]_x000d__x000a_Comment=open=/f ‚ðw’è‚·‚é‚ÆAƒ†[ƒU[’è‹`ŠÖ”‚ðŠÖ”“\‚è•t‚¯‚Ìˆê——‚É“o˜^‚·‚é‚±‚Æ‚ª‚Å‚«‚Ü‚·B_x000d__x000a_Maximized 2 3" xfId="18254" xr:uid="{00000000-0005-0000-0000-000081A70000}"/>
    <cellStyle name="oft Excel]_x000d__x000a_Comment=open=/f ‚ðw’è‚·‚é‚ÆAƒ†[ƒU[’è‹`ŠÖ”‚ðŠÖ”“\‚è•t‚¯‚Ìˆê——‚É“o˜^‚·‚é‚±‚Æ‚ª‚Å‚«‚Ü‚·B_x000d__x000a_Maximized 2 4" xfId="25304" xr:uid="{00000000-0005-0000-0000-000082A70000}"/>
    <cellStyle name="oft Excel]_x000d__x000a_Comment=open=/f ‚ðw’è‚·‚é‚ÆAƒ†[ƒU[’è‹`ŠÖ”‚ðŠÖ”“\‚è•t‚¯‚Ìˆê——‚É“o˜^‚·‚é‚±‚Æ‚ª‚Å‚«‚Ü‚·B_x000d__x000a_Maximized 3" xfId="19429" xr:uid="{00000000-0005-0000-0000-000083A70000}"/>
    <cellStyle name="oft Excel]_x000d__x000a_Comment=open=/f ‚ðw’è‚·‚é‚ÆAƒ†[ƒU[’è‹`ŠÖ”‚ðŠÖ”“\‚è•t‚¯‚Ìˆê——‚É“o˜^‚·‚é‚±‚Æ‚ª‚Å‚«‚Ü‚·B_x000d__x000a_Maximized 4" xfId="18253" xr:uid="{00000000-0005-0000-0000-000084A70000}"/>
    <cellStyle name="oft Excel]_x000d__x000a_Comment=open=/f ‚ðŽw’è‚·‚é‚ÆAƒ†[ƒU[’è‹`ŠÖ”‚ðŠÖ”“\‚è•t‚¯‚Ìˆê——‚É“o˜^‚·‚é‚±‚Æ‚ª‚Å‚«‚Ü‚·B_x000d__x000a_Maximized" xfId="1024" xr:uid="{00000000-0005-0000-0000-000085A70000}"/>
    <cellStyle name="oft Excel]_x000d__x000a_Comment=open=/f ‚ðŽw’è‚·‚é‚ÆAƒ†[ƒU[’è‹`ŠÖ”‚ðŠÖ”“\‚è•t‚¯‚Ìˆê——‚É“o˜^‚·‚é‚±‚Æ‚ª‚Å‚«‚Ü‚·B_x000d__x000a_Maximized 2" xfId="14723" xr:uid="{00000000-0005-0000-0000-000086A70000}"/>
    <cellStyle name="oft Excel]_x000d__x000a_Comment=open=/f ‚ðŽw’è‚·‚é‚ÆAƒ†[ƒU[’è‹`ŠÖ”‚ðŠÖ”“\‚è•t‚¯‚Ìˆê——‚É“o˜^‚·‚é‚±‚Æ‚ª‚Å‚«‚Ü‚·B_x000d__x000a_Maximized 2 2" xfId="22620" xr:uid="{00000000-0005-0000-0000-000087A70000}"/>
    <cellStyle name="oft Excel]_x000d__x000a_Comment=open=/f ‚ðŽw’è‚·‚é‚ÆAƒ†[ƒU[’è‹`ŠÖ”‚ðŠÖ”“\‚è•t‚¯‚Ìˆê——‚É“o˜^‚·‚é‚±‚Æ‚ª‚Å‚«‚Ü‚·B_x000d__x000a_Maximized 2 2 2" xfId="27602" xr:uid="{00000000-0005-0000-0000-000088A70000}"/>
    <cellStyle name="oft Excel]_x000d__x000a_Comment=open=/f ‚ðŽw’è‚·‚é‚ÆAƒ†[ƒU[’è‹`ŠÖ”‚ðŠÖ”“\‚è•t‚¯‚Ìˆê——‚É“o˜^‚·‚é‚±‚Æ‚ª‚Å‚«‚Ü‚·B_x000d__x000a_Maximized 2 2 3" xfId="31706" xr:uid="{00000000-0005-0000-0000-000089A70000}"/>
    <cellStyle name="oft Excel]_x000d__x000a_Comment=open=/f ‚ðŽw’è‚·‚é‚ÆAƒ†[ƒU[’è‹`ŠÖ”‚ðŠÖ”“\‚è•t‚¯‚Ìˆê——‚É“o˜^‚·‚é‚±‚Æ‚ª‚Å‚«‚Ü‚·B_x000d__x000a_Maximized 2 3" xfId="18256" xr:uid="{00000000-0005-0000-0000-00008AA70000}"/>
    <cellStyle name="oft Excel]_x000d__x000a_Comment=open=/f ‚ðŽw’è‚·‚é‚ÆAƒ†[ƒU[’è‹`ŠÖ”‚ðŠÖ”“\‚è•t‚¯‚Ìˆê——‚É“o˜^‚·‚é‚±‚Æ‚ª‚Å‚«‚Ü‚·B_x000d__x000a_Maximized 2 4" xfId="25305" xr:uid="{00000000-0005-0000-0000-00008BA70000}"/>
    <cellStyle name="oft Excel]_x000d__x000a_Comment=open=/f ‚ðŽw’è‚·‚é‚ÆAƒ†[ƒU[’è‹`ŠÖ”‚ðŠÖ”“\‚è•t‚¯‚Ìˆê——‚É“o˜^‚·‚é‚±‚Æ‚ª‚Å‚«‚Ü‚·B_x000d__x000a_Maximized 3" xfId="19430" xr:uid="{00000000-0005-0000-0000-00008CA70000}"/>
    <cellStyle name="oft Excel]_x000d__x000a_Comment=open=/f ‚ðŽw’è‚·‚é‚ÆAƒ†[ƒU[’è‹`ŠÖ”‚ðŠÖ”“\‚è•t‚¯‚Ìˆê——‚É“o˜^‚·‚é‚±‚Æ‚ª‚Å‚«‚Ü‚·B_x000d__x000a_Maximized 4" xfId="18255" xr:uid="{00000000-0005-0000-0000-00008DA70000}"/>
    <cellStyle name="oft Excel]_x000d__x000a_Comment=The open=/f lines load custom functions into the Paste Function list._x000d__x000a_Maximized=2_x000d__x000a_Basics=1_x000d__x000a_A" xfId="1025" xr:uid="{00000000-0005-0000-0000-00008EA70000}"/>
    <cellStyle name="oft Excel]_x000d__x000a_Comment=The open=/f lines load custom functions into the Paste Function list._x000d__x000a_Maximized=2_x000d__x000a_Basics=1_x000d__x000a_A 2" xfId="9671" xr:uid="{00000000-0005-0000-0000-00008FA70000}"/>
    <cellStyle name="oft Excel]_x000d__x000a_Comment=The open=/f lines load custom functions into the Paste Function list._x000d__x000a_Maximized=2_x000d__x000a_Basics=1_x000d__x000a_A 2 2" xfId="14725" xr:uid="{00000000-0005-0000-0000-000090A70000}"/>
    <cellStyle name="oft Excel]_x000d__x000a_Comment=The open=/f lines load custom functions into the Paste Function list._x000d__x000a_Maximized=2_x000d__x000a_Basics=1_x000d__x000a_A 2 2 2" xfId="22622" xr:uid="{00000000-0005-0000-0000-000091A70000}"/>
    <cellStyle name="oft Excel]_x000d__x000a_Comment=The open=/f lines load custom functions into the Paste Function list._x000d__x000a_Maximized=2_x000d__x000a_Basics=1_x000d__x000a_A 2 2 2 2" xfId="27604" xr:uid="{00000000-0005-0000-0000-000092A70000}"/>
    <cellStyle name="oft Excel]_x000d__x000a_Comment=The open=/f lines load custom functions into the Paste Function list._x000d__x000a_Maximized=2_x000d__x000a_Basics=1_x000d__x000a_A 2 2 2 3" xfId="31708" xr:uid="{00000000-0005-0000-0000-000093A70000}"/>
    <cellStyle name="oft Excel]_x000d__x000a_Comment=The open=/f lines load custom functions into the Paste Function list._x000d__x000a_Maximized=2_x000d__x000a_Basics=1_x000d__x000a_A 2 2 3" xfId="18259" xr:uid="{00000000-0005-0000-0000-000094A70000}"/>
    <cellStyle name="oft Excel]_x000d__x000a_Comment=The open=/f lines load custom functions into the Paste Function list._x000d__x000a_Maximized=2_x000d__x000a_Basics=1_x000d__x000a_A 2 2 4" xfId="25307" xr:uid="{00000000-0005-0000-0000-000095A70000}"/>
    <cellStyle name="oft Excel]_x000d__x000a_Comment=The open=/f lines load custom functions into the Paste Function list._x000d__x000a_Maximized=2_x000d__x000a_Basics=1_x000d__x000a_A 2 3" xfId="19837" xr:uid="{00000000-0005-0000-0000-000096A70000}"/>
    <cellStyle name="oft Excel]_x000d__x000a_Comment=The open=/f lines load custom functions into the Paste Function list._x000d__x000a_Maximized=2_x000d__x000a_Basics=1_x000d__x000a_A 2 4" xfId="18258" xr:uid="{00000000-0005-0000-0000-000097A70000}"/>
    <cellStyle name="oft Excel]_x000d__x000a_Comment=The open=/f lines load custom functions into the Paste Function list._x000d__x000a_Maximized=2_x000d__x000a_Basics=1_x000d__x000a_A 3" xfId="14724" xr:uid="{00000000-0005-0000-0000-000098A70000}"/>
    <cellStyle name="oft Excel]_x000d__x000a_Comment=The open=/f lines load custom functions into the Paste Function list._x000d__x000a_Maximized=2_x000d__x000a_Basics=1_x000d__x000a_A 3 2" xfId="22621" xr:uid="{00000000-0005-0000-0000-000099A70000}"/>
    <cellStyle name="oft Excel]_x000d__x000a_Comment=The open=/f lines load custom functions into the Paste Function list._x000d__x000a_Maximized=2_x000d__x000a_Basics=1_x000d__x000a_A 3 2 2" xfId="27603" xr:uid="{00000000-0005-0000-0000-00009AA70000}"/>
    <cellStyle name="oft Excel]_x000d__x000a_Comment=The open=/f lines load custom functions into the Paste Function list._x000d__x000a_Maximized=2_x000d__x000a_Basics=1_x000d__x000a_A 3 2 3" xfId="31707" xr:uid="{00000000-0005-0000-0000-00009BA70000}"/>
    <cellStyle name="oft Excel]_x000d__x000a_Comment=The open=/f lines load custom functions into the Paste Function list._x000d__x000a_Maximized=2_x000d__x000a_Basics=1_x000d__x000a_A 3 3" xfId="18260" xr:uid="{00000000-0005-0000-0000-00009CA70000}"/>
    <cellStyle name="oft Excel]_x000d__x000a_Comment=The open=/f lines load custom functions into the Paste Function list._x000d__x000a_Maximized=2_x000d__x000a_Basics=1_x000d__x000a_A 3 4" xfId="25306" xr:uid="{00000000-0005-0000-0000-00009DA70000}"/>
    <cellStyle name="oft Excel]_x000d__x000a_Comment=The open=/f lines load custom functions into the Paste Function list._x000d__x000a_Maximized=2_x000d__x000a_Basics=1_x000d__x000a_A 4" xfId="19431" xr:uid="{00000000-0005-0000-0000-00009EA70000}"/>
    <cellStyle name="oft Excel]_x000d__x000a_Comment=The open=/f lines load custom functions into the Paste Function list._x000d__x000a_Maximized=2_x000d__x000a_Basics=1_x000d__x000a_A 5" xfId="18257" xr:uid="{00000000-0005-0000-0000-00009FA70000}"/>
    <cellStyle name="oft Excel]_x000d__x000a_Comment=The open=/f lines load custom functions into the Paste Function list._x000d__x000a_Maximized=3_x000d__x000a_Basics=1_x000d__x000a_A" xfId="1026" xr:uid="{00000000-0005-0000-0000-0000A0A70000}"/>
    <cellStyle name="oft Excel]_x000d__x000a_Comment=The open=/f lines load custom functions into the Paste Function list._x000d__x000a_Maximized=3_x000d__x000a_Basics=1_x000d__x000a_A 2" xfId="9727" xr:uid="{00000000-0005-0000-0000-0000A1A70000}"/>
    <cellStyle name="oft Excel]_x000d__x000a_Comment=The open=/f lines load custom functions into the Paste Function list._x000d__x000a_Maximized=3_x000d__x000a_Basics=1_x000d__x000a_A 2 2" xfId="14727" xr:uid="{00000000-0005-0000-0000-0000A2A70000}"/>
    <cellStyle name="oft Excel]_x000d__x000a_Comment=The open=/f lines load custom functions into the Paste Function list._x000d__x000a_Maximized=3_x000d__x000a_Basics=1_x000d__x000a_A 2 2 2" xfId="22624" xr:uid="{00000000-0005-0000-0000-0000A3A70000}"/>
    <cellStyle name="oft Excel]_x000d__x000a_Comment=The open=/f lines load custom functions into the Paste Function list._x000d__x000a_Maximized=3_x000d__x000a_Basics=1_x000d__x000a_A 2 2 2 2" xfId="27606" xr:uid="{00000000-0005-0000-0000-0000A4A70000}"/>
    <cellStyle name="oft Excel]_x000d__x000a_Comment=The open=/f lines load custom functions into the Paste Function list._x000d__x000a_Maximized=3_x000d__x000a_Basics=1_x000d__x000a_A 2 2 2 3" xfId="31710" xr:uid="{00000000-0005-0000-0000-0000A5A70000}"/>
    <cellStyle name="oft Excel]_x000d__x000a_Comment=The open=/f lines load custom functions into the Paste Function list._x000d__x000a_Maximized=3_x000d__x000a_Basics=1_x000d__x000a_A 2 2 3" xfId="18263" xr:uid="{00000000-0005-0000-0000-0000A6A70000}"/>
    <cellStyle name="oft Excel]_x000d__x000a_Comment=The open=/f lines load custom functions into the Paste Function list._x000d__x000a_Maximized=3_x000d__x000a_Basics=1_x000d__x000a_A 2 2 4" xfId="25309" xr:uid="{00000000-0005-0000-0000-0000A7A70000}"/>
    <cellStyle name="oft Excel]_x000d__x000a_Comment=The open=/f lines load custom functions into the Paste Function list._x000d__x000a_Maximized=3_x000d__x000a_Basics=1_x000d__x000a_A 2 3" xfId="19865" xr:uid="{00000000-0005-0000-0000-0000A8A70000}"/>
    <cellStyle name="oft Excel]_x000d__x000a_Comment=The open=/f lines load custom functions into the Paste Function list._x000d__x000a_Maximized=3_x000d__x000a_Basics=1_x000d__x000a_A 2 4" xfId="18262" xr:uid="{00000000-0005-0000-0000-0000A9A70000}"/>
    <cellStyle name="oft Excel]_x000d__x000a_Comment=The open=/f lines load custom functions into the Paste Function list._x000d__x000a_Maximized=3_x000d__x000a_Basics=1_x000d__x000a_A 3" xfId="14726" xr:uid="{00000000-0005-0000-0000-0000AAA70000}"/>
    <cellStyle name="oft Excel]_x000d__x000a_Comment=The open=/f lines load custom functions into the Paste Function list._x000d__x000a_Maximized=3_x000d__x000a_Basics=1_x000d__x000a_A 3 2" xfId="22623" xr:uid="{00000000-0005-0000-0000-0000ABA70000}"/>
    <cellStyle name="oft Excel]_x000d__x000a_Comment=The open=/f lines load custom functions into the Paste Function list._x000d__x000a_Maximized=3_x000d__x000a_Basics=1_x000d__x000a_A 3 2 2" xfId="27605" xr:uid="{00000000-0005-0000-0000-0000ACA70000}"/>
    <cellStyle name="oft Excel]_x000d__x000a_Comment=The open=/f lines load custom functions into the Paste Function list._x000d__x000a_Maximized=3_x000d__x000a_Basics=1_x000d__x000a_A 3 2 3" xfId="31709" xr:uid="{00000000-0005-0000-0000-0000ADA70000}"/>
    <cellStyle name="oft Excel]_x000d__x000a_Comment=The open=/f lines load custom functions into the Paste Function list._x000d__x000a_Maximized=3_x000d__x000a_Basics=1_x000d__x000a_A 3 3" xfId="18264" xr:uid="{00000000-0005-0000-0000-0000AEA70000}"/>
    <cellStyle name="oft Excel]_x000d__x000a_Comment=The open=/f lines load custom functions into the Paste Function list._x000d__x000a_Maximized=3_x000d__x000a_Basics=1_x000d__x000a_A 3 4" xfId="25308" xr:uid="{00000000-0005-0000-0000-0000AFA70000}"/>
    <cellStyle name="oft Excel]_x000d__x000a_Comment=The open=/f lines load custom functions into the Paste Function list._x000d__x000a_Maximized=3_x000d__x000a_Basics=1_x000d__x000a_A 4" xfId="19432" xr:uid="{00000000-0005-0000-0000-0000B0A70000}"/>
    <cellStyle name="oft Excel]_x000d__x000a_Comment=The open=/f lines load custom functions into the Paste Function list._x000d__x000a_Maximized=3_x000d__x000a_Basics=1_x000d__x000a_A 5" xfId="18261" xr:uid="{00000000-0005-0000-0000-0000B1A70000}"/>
    <cellStyle name="omma [0]_Mktg Prog" xfId="1027" xr:uid="{00000000-0005-0000-0000-0000B2A70000}"/>
    <cellStyle name="ormal_Sheet1_1" xfId="1028" xr:uid="{00000000-0005-0000-0000-0000B3A70000}"/>
    <cellStyle name="Output 10" xfId="6223" xr:uid="{00000000-0005-0000-0000-0000B4A70000}"/>
    <cellStyle name="Output 10 2" xfId="6224" xr:uid="{00000000-0005-0000-0000-0000B5A70000}"/>
    <cellStyle name="Output 10 2 2" xfId="35026" xr:uid="{00000000-0005-0000-0000-0000B6A70000}"/>
    <cellStyle name="Output 10 2 3" xfId="49852" xr:uid="{00000000-0005-0000-0000-0000B7A70000}"/>
    <cellStyle name="Output 10 3" xfId="6225" xr:uid="{00000000-0005-0000-0000-0000B8A70000}"/>
    <cellStyle name="Output 10 3 2" xfId="35027" xr:uid="{00000000-0005-0000-0000-0000B9A70000}"/>
    <cellStyle name="Output 10 3 3" xfId="49853" xr:uid="{00000000-0005-0000-0000-0000BAA70000}"/>
    <cellStyle name="Output 10 4" xfId="35025" xr:uid="{00000000-0005-0000-0000-0000BBA70000}"/>
    <cellStyle name="Output 10 5" xfId="49851" xr:uid="{00000000-0005-0000-0000-0000BCA70000}"/>
    <cellStyle name="Output 11" xfId="6226" xr:uid="{00000000-0005-0000-0000-0000BDA70000}"/>
    <cellStyle name="Output 11 2" xfId="6227" xr:uid="{00000000-0005-0000-0000-0000BEA70000}"/>
    <cellStyle name="Output 11 2 2" xfId="35029" xr:uid="{00000000-0005-0000-0000-0000BFA70000}"/>
    <cellStyle name="Output 11 2 3" xfId="49855" xr:uid="{00000000-0005-0000-0000-0000C0A70000}"/>
    <cellStyle name="Output 11 3" xfId="6228" xr:uid="{00000000-0005-0000-0000-0000C1A70000}"/>
    <cellStyle name="Output 11 3 2" xfId="35030" xr:uid="{00000000-0005-0000-0000-0000C2A70000}"/>
    <cellStyle name="Output 11 3 3" xfId="49856" xr:uid="{00000000-0005-0000-0000-0000C3A70000}"/>
    <cellStyle name="Output 11 4" xfId="35028" xr:uid="{00000000-0005-0000-0000-0000C4A70000}"/>
    <cellStyle name="Output 11 5" xfId="49854" xr:uid="{00000000-0005-0000-0000-0000C5A70000}"/>
    <cellStyle name="Output 12" xfId="6229" xr:uid="{00000000-0005-0000-0000-0000C6A70000}"/>
    <cellStyle name="Output 12 2" xfId="6230" xr:uid="{00000000-0005-0000-0000-0000C7A70000}"/>
    <cellStyle name="Output 12 2 2" xfId="35032" xr:uid="{00000000-0005-0000-0000-0000C8A70000}"/>
    <cellStyle name="Output 12 2 3" xfId="49858" xr:uid="{00000000-0005-0000-0000-0000C9A70000}"/>
    <cellStyle name="Output 12 3" xfId="6231" xr:uid="{00000000-0005-0000-0000-0000CAA70000}"/>
    <cellStyle name="Output 12 3 2" xfId="35033" xr:uid="{00000000-0005-0000-0000-0000CBA70000}"/>
    <cellStyle name="Output 12 3 3" xfId="49859" xr:uid="{00000000-0005-0000-0000-0000CCA70000}"/>
    <cellStyle name="Output 12 4" xfId="35031" xr:uid="{00000000-0005-0000-0000-0000CDA70000}"/>
    <cellStyle name="Output 12 5" xfId="49857" xr:uid="{00000000-0005-0000-0000-0000CEA70000}"/>
    <cellStyle name="Output 13" xfId="6232" xr:uid="{00000000-0005-0000-0000-0000CFA70000}"/>
    <cellStyle name="Output 13 2" xfId="6233" xr:uid="{00000000-0005-0000-0000-0000D0A70000}"/>
    <cellStyle name="Output 13 2 2" xfId="35035" xr:uid="{00000000-0005-0000-0000-0000D1A70000}"/>
    <cellStyle name="Output 13 2 3" xfId="49861" xr:uid="{00000000-0005-0000-0000-0000D2A70000}"/>
    <cellStyle name="Output 13 3" xfId="6234" xr:uid="{00000000-0005-0000-0000-0000D3A70000}"/>
    <cellStyle name="Output 13 3 2" xfId="35036" xr:uid="{00000000-0005-0000-0000-0000D4A70000}"/>
    <cellStyle name="Output 13 3 3" xfId="49862" xr:uid="{00000000-0005-0000-0000-0000D5A70000}"/>
    <cellStyle name="Output 13 4" xfId="35034" xr:uid="{00000000-0005-0000-0000-0000D6A70000}"/>
    <cellStyle name="Output 13 5" xfId="49860" xr:uid="{00000000-0005-0000-0000-0000D7A70000}"/>
    <cellStyle name="Output 14" xfId="6235" xr:uid="{00000000-0005-0000-0000-0000D8A70000}"/>
    <cellStyle name="Output 14 2" xfId="6236" xr:uid="{00000000-0005-0000-0000-0000D9A70000}"/>
    <cellStyle name="Output 14 2 2" xfId="35038" xr:uid="{00000000-0005-0000-0000-0000DAA70000}"/>
    <cellStyle name="Output 14 2 3" xfId="49864" xr:uid="{00000000-0005-0000-0000-0000DBA70000}"/>
    <cellStyle name="Output 14 3" xfId="6237" xr:uid="{00000000-0005-0000-0000-0000DCA70000}"/>
    <cellStyle name="Output 14 3 2" xfId="35039" xr:uid="{00000000-0005-0000-0000-0000DDA70000}"/>
    <cellStyle name="Output 14 3 3" xfId="49865" xr:uid="{00000000-0005-0000-0000-0000DEA70000}"/>
    <cellStyle name="Output 14 4" xfId="35037" xr:uid="{00000000-0005-0000-0000-0000DFA70000}"/>
    <cellStyle name="Output 14 5" xfId="49863" xr:uid="{00000000-0005-0000-0000-0000E0A70000}"/>
    <cellStyle name="Output 15" xfId="6238" xr:uid="{00000000-0005-0000-0000-0000E1A70000}"/>
    <cellStyle name="Output 15 2" xfId="6239" xr:uid="{00000000-0005-0000-0000-0000E2A70000}"/>
    <cellStyle name="Output 15 2 2" xfId="35041" xr:uid="{00000000-0005-0000-0000-0000E3A70000}"/>
    <cellStyle name="Output 15 2 3" xfId="49867" xr:uid="{00000000-0005-0000-0000-0000E4A70000}"/>
    <cellStyle name="Output 15 3" xfId="6240" xr:uid="{00000000-0005-0000-0000-0000E5A70000}"/>
    <cellStyle name="Output 15 3 2" xfId="49868" xr:uid="{00000000-0005-0000-0000-0000E6A70000}"/>
    <cellStyle name="Output 15 4" xfId="35040" xr:uid="{00000000-0005-0000-0000-0000E7A70000}"/>
    <cellStyle name="Output 15 4 2" xfId="50490" xr:uid="{00000000-0005-0000-0000-0000E8A70000}"/>
    <cellStyle name="Output 15 5" xfId="49866" xr:uid="{00000000-0005-0000-0000-0000E9A70000}"/>
    <cellStyle name="Output 2" xfId="1029" xr:uid="{00000000-0005-0000-0000-0000EAA70000}"/>
    <cellStyle name="Output 2 10" xfId="49869" xr:uid="{00000000-0005-0000-0000-0000EBA70000}"/>
    <cellStyle name="Output 2 2" xfId="6242" xr:uid="{00000000-0005-0000-0000-0000ECA70000}"/>
    <cellStyle name="Output 2 2 2" xfId="14729" xr:uid="{00000000-0005-0000-0000-0000EDA70000}"/>
    <cellStyle name="Output 2 2 2 2" xfId="22626" xr:uid="{00000000-0005-0000-0000-0000EEA70000}"/>
    <cellStyle name="Output 2 2 2 2 2" xfId="27608" xr:uid="{00000000-0005-0000-0000-0000EFA70000}"/>
    <cellStyle name="Output 2 2 2 2 2 2" xfId="46590" xr:uid="{00000000-0005-0000-0000-0000F0A70000}"/>
    <cellStyle name="Output 2 2 2 2 3" xfId="31712" xr:uid="{00000000-0005-0000-0000-0000F1A70000}"/>
    <cellStyle name="Output 2 2 2 2 4" xfId="44250" xr:uid="{00000000-0005-0000-0000-0000F2A70000}"/>
    <cellStyle name="Output 2 2 2 3" xfId="18267" xr:uid="{00000000-0005-0000-0000-0000F3A70000}"/>
    <cellStyle name="Output 2 2 2 3 2" xfId="46093" xr:uid="{00000000-0005-0000-0000-0000F4A70000}"/>
    <cellStyle name="Output 2 2 2 4" xfId="25311" xr:uid="{00000000-0005-0000-0000-0000F5A70000}"/>
    <cellStyle name="Output 2 2 2 5" xfId="42000" xr:uid="{00000000-0005-0000-0000-0000F6A70000}"/>
    <cellStyle name="Output 2 2 3" xfId="21407" xr:uid="{00000000-0005-0000-0000-0000F7A70000}"/>
    <cellStyle name="Output 2 2 3 2" xfId="23199" xr:uid="{00000000-0005-0000-0000-0000F8A70000}"/>
    <cellStyle name="Output 2 2 3 2 2" xfId="28170" xr:uid="{00000000-0005-0000-0000-0000F9A70000}"/>
    <cellStyle name="Output 2 2 3 2 2 2" xfId="32448" xr:uid="{00000000-0005-0000-0000-0000FAA70000}"/>
    <cellStyle name="Output 2 2 3 2 2 3" xfId="29162" xr:uid="{00000000-0005-0000-0000-0000FBA70000}"/>
    <cellStyle name="Output 2 2 3 2 3" xfId="28391" xr:uid="{00000000-0005-0000-0000-0000FCA70000}"/>
    <cellStyle name="Output 2 2 3 2 3 2" xfId="32684" xr:uid="{00000000-0005-0000-0000-0000FDA70000}"/>
    <cellStyle name="Output 2 2 3 2 3 2 2" xfId="33176" xr:uid="{00000000-0005-0000-0000-0000FEA70000}"/>
    <cellStyle name="Output 2 2 3 2 3 3" xfId="29398" xr:uid="{00000000-0005-0000-0000-0000FFA70000}"/>
    <cellStyle name="Output 2 2 3 2 4" xfId="32290" xr:uid="{00000000-0005-0000-0000-000000A80000}"/>
    <cellStyle name="Output 2 2 3 2 5" xfId="28891" xr:uid="{00000000-0005-0000-0000-000001A80000}"/>
    <cellStyle name="Output 2 2 3 2 6" xfId="46710" xr:uid="{00000000-0005-0000-0000-000002A80000}"/>
    <cellStyle name="Output 2 2 3 3" xfId="30529" xr:uid="{00000000-0005-0000-0000-000003A80000}"/>
    <cellStyle name="Output 2 2 3 4" xfId="28696" xr:uid="{00000000-0005-0000-0000-000004A80000}"/>
    <cellStyle name="Output 2 2 3 5" xfId="43230" xr:uid="{00000000-0005-0000-0000-000005A80000}"/>
    <cellStyle name="Output 2 2 4" xfId="18266" xr:uid="{00000000-0005-0000-0000-000006A80000}"/>
    <cellStyle name="Output 2 2 4 2" xfId="45116" xr:uid="{00000000-0005-0000-0000-000007A80000}"/>
    <cellStyle name="Output 2 2 5" xfId="34215" xr:uid="{00000000-0005-0000-0000-000008A80000}"/>
    <cellStyle name="Output 2 2 6" xfId="12142" xr:uid="{00000000-0005-0000-0000-000009A80000}"/>
    <cellStyle name="Output 2 2 7" xfId="42278" xr:uid="{00000000-0005-0000-0000-00000AA80000}"/>
    <cellStyle name="Output 2 2 8" xfId="49870" xr:uid="{00000000-0005-0000-0000-00000BA80000}"/>
    <cellStyle name="Output 2 3" xfId="6243" xr:uid="{00000000-0005-0000-0000-00000CA80000}"/>
    <cellStyle name="Output 2 3 2" xfId="22625" xr:uid="{00000000-0005-0000-0000-00000DA80000}"/>
    <cellStyle name="Output 2 3 2 2" xfId="27607" xr:uid="{00000000-0005-0000-0000-00000EA80000}"/>
    <cellStyle name="Output 2 3 2 2 2" xfId="46577" xr:uid="{00000000-0005-0000-0000-00000FA80000}"/>
    <cellStyle name="Output 2 3 2 2 3" xfId="44147" xr:uid="{00000000-0005-0000-0000-000010A80000}"/>
    <cellStyle name="Output 2 3 2 3" xfId="31711" xr:uid="{00000000-0005-0000-0000-000011A80000}"/>
    <cellStyle name="Output 2 3 2 3 2" xfId="45990" xr:uid="{00000000-0005-0000-0000-000012A80000}"/>
    <cellStyle name="Output 2 3 2 4" xfId="41659" xr:uid="{00000000-0005-0000-0000-000013A80000}"/>
    <cellStyle name="Output 2 3 3" xfId="18268" xr:uid="{00000000-0005-0000-0000-000014A80000}"/>
    <cellStyle name="Output 2 3 3 2" xfId="43106" xr:uid="{00000000-0005-0000-0000-000015A80000}"/>
    <cellStyle name="Output 2 3 4" xfId="25310" xr:uid="{00000000-0005-0000-0000-000016A80000}"/>
    <cellStyle name="Output 2 3 4 2" xfId="44991" xr:uid="{00000000-0005-0000-0000-000017A80000}"/>
    <cellStyle name="Output 2 3 5" xfId="34216" xr:uid="{00000000-0005-0000-0000-000018A80000}"/>
    <cellStyle name="Output 2 3 6" xfId="14728" xr:uid="{00000000-0005-0000-0000-000019A80000}"/>
    <cellStyle name="Output 2 3 7" xfId="42158" xr:uid="{00000000-0005-0000-0000-00001AA80000}"/>
    <cellStyle name="Output 2 3 8" xfId="49871" xr:uid="{00000000-0005-0000-0000-00001BA80000}"/>
    <cellStyle name="Output 2 4" xfId="6244" xr:uid="{00000000-0005-0000-0000-00001CA80000}"/>
    <cellStyle name="Output 2 4 2" xfId="23036" xr:uid="{00000000-0005-0000-0000-00001DA80000}"/>
    <cellStyle name="Output 2 4 2 2" xfId="28009" xr:uid="{00000000-0005-0000-0000-00001EA80000}"/>
    <cellStyle name="Output 2 4 2 2 2" xfId="32395" xr:uid="{00000000-0005-0000-0000-00001FA80000}"/>
    <cellStyle name="Output 2 4 2 2 3" xfId="29001" xr:uid="{00000000-0005-0000-0000-000020A80000}"/>
    <cellStyle name="Output 2 4 2 3" xfId="28254" xr:uid="{00000000-0005-0000-0000-000021A80000}"/>
    <cellStyle name="Output 2 4 2 3 2" xfId="32547" xr:uid="{00000000-0005-0000-0000-000022A80000}"/>
    <cellStyle name="Output 2 4 2 3 2 2" xfId="33039" xr:uid="{00000000-0005-0000-0000-000023A80000}"/>
    <cellStyle name="Output 2 4 2 3 3" xfId="29261" xr:uid="{00000000-0005-0000-0000-000024A80000}"/>
    <cellStyle name="Output 2 4 2 4" xfId="32129" xr:uid="{00000000-0005-0000-0000-000025A80000}"/>
    <cellStyle name="Output 2 4 2 5" xfId="28730" xr:uid="{00000000-0005-0000-0000-000026A80000}"/>
    <cellStyle name="Output 2 4 3" xfId="29734" xr:uid="{00000000-0005-0000-0000-000027A80000}"/>
    <cellStyle name="Output 2 4 3 2" xfId="44645" xr:uid="{00000000-0005-0000-0000-000028A80000}"/>
    <cellStyle name="Output 2 4 3 2 2" xfId="46914" xr:uid="{00000000-0005-0000-0000-000029A80000}"/>
    <cellStyle name="Output 2 4 3 3" xfId="46491" xr:uid="{00000000-0005-0000-0000-00002AA80000}"/>
    <cellStyle name="Output 2 4 4" xfId="28528" xr:uid="{00000000-0005-0000-0000-00002BA80000}"/>
    <cellStyle name="Output 2 4 5" xfId="34217" xr:uid="{00000000-0005-0000-0000-00002CA80000}"/>
    <cellStyle name="Output 2 4 5 2" xfId="45367" xr:uid="{00000000-0005-0000-0000-00002DA80000}"/>
    <cellStyle name="Output 2 4 6" xfId="19433" xr:uid="{00000000-0005-0000-0000-00002EA80000}"/>
    <cellStyle name="Output 2 5" xfId="6241" xr:uid="{00000000-0005-0000-0000-00002FA80000}"/>
    <cellStyle name="Output 2 5 2" xfId="18265" xr:uid="{00000000-0005-0000-0000-000030A80000}"/>
    <cellStyle name="Output 2 5 2 2" xfId="46924" xr:uid="{00000000-0005-0000-0000-000031A80000}"/>
    <cellStyle name="Output 2 5 2 3" xfId="43668" xr:uid="{00000000-0005-0000-0000-000032A80000}"/>
    <cellStyle name="Output 2 5 3" xfId="45516" xr:uid="{00000000-0005-0000-0000-000033A80000}"/>
    <cellStyle name="Output 2 5 4" xfId="42937" xr:uid="{00000000-0005-0000-0000-000034A80000}"/>
    <cellStyle name="Output 2 6" xfId="34214" xr:uid="{00000000-0005-0000-0000-000035A80000}"/>
    <cellStyle name="Output 2 6 2" xfId="45499" xr:uid="{00000000-0005-0000-0000-000036A80000}"/>
    <cellStyle name="Output 2 6 3" xfId="43610" xr:uid="{00000000-0005-0000-0000-000037A80000}"/>
    <cellStyle name="Output 2 7" xfId="9090" xr:uid="{00000000-0005-0000-0000-000038A80000}"/>
    <cellStyle name="Output 2 8" xfId="8070" xr:uid="{00000000-0005-0000-0000-000039A80000}"/>
    <cellStyle name="Output 2 9" xfId="35318" xr:uid="{00000000-0005-0000-0000-00003AA80000}"/>
    <cellStyle name="Output 3" xfId="6245" xr:uid="{00000000-0005-0000-0000-00003BA80000}"/>
    <cellStyle name="Output 3 2" xfId="6246" xr:uid="{00000000-0005-0000-0000-00003CA80000}"/>
    <cellStyle name="Output 3 2 2" xfId="49873" xr:uid="{00000000-0005-0000-0000-00003DA80000}"/>
    <cellStyle name="Output 3 3" xfId="6247" xr:uid="{00000000-0005-0000-0000-00003EA80000}"/>
    <cellStyle name="Output 3 3 2" xfId="49874" xr:uid="{00000000-0005-0000-0000-00003FA80000}"/>
    <cellStyle name="Output 3 4" xfId="34218" xr:uid="{00000000-0005-0000-0000-000040A80000}"/>
    <cellStyle name="Output 3 5" xfId="8071" xr:uid="{00000000-0005-0000-0000-000041A80000}"/>
    <cellStyle name="Output 3 6" xfId="49872" xr:uid="{00000000-0005-0000-0000-000042A80000}"/>
    <cellStyle name="Output 4" xfId="6248" xr:uid="{00000000-0005-0000-0000-000043A80000}"/>
    <cellStyle name="Output 4 2" xfId="6249" xr:uid="{00000000-0005-0000-0000-000044A80000}"/>
    <cellStyle name="Output 4 2 2" xfId="49876" xr:uid="{00000000-0005-0000-0000-000045A80000}"/>
    <cellStyle name="Output 4 3" xfId="6250" xr:uid="{00000000-0005-0000-0000-000046A80000}"/>
    <cellStyle name="Output 4 3 2" xfId="49877" xr:uid="{00000000-0005-0000-0000-000047A80000}"/>
    <cellStyle name="Output 4 4" xfId="49875" xr:uid="{00000000-0005-0000-0000-000048A80000}"/>
    <cellStyle name="Output 5" xfId="6251" xr:uid="{00000000-0005-0000-0000-000049A80000}"/>
    <cellStyle name="Output 5 2" xfId="6252" xr:uid="{00000000-0005-0000-0000-00004AA80000}"/>
    <cellStyle name="Output 5 2 2" xfId="49879" xr:uid="{00000000-0005-0000-0000-00004BA80000}"/>
    <cellStyle name="Output 5 3" xfId="6253" xr:uid="{00000000-0005-0000-0000-00004CA80000}"/>
    <cellStyle name="Output 5 3 2" xfId="49880" xr:uid="{00000000-0005-0000-0000-00004DA80000}"/>
    <cellStyle name="Output 5 4" xfId="49878" xr:uid="{00000000-0005-0000-0000-00004EA80000}"/>
    <cellStyle name="Output 6" xfId="6254" xr:uid="{00000000-0005-0000-0000-00004FA80000}"/>
    <cellStyle name="Output 6 2" xfId="6255" xr:uid="{00000000-0005-0000-0000-000050A80000}"/>
    <cellStyle name="Output 6 2 2" xfId="49882" xr:uid="{00000000-0005-0000-0000-000051A80000}"/>
    <cellStyle name="Output 6 3" xfId="6256" xr:uid="{00000000-0005-0000-0000-000052A80000}"/>
    <cellStyle name="Output 6 3 2" xfId="49883" xr:uid="{00000000-0005-0000-0000-000053A80000}"/>
    <cellStyle name="Output 6 4" xfId="49881" xr:uid="{00000000-0005-0000-0000-000054A80000}"/>
    <cellStyle name="Output 7" xfId="6257" xr:uid="{00000000-0005-0000-0000-000055A80000}"/>
    <cellStyle name="Output 7 2" xfId="6258" xr:uid="{00000000-0005-0000-0000-000056A80000}"/>
    <cellStyle name="Output 7 2 2" xfId="49885" xr:uid="{00000000-0005-0000-0000-000057A80000}"/>
    <cellStyle name="Output 7 3" xfId="6259" xr:uid="{00000000-0005-0000-0000-000058A80000}"/>
    <cellStyle name="Output 7 3 2" xfId="49886" xr:uid="{00000000-0005-0000-0000-000059A80000}"/>
    <cellStyle name="Output 7 4" xfId="49884" xr:uid="{00000000-0005-0000-0000-00005AA80000}"/>
    <cellStyle name="Output 8" xfId="6260" xr:uid="{00000000-0005-0000-0000-00005BA80000}"/>
    <cellStyle name="Output 8 2" xfId="6261" xr:uid="{00000000-0005-0000-0000-00005CA80000}"/>
    <cellStyle name="Output 8 2 2" xfId="49888" xr:uid="{00000000-0005-0000-0000-00005DA80000}"/>
    <cellStyle name="Output 8 3" xfId="6262" xr:uid="{00000000-0005-0000-0000-00005EA80000}"/>
    <cellStyle name="Output 8 3 2" xfId="49889" xr:uid="{00000000-0005-0000-0000-00005FA80000}"/>
    <cellStyle name="Output 8 4" xfId="49887" xr:uid="{00000000-0005-0000-0000-000060A80000}"/>
    <cellStyle name="Output 9" xfId="6263" xr:uid="{00000000-0005-0000-0000-000061A80000}"/>
    <cellStyle name="Output 9 2" xfId="6264" xr:uid="{00000000-0005-0000-0000-000062A80000}"/>
    <cellStyle name="Output 9 2 2" xfId="49891" xr:uid="{00000000-0005-0000-0000-000063A80000}"/>
    <cellStyle name="Output 9 3" xfId="6265" xr:uid="{00000000-0005-0000-0000-000064A80000}"/>
    <cellStyle name="Output 9 3 2" xfId="49892" xr:uid="{00000000-0005-0000-0000-000065A80000}"/>
    <cellStyle name="Output 9 4" xfId="49890" xr:uid="{00000000-0005-0000-0000-000066A80000}"/>
    <cellStyle name="p" xfId="6266" xr:uid="{00000000-0005-0000-0000-000067A80000}"/>
    <cellStyle name="p 2" xfId="49893" xr:uid="{00000000-0005-0000-0000-000068A80000}"/>
    <cellStyle name="Pattern" xfId="6267" xr:uid="{00000000-0005-0000-0000-000069A80000}"/>
    <cellStyle name="Pattern 2" xfId="49894" xr:uid="{00000000-0005-0000-0000-00006AA80000}"/>
    <cellStyle name="per.style" xfId="1030" xr:uid="{00000000-0005-0000-0000-00006BA80000}"/>
    <cellStyle name="per.style 2" xfId="6268" xr:uid="{00000000-0005-0000-0000-00006CA80000}"/>
    <cellStyle name="per.style 2 2" xfId="22627" xr:uid="{00000000-0005-0000-0000-00006DA80000}"/>
    <cellStyle name="per.style 2 2 2" xfId="27609" xr:uid="{00000000-0005-0000-0000-00006EA80000}"/>
    <cellStyle name="per.style 2 2 3" xfId="31713" xr:uid="{00000000-0005-0000-0000-00006FA80000}"/>
    <cellStyle name="per.style 2 3" xfId="18270" xr:uid="{00000000-0005-0000-0000-000070A80000}"/>
    <cellStyle name="per.style 2 4" xfId="25312" xr:uid="{00000000-0005-0000-0000-000071A80000}"/>
    <cellStyle name="per.style 2 5" xfId="14730" xr:uid="{00000000-0005-0000-0000-000072A80000}"/>
    <cellStyle name="per.style 3" xfId="19434" xr:uid="{00000000-0005-0000-0000-000073A80000}"/>
    <cellStyle name="per.style 4" xfId="18269" xr:uid="{00000000-0005-0000-0000-000074A80000}"/>
    <cellStyle name="per.style 5" xfId="34219" xr:uid="{00000000-0005-0000-0000-000075A80000}"/>
    <cellStyle name="Percent [0]" xfId="1031" xr:uid="{00000000-0005-0000-0000-000076A80000}"/>
    <cellStyle name="Percent [0] 2" xfId="6269" xr:uid="{00000000-0005-0000-0000-000077A80000}"/>
    <cellStyle name="Percent [0] 2 2" xfId="22628" xr:uid="{00000000-0005-0000-0000-000078A80000}"/>
    <cellStyle name="Percent [0] 2 2 2" xfId="27610" xr:uid="{00000000-0005-0000-0000-000079A80000}"/>
    <cellStyle name="Percent [0] 2 2 3" xfId="31714" xr:uid="{00000000-0005-0000-0000-00007AA80000}"/>
    <cellStyle name="Percent [0] 2 3" xfId="18272" xr:uid="{00000000-0005-0000-0000-00007BA80000}"/>
    <cellStyle name="Percent [0] 2 4" xfId="25313" xr:uid="{00000000-0005-0000-0000-00007CA80000}"/>
    <cellStyle name="Percent [0] 2 5" xfId="14731" xr:uid="{00000000-0005-0000-0000-00007DA80000}"/>
    <cellStyle name="Percent [0] 3" xfId="19435" xr:uid="{00000000-0005-0000-0000-00007EA80000}"/>
    <cellStyle name="Percent [0] 4" xfId="18271" xr:uid="{00000000-0005-0000-0000-00007FA80000}"/>
    <cellStyle name="Percent [0] 5" xfId="34220" xr:uid="{00000000-0005-0000-0000-000080A80000}"/>
    <cellStyle name="Percent [0] 6" xfId="49895" xr:uid="{00000000-0005-0000-0000-000081A80000}"/>
    <cellStyle name="Percent [00]" xfId="1032" xr:uid="{00000000-0005-0000-0000-000082A80000}"/>
    <cellStyle name="Percent [00] 2" xfId="6270" xr:uid="{00000000-0005-0000-0000-000083A80000}"/>
    <cellStyle name="Percent [00] 2 2" xfId="22629" xr:uid="{00000000-0005-0000-0000-000084A80000}"/>
    <cellStyle name="Percent [00] 2 2 2" xfId="27611" xr:uid="{00000000-0005-0000-0000-000085A80000}"/>
    <cellStyle name="Percent [00] 2 2 3" xfId="31715" xr:uid="{00000000-0005-0000-0000-000086A80000}"/>
    <cellStyle name="Percent [00] 2 3" xfId="18274" xr:uid="{00000000-0005-0000-0000-000087A80000}"/>
    <cellStyle name="Percent [00] 2 4" xfId="25314" xr:uid="{00000000-0005-0000-0000-000088A80000}"/>
    <cellStyle name="Percent [00] 2 5" xfId="14732" xr:uid="{00000000-0005-0000-0000-000089A80000}"/>
    <cellStyle name="Percent [00] 3" xfId="19436" xr:uid="{00000000-0005-0000-0000-00008AA80000}"/>
    <cellStyle name="Percent [00] 4" xfId="18273" xr:uid="{00000000-0005-0000-0000-00008BA80000}"/>
    <cellStyle name="Percent [00] 5" xfId="34221" xr:uid="{00000000-0005-0000-0000-00008CA80000}"/>
    <cellStyle name="Percent [00] 6" xfId="49896" xr:uid="{00000000-0005-0000-0000-00008DA80000}"/>
    <cellStyle name="Percent [2]" xfId="1033" xr:uid="{00000000-0005-0000-0000-00008EA80000}"/>
    <cellStyle name="Percent [2] 10" xfId="10670" xr:uid="{00000000-0005-0000-0000-00008FA80000}"/>
    <cellStyle name="Percent [2] 10 2" xfId="14734" xr:uid="{00000000-0005-0000-0000-000090A80000}"/>
    <cellStyle name="Percent [2] 10 2 2" xfId="22631" xr:uid="{00000000-0005-0000-0000-000091A80000}"/>
    <cellStyle name="Percent [2] 10 2 2 2" xfId="27613" xr:uid="{00000000-0005-0000-0000-000092A80000}"/>
    <cellStyle name="Percent [2] 10 2 2 3" xfId="31717" xr:uid="{00000000-0005-0000-0000-000093A80000}"/>
    <cellStyle name="Percent [2] 10 2 3" xfId="18277" xr:uid="{00000000-0005-0000-0000-000094A80000}"/>
    <cellStyle name="Percent [2] 10 2 4" xfId="25316" xr:uid="{00000000-0005-0000-0000-000095A80000}"/>
    <cellStyle name="Percent [2] 10 3" xfId="20467" xr:uid="{00000000-0005-0000-0000-000096A80000}"/>
    <cellStyle name="Percent [2] 10 4" xfId="18276" xr:uid="{00000000-0005-0000-0000-000097A80000}"/>
    <cellStyle name="Percent [2] 11" xfId="10695" xr:uid="{00000000-0005-0000-0000-000098A80000}"/>
    <cellStyle name="Percent [2] 11 2" xfId="14735" xr:uid="{00000000-0005-0000-0000-000099A80000}"/>
    <cellStyle name="Percent [2] 11 2 2" xfId="22632" xr:uid="{00000000-0005-0000-0000-00009AA80000}"/>
    <cellStyle name="Percent [2] 11 2 2 2" xfId="27614" xr:uid="{00000000-0005-0000-0000-00009BA80000}"/>
    <cellStyle name="Percent [2] 11 2 2 3" xfId="31718" xr:uid="{00000000-0005-0000-0000-00009CA80000}"/>
    <cellStyle name="Percent [2] 11 2 3" xfId="18279" xr:uid="{00000000-0005-0000-0000-00009DA80000}"/>
    <cellStyle name="Percent [2] 11 2 4" xfId="25317" xr:uid="{00000000-0005-0000-0000-00009EA80000}"/>
    <cellStyle name="Percent [2] 11 3" xfId="20478" xr:uid="{00000000-0005-0000-0000-00009FA80000}"/>
    <cellStyle name="Percent [2] 11 4" xfId="18278" xr:uid="{00000000-0005-0000-0000-0000A0A80000}"/>
    <cellStyle name="Percent [2] 12" xfId="10722" xr:uid="{00000000-0005-0000-0000-0000A1A80000}"/>
    <cellStyle name="Percent [2] 12 2" xfId="14736" xr:uid="{00000000-0005-0000-0000-0000A2A80000}"/>
    <cellStyle name="Percent [2] 12 2 2" xfId="22633" xr:uid="{00000000-0005-0000-0000-0000A3A80000}"/>
    <cellStyle name="Percent [2] 12 2 2 2" xfId="27615" xr:uid="{00000000-0005-0000-0000-0000A4A80000}"/>
    <cellStyle name="Percent [2] 12 2 2 3" xfId="31719" xr:uid="{00000000-0005-0000-0000-0000A5A80000}"/>
    <cellStyle name="Percent [2] 12 2 3" xfId="18281" xr:uid="{00000000-0005-0000-0000-0000A6A80000}"/>
    <cellStyle name="Percent [2] 12 2 4" xfId="25318" xr:uid="{00000000-0005-0000-0000-0000A7A80000}"/>
    <cellStyle name="Percent [2] 12 3" xfId="20492" xr:uid="{00000000-0005-0000-0000-0000A8A80000}"/>
    <cellStyle name="Percent [2] 12 4" xfId="18280" xr:uid="{00000000-0005-0000-0000-0000A9A80000}"/>
    <cellStyle name="Percent [2] 13" xfId="10746" xr:uid="{00000000-0005-0000-0000-0000AAA80000}"/>
    <cellStyle name="Percent [2] 13 2" xfId="14737" xr:uid="{00000000-0005-0000-0000-0000ABA80000}"/>
    <cellStyle name="Percent [2] 13 2 2" xfId="22634" xr:uid="{00000000-0005-0000-0000-0000ACA80000}"/>
    <cellStyle name="Percent [2] 13 2 2 2" xfId="27616" xr:uid="{00000000-0005-0000-0000-0000ADA80000}"/>
    <cellStyle name="Percent [2] 13 2 2 3" xfId="31720" xr:uid="{00000000-0005-0000-0000-0000AEA80000}"/>
    <cellStyle name="Percent [2] 13 2 3" xfId="18283" xr:uid="{00000000-0005-0000-0000-0000AFA80000}"/>
    <cellStyle name="Percent [2] 13 2 4" xfId="25319" xr:uid="{00000000-0005-0000-0000-0000B0A80000}"/>
    <cellStyle name="Percent [2] 13 3" xfId="20502" xr:uid="{00000000-0005-0000-0000-0000B1A80000}"/>
    <cellStyle name="Percent [2] 13 4" xfId="18282" xr:uid="{00000000-0005-0000-0000-0000B2A80000}"/>
    <cellStyle name="Percent [2] 14" xfId="10772" xr:uid="{00000000-0005-0000-0000-0000B3A80000}"/>
    <cellStyle name="Percent [2] 14 2" xfId="14738" xr:uid="{00000000-0005-0000-0000-0000B4A80000}"/>
    <cellStyle name="Percent [2] 14 2 2" xfId="22635" xr:uid="{00000000-0005-0000-0000-0000B5A80000}"/>
    <cellStyle name="Percent [2] 14 2 2 2" xfId="27617" xr:uid="{00000000-0005-0000-0000-0000B6A80000}"/>
    <cellStyle name="Percent [2] 14 2 2 3" xfId="31721" xr:uid="{00000000-0005-0000-0000-0000B7A80000}"/>
    <cellStyle name="Percent [2] 14 2 3" xfId="18285" xr:uid="{00000000-0005-0000-0000-0000B8A80000}"/>
    <cellStyle name="Percent [2] 14 2 4" xfId="25320" xr:uid="{00000000-0005-0000-0000-0000B9A80000}"/>
    <cellStyle name="Percent [2] 14 3" xfId="20515" xr:uid="{00000000-0005-0000-0000-0000BAA80000}"/>
    <cellStyle name="Percent [2] 14 4" xfId="18284" xr:uid="{00000000-0005-0000-0000-0000BBA80000}"/>
    <cellStyle name="Percent [2] 15" xfId="10797" xr:uid="{00000000-0005-0000-0000-0000BCA80000}"/>
    <cellStyle name="Percent [2] 15 2" xfId="14739" xr:uid="{00000000-0005-0000-0000-0000BDA80000}"/>
    <cellStyle name="Percent [2] 15 2 2" xfId="22636" xr:uid="{00000000-0005-0000-0000-0000BEA80000}"/>
    <cellStyle name="Percent [2] 15 2 2 2" xfId="27618" xr:uid="{00000000-0005-0000-0000-0000BFA80000}"/>
    <cellStyle name="Percent [2] 15 2 2 3" xfId="31722" xr:uid="{00000000-0005-0000-0000-0000C0A80000}"/>
    <cellStyle name="Percent [2] 15 2 3" xfId="18287" xr:uid="{00000000-0005-0000-0000-0000C1A80000}"/>
    <cellStyle name="Percent [2] 15 2 4" xfId="25321" xr:uid="{00000000-0005-0000-0000-0000C2A80000}"/>
    <cellStyle name="Percent [2] 15 3" xfId="20527" xr:uid="{00000000-0005-0000-0000-0000C3A80000}"/>
    <cellStyle name="Percent [2] 15 4" xfId="18286" xr:uid="{00000000-0005-0000-0000-0000C4A80000}"/>
    <cellStyle name="Percent [2] 16" xfId="10822" xr:uid="{00000000-0005-0000-0000-0000C5A80000}"/>
    <cellStyle name="Percent [2] 16 2" xfId="14740" xr:uid="{00000000-0005-0000-0000-0000C6A80000}"/>
    <cellStyle name="Percent [2] 16 2 2" xfId="22637" xr:uid="{00000000-0005-0000-0000-0000C7A80000}"/>
    <cellStyle name="Percent [2] 16 2 2 2" xfId="27619" xr:uid="{00000000-0005-0000-0000-0000C8A80000}"/>
    <cellStyle name="Percent [2] 16 2 2 3" xfId="31723" xr:uid="{00000000-0005-0000-0000-0000C9A80000}"/>
    <cellStyle name="Percent [2] 16 2 3" xfId="18289" xr:uid="{00000000-0005-0000-0000-0000CAA80000}"/>
    <cellStyle name="Percent [2] 16 2 4" xfId="25322" xr:uid="{00000000-0005-0000-0000-0000CBA80000}"/>
    <cellStyle name="Percent [2] 16 3" xfId="20538" xr:uid="{00000000-0005-0000-0000-0000CCA80000}"/>
    <cellStyle name="Percent [2] 16 4" xfId="18288" xr:uid="{00000000-0005-0000-0000-0000CDA80000}"/>
    <cellStyle name="Percent [2] 17" xfId="10849" xr:uid="{00000000-0005-0000-0000-0000CEA80000}"/>
    <cellStyle name="Percent [2] 17 2" xfId="14741" xr:uid="{00000000-0005-0000-0000-0000CFA80000}"/>
    <cellStyle name="Percent [2] 17 2 2" xfId="22638" xr:uid="{00000000-0005-0000-0000-0000D0A80000}"/>
    <cellStyle name="Percent [2] 17 2 2 2" xfId="27620" xr:uid="{00000000-0005-0000-0000-0000D1A80000}"/>
    <cellStyle name="Percent [2] 17 2 2 3" xfId="31724" xr:uid="{00000000-0005-0000-0000-0000D2A80000}"/>
    <cellStyle name="Percent [2] 17 2 3" xfId="18291" xr:uid="{00000000-0005-0000-0000-0000D3A80000}"/>
    <cellStyle name="Percent [2] 17 2 4" xfId="25323" xr:uid="{00000000-0005-0000-0000-0000D4A80000}"/>
    <cellStyle name="Percent [2] 17 3" xfId="20552" xr:uid="{00000000-0005-0000-0000-0000D5A80000}"/>
    <cellStyle name="Percent [2] 17 4" xfId="18290" xr:uid="{00000000-0005-0000-0000-0000D6A80000}"/>
    <cellStyle name="Percent [2] 18" xfId="10873" xr:uid="{00000000-0005-0000-0000-0000D7A80000}"/>
    <cellStyle name="Percent [2] 18 2" xfId="14742" xr:uid="{00000000-0005-0000-0000-0000D8A80000}"/>
    <cellStyle name="Percent [2] 18 2 2" xfId="22639" xr:uid="{00000000-0005-0000-0000-0000D9A80000}"/>
    <cellStyle name="Percent [2] 18 2 2 2" xfId="27621" xr:uid="{00000000-0005-0000-0000-0000DAA80000}"/>
    <cellStyle name="Percent [2] 18 2 2 3" xfId="31725" xr:uid="{00000000-0005-0000-0000-0000DBA80000}"/>
    <cellStyle name="Percent [2] 18 2 3" xfId="18293" xr:uid="{00000000-0005-0000-0000-0000DCA80000}"/>
    <cellStyle name="Percent [2] 18 2 4" xfId="25324" xr:uid="{00000000-0005-0000-0000-0000DDA80000}"/>
    <cellStyle name="Percent [2] 18 3" xfId="20563" xr:uid="{00000000-0005-0000-0000-0000DEA80000}"/>
    <cellStyle name="Percent [2] 18 4" xfId="18292" xr:uid="{00000000-0005-0000-0000-0000DFA80000}"/>
    <cellStyle name="Percent [2] 19" xfId="10899" xr:uid="{00000000-0005-0000-0000-0000E0A80000}"/>
    <cellStyle name="Percent [2] 19 2" xfId="14743" xr:uid="{00000000-0005-0000-0000-0000E1A80000}"/>
    <cellStyle name="Percent [2] 19 2 2" xfId="22640" xr:uid="{00000000-0005-0000-0000-0000E2A80000}"/>
    <cellStyle name="Percent [2] 19 2 2 2" xfId="27622" xr:uid="{00000000-0005-0000-0000-0000E3A80000}"/>
    <cellStyle name="Percent [2] 19 2 2 3" xfId="31726" xr:uid="{00000000-0005-0000-0000-0000E4A80000}"/>
    <cellStyle name="Percent [2] 19 2 3" xfId="18295" xr:uid="{00000000-0005-0000-0000-0000E5A80000}"/>
    <cellStyle name="Percent [2] 19 2 4" xfId="25325" xr:uid="{00000000-0005-0000-0000-0000E6A80000}"/>
    <cellStyle name="Percent [2] 19 3" xfId="20575" xr:uid="{00000000-0005-0000-0000-0000E7A80000}"/>
    <cellStyle name="Percent [2] 19 4" xfId="18294" xr:uid="{00000000-0005-0000-0000-0000E8A80000}"/>
    <cellStyle name="Percent [2] 2" xfId="6272" xr:uid="{00000000-0005-0000-0000-0000E9A80000}"/>
    <cellStyle name="Percent [2] 2 10" xfId="10111" xr:uid="{00000000-0005-0000-0000-0000EAA80000}"/>
    <cellStyle name="Percent [2] 2 10 2" xfId="14745" xr:uid="{00000000-0005-0000-0000-0000EBA80000}"/>
    <cellStyle name="Percent [2] 2 10 2 2" xfId="22642" xr:uid="{00000000-0005-0000-0000-0000ECA80000}"/>
    <cellStyle name="Percent [2] 2 10 2 2 2" xfId="27624" xr:uid="{00000000-0005-0000-0000-0000EDA80000}"/>
    <cellStyle name="Percent [2] 2 10 2 2 3" xfId="31728" xr:uid="{00000000-0005-0000-0000-0000EEA80000}"/>
    <cellStyle name="Percent [2] 2 10 2 3" xfId="18298" xr:uid="{00000000-0005-0000-0000-0000EFA80000}"/>
    <cellStyle name="Percent [2] 2 10 2 4" xfId="25327" xr:uid="{00000000-0005-0000-0000-0000F0A80000}"/>
    <cellStyle name="Percent [2] 2 10 3" xfId="20084" xr:uid="{00000000-0005-0000-0000-0000F1A80000}"/>
    <cellStyle name="Percent [2] 2 10 4" xfId="18297" xr:uid="{00000000-0005-0000-0000-0000F2A80000}"/>
    <cellStyle name="Percent [2] 2 11" xfId="10124" xr:uid="{00000000-0005-0000-0000-0000F3A80000}"/>
    <cellStyle name="Percent [2] 2 11 2" xfId="14746" xr:uid="{00000000-0005-0000-0000-0000F4A80000}"/>
    <cellStyle name="Percent [2] 2 11 2 2" xfId="22643" xr:uid="{00000000-0005-0000-0000-0000F5A80000}"/>
    <cellStyle name="Percent [2] 2 11 2 2 2" xfId="27625" xr:uid="{00000000-0005-0000-0000-0000F6A80000}"/>
    <cellStyle name="Percent [2] 2 11 2 2 3" xfId="31729" xr:uid="{00000000-0005-0000-0000-0000F7A80000}"/>
    <cellStyle name="Percent [2] 2 11 2 3" xfId="18300" xr:uid="{00000000-0005-0000-0000-0000F8A80000}"/>
    <cellStyle name="Percent [2] 2 11 2 4" xfId="25328" xr:uid="{00000000-0005-0000-0000-0000F9A80000}"/>
    <cellStyle name="Percent [2] 2 11 3" xfId="20095" xr:uid="{00000000-0005-0000-0000-0000FAA80000}"/>
    <cellStyle name="Percent [2] 2 11 4" xfId="18299" xr:uid="{00000000-0005-0000-0000-0000FBA80000}"/>
    <cellStyle name="Percent [2] 2 12" xfId="10135" xr:uid="{00000000-0005-0000-0000-0000FCA80000}"/>
    <cellStyle name="Percent [2] 2 12 2" xfId="14747" xr:uid="{00000000-0005-0000-0000-0000FDA80000}"/>
    <cellStyle name="Percent [2] 2 12 2 2" xfId="22644" xr:uid="{00000000-0005-0000-0000-0000FEA80000}"/>
    <cellStyle name="Percent [2] 2 12 2 2 2" xfId="27626" xr:uid="{00000000-0005-0000-0000-0000FFA80000}"/>
    <cellStyle name="Percent [2] 2 12 2 2 3" xfId="31730" xr:uid="{00000000-0005-0000-0000-000000A90000}"/>
    <cellStyle name="Percent [2] 2 12 2 3" xfId="18302" xr:uid="{00000000-0005-0000-0000-000001A90000}"/>
    <cellStyle name="Percent [2] 2 12 2 4" xfId="25329" xr:uid="{00000000-0005-0000-0000-000002A90000}"/>
    <cellStyle name="Percent [2] 2 12 3" xfId="20104" xr:uid="{00000000-0005-0000-0000-000003A90000}"/>
    <cellStyle name="Percent [2] 2 12 4" xfId="18301" xr:uid="{00000000-0005-0000-0000-000004A90000}"/>
    <cellStyle name="Percent [2] 2 13" xfId="10148" xr:uid="{00000000-0005-0000-0000-000005A90000}"/>
    <cellStyle name="Percent [2] 2 13 2" xfId="14748" xr:uid="{00000000-0005-0000-0000-000006A90000}"/>
    <cellStyle name="Percent [2] 2 13 2 2" xfId="22645" xr:uid="{00000000-0005-0000-0000-000007A90000}"/>
    <cellStyle name="Percent [2] 2 13 2 2 2" xfId="27627" xr:uid="{00000000-0005-0000-0000-000008A90000}"/>
    <cellStyle name="Percent [2] 2 13 2 2 3" xfId="31731" xr:uid="{00000000-0005-0000-0000-000009A90000}"/>
    <cellStyle name="Percent [2] 2 13 2 3" xfId="18304" xr:uid="{00000000-0005-0000-0000-00000AA90000}"/>
    <cellStyle name="Percent [2] 2 13 2 4" xfId="25330" xr:uid="{00000000-0005-0000-0000-00000BA90000}"/>
    <cellStyle name="Percent [2] 2 13 3" xfId="20116" xr:uid="{00000000-0005-0000-0000-00000CA90000}"/>
    <cellStyle name="Percent [2] 2 13 4" xfId="18303" xr:uid="{00000000-0005-0000-0000-00000DA90000}"/>
    <cellStyle name="Percent [2] 2 14" xfId="10161" xr:uid="{00000000-0005-0000-0000-00000EA90000}"/>
    <cellStyle name="Percent [2] 2 14 2" xfId="14749" xr:uid="{00000000-0005-0000-0000-00000FA90000}"/>
    <cellStyle name="Percent [2] 2 14 2 2" xfId="22646" xr:uid="{00000000-0005-0000-0000-000010A90000}"/>
    <cellStyle name="Percent [2] 2 14 2 2 2" xfId="27628" xr:uid="{00000000-0005-0000-0000-000011A90000}"/>
    <cellStyle name="Percent [2] 2 14 2 2 3" xfId="31732" xr:uid="{00000000-0005-0000-0000-000012A90000}"/>
    <cellStyle name="Percent [2] 2 14 2 3" xfId="18306" xr:uid="{00000000-0005-0000-0000-000013A90000}"/>
    <cellStyle name="Percent [2] 2 14 2 4" xfId="25331" xr:uid="{00000000-0005-0000-0000-000014A90000}"/>
    <cellStyle name="Percent [2] 2 14 3" xfId="20127" xr:uid="{00000000-0005-0000-0000-000015A90000}"/>
    <cellStyle name="Percent [2] 2 14 4" xfId="18305" xr:uid="{00000000-0005-0000-0000-000016A90000}"/>
    <cellStyle name="Percent [2] 2 15" xfId="10171" xr:uid="{00000000-0005-0000-0000-000017A90000}"/>
    <cellStyle name="Percent [2] 2 15 2" xfId="14750" xr:uid="{00000000-0005-0000-0000-000018A90000}"/>
    <cellStyle name="Percent [2] 2 15 2 2" xfId="22647" xr:uid="{00000000-0005-0000-0000-000019A90000}"/>
    <cellStyle name="Percent [2] 2 15 2 2 2" xfId="27629" xr:uid="{00000000-0005-0000-0000-00001AA90000}"/>
    <cellStyle name="Percent [2] 2 15 2 2 3" xfId="31733" xr:uid="{00000000-0005-0000-0000-00001BA90000}"/>
    <cellStyle name="Percent [2] 2 15 2 3" xfId="18308" xr:uid="{00000000-0005-0000-0000-00001CA90000}"/>
    <cellStyle name="Percent [2] 2 15 2 4" xfId="25332" xr:uid="{00000000-0005-0000-0000-00001DA90000}"/>
    <cellStyle name="Percent [2] 2 15 3" xfId="20136" xr:uid="{00000000-0005-0000-0000-00001EA90000}"/>
    <cellStyle name="Percent [2] 2 15 4" xfId="18307" xr:uid="{00000000-0005-0000-0000-00001FA90000}"/>
    <cellStyle name="Percent [2] 2 16" xfId="10181" xr:uid="{00000000-0005-0000-0000-000020A90000}"/>
    <cellStyle name="Percent [2] 2 16 2" xfId="14751" xr:uid="{00000000-0005-0000-0000-000021A90000}"/>
    <cellStyle name="Percent [2] 2 16 2 2" xfId="22648" xr:uid="{00000000-0005-0000-0000-000022A90000}"/>
    <cellStyle name="Percent [2] 2 16 2 2 2" xfId="27630" xr:uid="{00000000-0005-0000-0000-000023A90000}"/>
    <cellStyle name="Percent [2] 2 16 2 2 3" xfId="31734" xr:uid="{00000000-0005-0000-0000-000024A90000}"/>
    <cellStyle name="Percent [2] 2 16 2 3" xfId="18310" xr:uid="{00000000-0005-0000-0000-000025A90000}"/>
    <cellStyle name="Percent [2] 2 16 2 4" xfId="25333" xr:uid="{00000000-0005-0000-0000-000026A90000}"/>
    <cellStyle name="Percent [2] 2 16 3" xfId="20145" xr:uid="{00000000-0005-0000-0000-000027A90000}"/>
    <cellStyle name="Percent [2] 2 16 4" xfId="18309" xr:uid="{00000000-0005-0000-0000-000028A90000}"/>
    <cellStyle name="Percent [2] 2 17" xfId="10191" xr:uid="{00000000-0005-0000-0000-000029A90000}"/>
    <cellStyle name="Percent [2] 2 17 2" xfId="14752" xr:uid="{00000000-0005-0000-0000-00002AA90000}"/>
    <cellStyle name="Percent [2] 2 17 2 2" xfId="22649" xr:uid="{00000000-0005-0000-0000-00002BA90000}"/>
    <cellStyle name="Percent [2] 2 17 2 2 2" xfId="27631" xr:uid="{00000000-0005-0000-0000-00002CA90000}"/>
    <cellStyle name="Percent [2] 2 17 2 2 3" xfId="31735" xr:uid="{00000000-0005-0000-0000-00002DA90000}"/>
    <cellStyle name="Percent [2] 2 17 2 3" xfId="18312" xr:uid="{00000000-0005-0000-0000-00002EA90000}"/>
    <cellStyle name="Percent [2] 2 17 2 4" xfId="25334" xr:uid="{00000000-0005-0000-0000-00002FA90000}"/>
    <cellStyle name="Percent [2] 2 17 3" xfId="20154" xr:uid="{00000000-0005-0000-0000-000030A90000}"/>
    <cellStyle name="Percent [2] 2 17 4" xfId="18311" xr:uid="{00000000-0005-0000-0000-000031A90000}"/>
    <cellStyle name="Percent [2] 2 18" xfId="10256" xr:uid="{00000000-0005-0000-0000-000032A90000}"/>
    <cellStyle name="Percent [2] 2 18 2" xfId="14753" xr:uid="{00000000-0005-0000-0000-000033A90000}"/>
    <cellStyle name="Percent [2] 2 18 2 2" xfId="22650" xr:uid="{00000000-0005-0000-0000-000034A90000}"/>
    <cellStyle name="Percent [2] 2 18 2 2 2" xfId="27632" xr:uid="{00000000-0005-0000-0000-000035A90000}"/>
    <cellStyle name="Percent [2] 2 18 2 2 3" xfId="31736" xr:uid="{00000000-0005-0000-0000-000036A90000}"/>
    <cellStyle name="Percent [2] 2 18 2 3" xfId="18314" xr:uid="{00000000-0005-0000-0000-000037A90000}"/>
    <cellStyle name="Percent [2] 2 18 2 4" xfId="25335" xr:uid="{00000000-0005-0000-0000-000038A90000}"/>
    <cellStyle name="Percent [2] 2 18 3" xfId="20204" xr:uid="{00000000-0005-0000-0000-000039A90000}"/>
    <cellStyle name="Percent [2] 2 18 4" xfId="18313" xr:uid="{00000000-0005-0000-0000-00003AA90000}"/>
    <cellStyle name="Percent [2] 2 19" xfId="10958" xr:uid="{00000000-0005-0000-0000-00003BA90000}"/>
    <cellStyle name="Percent [2] 2 19 2" xfId="14754" xr:uid="{00000000-0005-0000-0000-00003CA90000}"/>
    <cellStyle name="Percent [2] 2 19 2 2" xfId="22651" xr:uid="{00000000-0005-0000-0000-00003DA90000}"/>
    <cellStyle name="Percent [2] 2 19 2 2 2" xfId="27633" xr:uid="{00000000-0005-0000-0000-00003EA90000}"/>
    <cellStyle name="Percent [2] 2 19 2 2 3" xfId="31737" xr:uid="{00000000-0005-0000-0000-00003FA90000}"/>
    <cellStyle name="Percent [2] 2 19 2 3" xfId="18316" xr:uid="{00000000-0005-0000-0000-000040A90000}"/>
    <cellStyle name="Percent [2] 2 19 2 4" xfId="25336" xr:uid="{00000000-0005-0000-0000-000041A90000}"/>
    <cellStyle name="Percent [2] 2 19 3" xfId="20604" xr:uid="{00000000-0005-0000-0000-000042A90000}"/>
    <cellStyle name="Percent [2] 2 19 4" xfId="18315" xr:uid="{00000000-0005-0000-0000-000043A90000}"/>
    <cellStyle name="Percent [2] 2 2" xfId="9809" xr:uid="{00000000-0005-0000-0000-000044A90000}"/>
    <cellStyle name="Percent [2] 2 2 2" xfId="14755" xr:uid="{00000000-0005-0000-0000-000045A90000}"/>
    <cellStyle name="Percent [2] 2 2 2 2" xfId="22652" xr:uid="{00000000-0005-0000-0000-000046A90000}"/>
    <cellStyle name="Percent [2] 2 2 2 2 2" xfId="27634" xr:uid="{00000000-0005-0000-0000-000047A90000}"/>
    <cellStyle name="Percent [2] 2 2 2 2 3" xfId="31738" xr:uid="{00000000-0005-0000-0000-000048A90000}"/>
    <cellStyle name="Percent [2] 2 2 2 3" xfId="18318" xr:uid="{00000000-0005-0000-0000-000049A90000}"/>
    <cellStyle name="Percent [2] 2 2 2 4" xfId="25337" xr:uid="{00000000-0005-0000-0000-00004AA90000}"/>
    <cellStyle name="Percent [2] 2 2 3" xfId="19913" xr:uid="{00000000-0005-0000-0000-00004BA90000}"/>
    <cellStyle name="Percent [2] 2 2 4" xfId="18317" xr:uid="{00000000-0005-0000-0000-00004CA90000}"/>
    <cellStyle name="Percent [2] 2 20" xfId="10985" xr:uid="{00000000-0005-0000-0000-00004DA90000}"/>
    <cellStyle name="Percent [2] 2 20 2" xfId="14756" xr:uid="{00000000-0005-0000-0000-00004EA90000}"/>
    <cellStyle name="Percent [2] 2 20 2 2" xfId="22653" xr:uid="{00000000-0005-0000-0000-00004FA90000}"/>
    <cellStyle name="Percent [2] 2 20 2 2 2" xfId="27635" xr:uid="{00000000-0005-0000-0000-000050A90000}"/>
    <cellStyle name="Percent [2] 2 20 2 2 3" xfId="31739" xr:uid="{00000000-0005-0000-0000-000051A90000}"/>
    <cellStyle name="Percent [2] 2 20 2 3" xfId="18320" xr:uid="{00000000-0005-0000-0000-000052A90000}"/>
    <cellStyle name="Percent [2] 2 20 2 4" xfId="25338" xr:uid="{00000000-0005-0000-0000-000053A90000}"/>
    <cellStyle name="Percent [2] 2 20 3" xfId="20617" xr:uid="{00000000-0005-0000-0000-000054A90000}"/>
    <cellStyle name="Percent [2] 2 20 4" xfId="18319" xr:uid="{00000000-0005-0000-0000-000055A90000}"/>
    <cellStyle name="Percent [2] 2 21" xfId="11015" xr:uid="{00000000-0005-0000-0000-000056A90000}"/>
    <cellStyle name="Percent [2] 2 21 2" xfId="14757" xr:uid="{00000000-0005-0000-0000-000057A90000}"/>
    <cellStyle name="Percent [2] 2 21 2 2" xfId="22654" xr:uid="{00000000-0005-0000-0000-000058A90000}"/>
    <cellStyle name="Percent [2] 2 21 2 2 2" xfId="27636" xr:uid="{00000000-0005-0000-0000-000059A90000}"/>
    <cellStyle name="Percent [2] 2 21 2 2 3" xfId="31740" xr:uid="{00000000-0005-0000-0000-00005AA90000}"/>
    <cellStyle name="Percent [2] 2 21 2 3" xfId="18322" xr:uid="{00000000-0005-0000-0000-00005BA90000}"/>
    <cellStyle name="Percent [2] 2 21 2 4" xfId="25339" xr:uid="{00000000-0005-0000-0000-00005CA90000}"/>
    <cellStyle name="Percent [2] 2 21 3" xfId="20633" xr:uid="{00000000-0005-0000-0000-00005DA90000}"/>
    <cellStyle name="Percent [2] 2 21 4" xfId="18321" xr:uid="{00000000-0005-0000-0000-00005EA90000}"/>
    <cellStyle name="Percent [2] 2 22" xfId="11041" xr:uid="{00000000-0005-0000-0000-00005FA90000}"/>
    <cellStyle name="Percent [2] 2 22 2" xfId="14758" xr:uid="{00000000-0005-0000-0000-000060A90000}"/>
    <cellStyle name="Percent [2] 2 22 2 2" xfId="22655" xr:uid="{00000000-0005-0000-0000-000061A90000}"/>
    <cellStyle name="Percent [2] 2 22 2 2 2" xfId="27637" xr:uid="{00000000-0005-0000-0000-000062A90000}"/>
    <cellStyle name="Percent [2] 2 22 2 2 3" xfId="31741" xr:uid="{00000000-0005-0000-0000-000063A90000}"/>
    <cellStyle name="Percent [2] 2 22 2 3" xfId="18324" xr:uid="{00000000-0005-0000-0000-000064A90000}"/>
    <cellStyle name="Percent [2] 2 22 2 4" xfId="25340" xr:uid="{00000000-0005-0000-0000-000065A90000}"/>
    <cellStyle name="Percent [2] 2 22 3" xfId="20643" xr:uid="{00000000-0005-0000-0000-000066A90000}"/>
    <cellStyle name="Percent [2] 2 22 4" xfId="18323" xr:uid="{00000000-0005-0000-0000-000067A90000}"/>
    <cellStyle name="Percent [2] 2 23" xfId="11075" xr:uid="{00000000-0005-0000-0000-000068A90000}"/>
    <cellStyle name="Percent [2] 2 23 2" xfId="14759" xr:uid="{00000000-0005-0000-0000-000069A90000}"/>
    <cellStyle name="Percent [2] 2 23 2 2" xfId="22656" xr:uid="{00000000-0005-0000-0000-00006AA90000}"/>
    <cellStyle name="Percent [2] 2 23 2 2 2" xfId="27638" xr:uid="{00000000-0005-0000-0000-00006BA90000}"/>
    <cellStyle name="Percent [2] 2 23 2 2 3" xfId="31742" xr:uid="{00000000-0005-0000-0000-00006CA90000}"/>
    <cellStyle name="Percent [2] 2 23 2 3" xfId="18326" xr:uid="{00000000-0005-0000-0000-00006DA90000}"/>
    <cellStyle name="Percent [2] 2 23 2 4" xfId="25341" xr:uid="{00000000-0005-0000-0000-00006EA90000}"/>
    <cellStyle name="Percent [2] 2 23 3" xfId="20661" xr:uid="{00000000-0005-0000-0000-00006FA90000}"/>
    <cellStyle name="Percent [2] 2 23 4" xfId="18325" xr:uid="{00000000-0005-0000-0000-000070A90000}"/>
    <cellStyle name="Percent [2] 2 24" xfId="11111" xr:uid="{00000000-0005-0000-0000-000071A90000}"/>
    <cellStyle name="Percent [2] 2 24 2" xfId="14760" xr:uid="{00000000-0005-0000-0000-000072A90000}"/>
    <cellStyle name="Percent [2] 2 24 2 2" xfId="22657" xr:uid="{00000000-0005-0000-0000-000073A90000}"/>
    <cellStyle name="Percent [2] 2 24 2 2 2" xfId="27639" xr:uid="{00000000-0005-0000-0000-000074A90000}"/>
    <cellStyle name="Percent [2] 2 24 2 2 3" xfId="31743" xr:uid="{00000000-0005-0000-0000-000075A90000}"/>
    <cellStyle name="Percent [2] 2 24 2 3" xfId="18328" xr:uid="{00000000-0005-0000-0000-000076A90000}"/>
    <cellStyle name="Percent [2] 2 24 2 4" xfId="25342" xr:uid="{00000000-0005-0000-0000-000077A90000}"/>
    <cellStyle name="Percent [2] 2 24 3" xfId="20669" xr:uid="{00000000-0005-0000-0000-000078A90000}"/>
    <cellStyle name="Percent [2] 2 24 4" xfId="18327" xr:uid="{00000000-0005-0000-0000-000079A90000}"/>
    <cellStyle name="Percent [2] 2 25" xfId="11130" xr:uid="{00000000-0005-0000-0000-00007AA90000}"/>
    <cellStyle name="Percent [2] 2 25 2" xfId="14761" xr:uid="{00000000-0005-0000-0000-00007BA90000}"/>
    <cellStyle name="Percent [2] 2 25 2 2" xfId="22658" xr:uid="{00000000-0005-0000-0000-00007CA90000}"/>
    <cellStyle name="Percent [2] 2 25 2 2 2" xfId="27640" xr:uid="{00000000-0005-0000-0000-00007DA90000}"/>
    <cellStyle name="Percent [2] 2 25 2 2 3" xfId="31744" xr:uid="{00000000-0005-0000-0000-00007EA90000}"/>
    <cellStyle name="Percent [2] 2 25 2 3" xfId="18330" xr:uid="{00000000-0005-0000-0000-00007FA90000}"/>
    <cellStyle name="Percent [2] 2 25 2 4" xfId="25343" xr:uid="{00000000-0005-0000-0000-000080A90000}"/>
    <cellStyle name="Percent [2] 2 25 3" xfId="20682" xr:uid="{00000000-0005-0000-0000-000081A90000}"/>
    <cellStyle name="Percent [2] 2 25 4" xfId="18329" xr:uid="{00000000-0005-0000-0000-000082A90000}"/>
    <cellStyle name="Percent [2] 2 26" xfId="11136" xr:uid="{00000000-0005-0000-0000-000083A90000}"/>
    <cellStyle name="Percent [2] 2 26 2" xfId="14762" xr:uid="{00000000-0005-0000-0000-000084A90000}"/>
    <cellStyle name="Percent [2] 2 26 2 2" xfId="22659" xr:uid="{00000000-0005-0000-0000-000085A90000}"/>
    <cellStyle name="Percent [2] 2 26 2 2 2" xfId="27641" xr:uid="{00000000-0005-0000-0000-000086A90000}"/>
    <cellStyle name="Percent [2] 2 26 2 2 3" xfId="31745" xr:uid="{00000000-0005-0000-0000-000087A90000}"/>
    <cellStyle name="Percent [2] 2 26 2 3" xfId="18332" xr:uid="{00000000-0005-0000-0000-000088A90000}"/>
    <cellStyle name="Percent [2] 2 26 2 4" xfId="25344" xr:uid="{00000000-0005-0000-0000-000089A90000}"/>
    <cellStyle name="Percent [2] 2 26 3" xfId="20686" xr:uid="{00000000-0005-0000-0000-00008AA90000}"/>
    <cellStyle name="Percent [2] 2 26 4" xfId="18331" xr:uid="{00000000-0005-0000-0000-00008BA90000}"/>
    <cellStyle name="Percent [2] 2 27" xfId="11170" xr:uid="{00000000-0005-0000-0000-00008CA90000}"/>
    <cellStyle name="Percent [2] 2 27 2" xfId="14763" xr:uid="{00000000-0005-0000-0000-00008DA90000}"/>
    <cellStyle name="Percent [2] 2 27 2 2" xfId="22660" xr:uid="{00000000-0005-0000-0000-00008EA90000}"/>
    <cellStyle name="Percent [2] 2 27 2 2 2" xfId="27642" xr:uid="{00000000-0005-0000-0000-00008FA90000}"/>
    <cellStyle name="Percent [2] 2 27 2 2 3" xfId="31746" xr:uid="{00000000-0005-0000-0000-000090A90000}"/>
    <cellStyle name="Percent [2] 2 27 2 3" xfId="18334" xr:uid="{00000000-0005-0000-0000-000091A90000}"/>
    <cellStyle name="Percent [2] 2 27 2 4" xfId="25345" xr:uid="{00000000-0005-0000-0000-000092A90000}"/>
    <cellStyle name="Percent [2] 2 27 3" xfId="20696" xr:uid="{00000000-0005-0000-0000-000093A90000}"/>
    <cellStyle name="Percent [2] 2 27 4" xfId="18333" xr:uid="{00000000-0005-0000-0000-000094A90000}"/>
    <cellStyle name="Percent [2] 2 28" xfId="11199" xr:uid="{00000000-0005-0000-0000-000095A90000}"/>
    <cellStyle name="Percent [2] 2 28 2" xfId="14764" xr:uid="{00000000-0005-0000-0000-000096A90000}"/>
    <cellStyle name="Percent [2] 2 28 2 2" xfId="22661" xr:uid="{00000000-0005-0000-0000-000097A90000}"/>
    <cellStyle name="Percent [2] 2 28 2 2 2" xfId="27643" xr:uid="{00000000-0005-0000-0000-000098A90000}"/>
    <cellStyle name="Percent [2] 2 28 2 2 3" xfId="31747" xr:uid="{00000000-0005-0000-0000-000099A90000}"/>
    <cellStyle name="Percent [2] 2 28 2 3" xfId="18336" xr:uid="{00000000-0005-0000-0000-00009AA90000}"/>
    <cellStyle name="Percent [2] 2 28 2 4" xfId="25346" xr:uid="{00000000-0005-0000-0000-00009BA90000}"/>
    <cellStyle name="Percent [2] 2 28 3" xfId="20713" xr:uid="{00000000-0005-0000-0000-00009CA90000}"/>
    <cellStyle name="Percent [2] 2 28 4" xfId="18335" xr:uid="{00000000-0005-0000-0000-00009DA90000}"/>
    <cellStyle name="Percent [2] 2 29" xfId="11223" xr:uid="{00000000-0005-0000-0000-00009EA90000}"/>
    <cellStyle name="Percent [2] 2 29 2" xfId="14765" xr:uid="{00000000-0005-0000-0000-00009FA90000}"/>
    <cellStyle name="Percent [2] 2 29 2 2" xfId="22662" xr:uid="{00000000-0005-0000-0000-0000A0A90000}"/>
    <cellStyle name="Percent [2] 2 29 2 2 2" xfId="27644" xr:uid="{00000000-0005-0000-0000-0000A1A90000}"/>
    <cellStyle name="Percent [2] 2 29 2 2 3" xfId="31748" xr:uid="{00000000-0005-0000-0000-0000A2A90000}"/>
    <cellStyle name="Percent [2] 2 29 2 3" xfId="18338" xr:uid="{00000000-0005-0000-0000-0000A3A90000}"/>
    <cellStyle name="Percent [2] 2 29 2 4" xfId="25347" xr:uid="{00000000-0005-0000-0000-0000A4A90000}"/>
    <cellStyle name="Percent [2] 2 29 3" xfId="20725" xr:uid="{00000000-0005-0000-0000-0000A5A90000}"/>
    <cellStyle name="Percent [2] 2 29 4" xfId="18337" xr:uid="{00000000-0005-0000-0000-0000A6A90000}"/>
    <cellStyle name="Percent [2] 2 3" xfId="9864" xr:uid="{00000000-0005-0000-0000-0000A7A90000}"/>
    <cellStyle name="Percent [2] 2 3 2" xfId="14766" xr:uid="{00000000-0005-0000-0000-0000A8A90000}"/>
    <cellStyle name="Percent [2] 2 3 2 2" xfId="22663" xr:uid="{00000000-0005-0000-0000-0000A9A90000}"/>
    <cellStyle name="Percent [2] 2 3 2 2 2" xfId="27645" xr:uid="{00000000-0005-0000-0000-0000AAA90000}"/>
    <cellStyle name="Percent [2] 2 3 2 2 3" xfId="31749" xr:uid="{00000000-0005-0000-0000-0000ABA90000}"/>
    <cellStyle name="Percent [2] 2 3 2 3" xfId="18340" xr:uid="{00000000-0005-0000-0000-0000ACA90000}"/>
    <cellStyle name="Percent [2] 2 3 2 4" xfId="25348" xr:uid="{00000000-0005-0000-0000-0000ADA90000}"/>
    <cellStyle name="Percent [2] 2 3 3" xfId="19942" xr:uid="{00000000-0005-0000-0000-0000AEA90000}"/>
    <cellStyle name="Percent [2] 2 3 4" xfId="18339" xr:uid="{00000000-0005-0000-0000-0000AFA90000}"/>
    <cellStyle name="Percent [2] 2 30" xfId="11246" xr:uid="{00000000-0005-0000-0000-0000B0A90000}"/>
    <cellStyle name="Percent [2] 2 30 2" xfId="14767" xr:uid="{00000000-0005-0000-0000-0000B1A90000}"/>
    <cellStyle name="Percent [2] 2 30 2 2" xfId="22664" xr:uid="{00000000-0005-0000-0000-0000B2A90000}"/>
    <cellStyle name="Percent [2] 2 30 2 2 2" xfId="27646" xr:uid="{00000000-0005-0000-0000-0000B3A90000}"/>
    <cellStyle name="Percent [2] 2 30 2 2 3" xfId="31750" xr:uid="{00000000-0005-0000-0000-0000B4A90000}"/>
    <cellStyle name="Percent [2] 2 30 2 3" xfId="18342" xr:uid="{00000000-0005-0000-0000-0000B5A90000}"/>
    <cellStyle name="Percent [2] 2 30 2 4" xfId="25349" xr:uid="{00000000-0005-0000-0000-0000B6A90000}"/>
    <cellStyle name="Percent [2] 2 30 3" xfId="20739" xr:uid="{00000000-0005-0000-0000-0000B7A90000}"/>
    <cellStyle name="Percent [2] 2 30 4" xfId="18341" xr:uid="{00000000-0005-0000-0000-0000B8A90000}"/>
    <cellStyle name="Percent [2] 2 31" xfId="11264" xr:uid="{00000000-0005-0000-0000-0000B9A90000}"/>
    <cellStyle name="Percent [2] 2 31 2" xfId="14768" xr:uid="{00000000-0005-0000-0000-0000BAA90000}"/>
    <cellStyle name="Percent [2] 2 31 2 2" xfId="22665" xr:uid="{00000000-0005-0000-0000-0000BBA90000}"/>
    <cellStyle name="Percent [2] 2 31 2 2 2" xfId="27647" xr:uid="{00000000-0005-0000-0000-0000BCA90000}"/>
    <cellStyle name="Percent [2] 2 31 2 2 3" xfId="31751" xr:uid="{00000000-0005-0000-0000-0000BDA90000}"/>
    <cellStyle name="Percent [2] 2 31 2 3" xfId="18344" xr:uid="{00000000-0005-0000-0000-0000BEA90000}"/>
    <cellStyle name="Percent [2] 2 31 2 4" xfId="25350" xr:uid="{00000000-0005-0000-0000-0000BFA90000}"/>
    <cellStyle name="Percent [2] 2 31 3" xfId="20745" xr:uid="{00000000-0005-0000-0000-0000C0A90000}"/>
    <cellStyle name="Percent [2] 2 31 4" xfId="18343" xr:uid="{00000000-0005-0000-0000-0000C1A90000}"/>
    <cellStyle name="Percent [2] 2 32" xfId="10248" xr:uid="{00000000-0005-0000-0000-0000C2A90000}"/>
    <cellStyle name="Percent [2] 2 32 2" xfId="14769" xr:uid="{00000000-0005-0000-0000-0000C3A90000}"/>
    <cellStyle name="Percent [2] 2 32 2 2" xfId="22666" xr:uid="{00000000-0005-0000-0000-0000C4A90000}"/>
    <cellStyle name="Percent [2] 2 32 2 2 2" xfId="27648" xr:uid="{00000000-0005-0000-0000-0000C5A90000}"/>
    <cellStyle name="Percent [2] 2 32 2 2 3" xfId="31752" xr:uid="{00000000-0005-0000-0000-0000C6A90000}"/>
    <cellStyle name="Percent [2] 2 32 2 3" xfId="18346" xr:uid="{00000000-0005-0000-0000-0000C7A90000}"/>
    <cellStyle name="Percent [2] 2 32 2 4" xfId="25351" xr:uid="{00000000-0005-0000-0000-0000C8A90000}"/>
    <cellStyle name="Percent [2] 2 32 3" xfId="20197" xr:uid="{00000000-0005-0000-0000-0000C9A90000}"/>
    <cellStyle name="Percent [2] 2 32 4" xfId="18345" xr:uid="{00000000-0005-0000-0000-0000CAA90000}"/>
    <cellStyle name="Percent [2] 2 33" xfId="11566" xr:uid="{00000000-0005-0000-0000-0000CBA90000}"/>
    <cellStyle name="Percent [2] 2 33 2" xfId="14770" xr:uid="{00000000-0005-0000-0000-0000CCA90000}"/>
    <cellStyle name="Percent [2] 2 33 2 2" xfId="22667" xr:uid="{00000000-0005-0000-0000-0000CDA90000}"/>
    <cellStyle name="Percent [2] 2 33 2 2 2" xfId="27649" xr:uid="{00000000-0005-0000-0000-0000CEA90000}"/>
    <cellStyle name="Percent [2] 2 33 2 2 3" xfId="31753" xr:uid="{00000000-0005-0000-0000-0000CFA90000}"/>
    <cellStyle name="Percent [2] 2 33 2 3" xfId="18348" xr:uid="{00000000-0005-0000-0000-0000D0A90000}"/>
    <cellStyle name="Percent [2] 2 33 2 4" xfId="25352" xr:uid="{00000000-0005-0000-0000-0000D1A90000}"/>
    <cellStyle name="Percent [2] 2 33 3" xfId="20940" xr:uid="{00000000-0005-0000-0000-0000D2A90000}"/>
    <cellStyle name="Percent [2] 2 33 4" xfId="18347" xr:uid="{00000000-0005-0000-0000-0000D3A90000}"/>
    <cellStyle name="Percent [2] 2 34" xfId="11599" xr:uid="{00000000-0005-0000-0000-0000D4A90000}"/>
    <cellStyle name="Percent [2] 2 34 2" xfId="14771" xr:uid="{00000000-0005-0000-0000-0000D5A90000}"/>
    <cellStyle name="Percent [2] 2 34 2 2" xfId="22668" xr:uid="{00000000-0005-0000-0000-0000D6A90000}"/>
    <cellStyle name="Percent [2] 2 34 2 2 2" xfId="27650" xr:uid="{00000000-0005-0000-0000-0000D7A90000}"/>
    <cellStyle name="Percent [2] 2 34 2 2 3" xfId="31754" xr:uid="{00000000-0005-0000-0000-0000D8A90000}"/>
    <cellStyle name="Percent [2] 2 34 2 3" xfId="18350" xr:uid="{00000000-0005-0000-0000-0000D9A90000}"/>
    <cellStyle name="Percent [2] 2 34 2 4" xfId="25353" xr:uid="{00000000-0005-0000-0000-0000DAA90000}"/>
    <cellStyle name="Percent [2] 2 34 3" xfId="20963" xr:uid="{00000000-0005-0000-0000-0000DBA90000}"/>
    <cellStyle name="Percent [2] 2 34 4" xfId="18349" xr:uid="{00000000-0005-0000-0000-0000DCA90000}"/>
    <cellStyle name="Percent [2] 2 35" xfId="14744" xr:uid="{00000000-0005-0000-0000-0000DDA90000}"/>
    <cellStyle name="Percent [2] 2 35 2" xfId="22641" xr:uid="{00000000-0005-0000-0000-0000DEA90000}"/>
    <cellStyle name="Percent [2] 2 35 2 2" xfId="27623" xr:uid="{00000000-0005-0000-0000-0000DFA90000}"/>
    <cellStyle name="Percent [2] 2 35 2 3" xfId="31727" xr:uid="{00000000-0005-0000-0000-0000E0A90000}"/>
    <cellStyle name="Percent [2] 2 35 3" xfId="18351" xr:uid="{00000000-0005-0000-0000-0000E1A90000}"/>
    <cellStyle name="Percent [2] 2 35 4" xfId="25326" xr:uid="{00000000-0005-0000-0000-0000E2A90000}"/>
    <cellStyle name="Percent [2] 2 36" xfId="19768" xr:uid="{00000000-0005-0000-0000-0000E3A90000}"/>
    <cellStyle name="Percent [2] 2 37" xfId="18296" xr:uid="{00000000-0005-0000-0000-0000E4A90000}"/>
    <cellStyle name="Percent [2] 2 38" xfId="34223" xr:uid="{00000000-0005-0000-0000-0000E5A90000}"/>
    <cellStyle name="Percent [2] 2 39" xfId="8072" xr:uid="{00000000-0005-0000-0000-0000E6A90000}"/>
    <cellStyle name="Percent [2] 2 4" xfId="9883" xr:uid="{00000000-0005-0000-0000-0000E7A90000}"/>
    <cellStyle name="Percent [2] 2 4 2" xfId="14772" xr:uid="{00000000-0005-0000-0000-0000E8A90000}"/>
    <cellStyle name="Percent [2] 2 4 2 2" xfId="22669" xr:uid="{00000000-0005-0000-0000-0000E9A90000}"/>
    <cellStyle name="Percent [2] 2 4 2 2 2" xfId="27651" xr:uid="{00000000-0005-0000-0000-0000EAA90000}"/>
    <cellStyle name="Percent [2] 2 4 2 2 3" xfId="31755" xr:uid="{00000000-0005-0000-0000-0000EBA90000}"/>
    <cellStyle name="Percent [2] 2 4 2 3" xfId="18353" xr:uid="{00000000-0005-0000-0000-0000ECA90000}"/>
    <cellStyle name="Percent [2] 2 4 2 4" xfId="25354" xr:uid="{00000000-0005-0000-0000-0000EDA90000}"/>
    <cellStyle name="Percent [2] 2 4 3" xfId="19957" xr:uid="{00000000-0005-0000-0000-0000EEA90000}"/>
    <cellStyle name="Percent [2] 2 4 4" xfId="18352" xr:uid="{00000000-0005-0000-0000-0000EFA90000}"/>
    <cellStyle name="Percent [2] 2 5" xfId="9944" xr:uid="{00000000-0005-0000-0000-0000F0A90000}"/>
    <cellStyle name="Percent [2] 2 5 2" xfId="10599" xr:uid="{00000000-0005-0000-0000-0000F1A90000}"/>
    <cellStyle name="Percent [2] 2 5 2 2" xfId="14774" xr:uid="{00000000-0005-0000-0000-0000F2A90000}"/>
    <cellStyle name="Percent [2] 2 5 2 2 2" xfId="22671" xr:uid="{00000000-0005-0000-0000-0000F3A90000}"/>
    <cellStyle name="Percent [2] 2 5 2 2 2 2" xfId="27653" xr:uid="{00000000-0005-0000-0000-0000F4A90000}"/>
    <cellStyle name="Percent [2] 2 5 2 2 2 3" xfId="31757" xr:uid="{00000000-0005-0000-0000-0000F5A90000}"/>
    <cellStyle name="Percent [2] 2 5 2 2 3" xfId="18356" xr:uid="{00000000-0005-0000-0000-0000F6A90000}"/>
    <cellStyle name="Percent [2] 2 5 2 2 4" xfId="25356" xr:uid="{00000000-0005-0000-0000-0000F7A90000}"/>
    <cellStyle name="Percent [2] 2 5 2 3" xfId="20441" xr:uid="{00000000-0005-0000-0000-0000F8A90000}"/>
    <cellStyle name="Percent [2] 2 5 2 4" xfId="18355" xr:uid="{00000000-0005-0000-0000-0000F9A90000}"/>
    <cellStyle name="Percent [2] 2 5 3" xfId="11408" xr:uid="{00000000-0005-0000-0000-0000FAA90000}"/>
    <cellStyle name="Percent [2] 2 5 3 2" xfId="14775" xr:uid="{00000000-0005-0000-0000-0000FBA90000}"/>
    <cellStyle name="Percent [2] 2 5 3 2 2" xfId="22672" xr:uid="{00000000-0005-0000-0000-0000FCA90000}"/>
    <cellStyle name="Percent [2] 2 5 3 2 2 2" xfId="27654" xr:uid="{00000000-0005-0000-0000-0000FDA90000}"/>
    <cellStyle name="Percent [2] 2 5 3 2 2 3" xfId="31758" xr:uid="{00000000-0005-0000-0000-0000FEA90000}"/>
    <cellStyle name="Percent [2] 2 5 3 2 3" xfId="18358" xr:uid="{00000000-0005-0000-0000-0000FFA90000}"/>
    <cellStyle name="Percent [2] 2 5 3 2 4" xfId="25357" xr:uid="{00000000-0005-0000-0000-000000AA0000}"/>
    <cellStyle name="Percent [2] 2 5 3 3" xfId="20830" xr:uid="{00000000-0005-0000-0000-000001AA0000}"/>
    <cellStyle name="Percent [2] 2 5 3 4" xfId="18357" xr:uid="{00000000-0005-0000-0000-000002AA0000}"/>
    <cellStyle name="Percent [2] 2 5 4" xfId="11370" xr:uid="{00000000-0005-0000-0000-000003AA0000}"/>
    <cellStyle name="Percent [2] 2 5 4 2" xfId="14776" xr:uid="{00000000-0005-0000-0000-000004AA0000}"/>
    <cellStyle name="Percent [2] 2 5 4 2 2" xfId="22673" xr:uid="{00000000-0005-0000-0000-000005AA0000}"/>
    <cellStyle name="Percent [2] 2 5 4 2 2 2" xfId="27655" xr:uid="{00000000-0005-0000-0000-000006AA0000}"/>
    <cellStyle name="Percent [2] 2 5 4 2 2 3" xfId="31759" xr:uid="{00000000-0005-0000-0000-000007AA0000}"/>
    <cellStyle name="Percent [2] 2 5 4 2 3" xfId="18360" xr:uid="{00000000-0005-0000-0000-000008AA0000}"/>
    <cellStyle name="Percent [2] 2 5 4 2 4" xfId="25358" xr:uid="{00000000-0005-0000-0000-000009AA0000}"/>
    <cellStyle name="Percent [2] 2 5 4 3" xfId="20809" xr:uid="{00000000-0005-0000-0000-00000AAA0000}"/>
    <cellStyle name="Percent [2] 2 5 4 4" xfId="18359" xr:uid="{00000000-0005-0000-0000-00000BAA0000}"/>
    <cellStyle name="Percent [2] 2 5 5" xfId="10224" xr:uid="{00000000-0005-0000-0000-00000CAA0000}"/>
    <cellStyle name="Percent [2] 2 5 5 2" xfId="14777" xr:uid="{00000000-0005-0000-0000-00000DAA0000}"/>
    <cellStyle name="Percent [2] 2 5 5 2 2" xfId="22674" xr:uid="{00000000-0005-0000-0000-00000EAA0000}"/>
    <cellStyle name="Percent [2] 2 5 5 2 2 2" xfId="27656" xr:uid="{00000000-0005-0000-0000-00000FAA0000}"/>
    <cellStyle name="Percent [2] 2 5 5 2 2 3" xfId="31760" xr:uid="{00000000-0005-0000-0000-000010AA0000}"/>
    <cellStyle name="Percent [2] 2 5 5 2 3" xfId="18362" xr:uid="{00000000-0005-0000-0000-000011AA0000}"/>
    <cellStyle name="Percent [2] 2 5 5 2 4" xfId="25359" xr:uid="{00000000-0005-0000-0000-000012AA0000}"/>
    <cellStyle name="Percent [2] 2 5 5 3" xfId="20180" xr:uid="{00000000-0005-0000-0000-000013AA0000}"/>
    <cellStyle name="Percent [2] 2 5 5 4" xfId="18361" xr:uid="{00000000-0005-0000-0000-000014AA0000}"/>
    <cellStyle name="Percent [2] 2 5 6" xfId="14773" xr:uid="{00000000-0005-0000-0000-000015AA0000}"/>
    <cellStyle name="Percent [2] 2 5 6 2" xfId="22670" xr:uid="{00000000-0005-0000-0000-000016AA0000}"/>
    <cellStyle name="Percent [2] 2 5 6 2 2" xfId="27652" xr:uid="{00000000-0005-0000-0000-000017AA0000}"/>
    <cellStyle name="Percent [2] 2 5 6 2 3" xfId="31756" xr:uid="{00000000-0005-0000-0000-000018AA0000}"/>
    <cellStyle name="Percent [2] 2 5 6 3" xfId="18363" xr:uid="{00000000-0005-0000-0000-000019AA0000}"/>
    <cellStyle name="Percent [2] 2 5 6 4" xfId="25355" xr:uid="{00000000-0005-0000-0000-00001AAA0000}"/>
    <cellStyle name="Percent [2] 2 5 7" xfId="19991" xr:uid="{00000000-0005-0000-0000-00001BAA0000}"/>
    <cellStyle name="Percent [2] 2 5 8" xfId="18354" xr:uid="{00000000-0005-0000-0000-00001CAA0000}"/>
    <cellStyle name="Percent [2] 2 6" xfId="10018" xr:uid="{00000000-0005-0000-0000-00001DAA0000}"/>
    <cellStyle name="Percent [2] 2 6 2" xfId="10624" xr:uid="{00000000-0005-0000-0000-00001EAA0000}"/>
    <cellStyle name="Percent [2] 2 6 2 2" xfId="14779" xr:uid="{00000000-0005-0000-0000-00001FAA0000}"/>
    <cellStyle name="Percent [2] 2 6 2 2 2" xfId="22676" xr:uid="{00000000-0005-0000-0000-000020AA0000}"/>
    <cellStyle name="Percent [2] 2 6 2 2 2 2" xfId="27658" xr:uid="{00000000-0005-0000-0000-000021AA0000}"/>
    <cellStyle name="Percent [2] 2 6 2 2 2 3" xfId="31762" xr:uid="{00000000-0005-0000-0000-000022AA0000}"/>
    <cellStyle name="Percent [2] 2 6 2 2 3" xfId="18366" xr:uid="{00000000-0005-0000-0000-000023AA0000}"/>
    <cellStyle name="Percent [2] 2 6 2 2 4" xfId="25361" xr:uid="{00000000-0005-0000-0000-000024AA0000}"/>
    <cellStyle name="Percent [2] 2 6 2 3" xfId="20451" xr:uid="{00000000-0005-0000-0000-000025AA0000}"/>
    <cellStyle name="Percent [2] 2 6 2 4" xfId="18365" xr:uid="{00000000-0005-0000-0000-000026AA0000}"/>
    <cellStyle name="Percent [2] 2 6 3" xfId="11420" xr:uid="{00000000-0005-0000-0000-000027AA0000}"/>
    <cellStyle name="Percent [2] 2 6 3 2" xfId="14780" xr:uid="{00000000-0005-0000-0000-000028AA0000}"/>
    <cellStyle name="Percent [2] 2 6 3 2 2" xfId="22677" xr:uid="{00000000-0005-0000-0000-000029AA0000}"/>
    <cellStyle name="Percent [2] 2 6 3 2 2 2" xfId="27659" xr:uid="{00000000-0005-0000-0000-00002AAA0000}"/>
    <cellStyle name="Percent [2] 2 6 3 2 2 3" xfId="31763" xr:uid="{00000000-0005-0000-0000-00002BAA0000}"/>
    <cellStyle name="Percent [2] 2 6 3 2 3" xfId="18368" xr:uid="{00000000-0005-0000-0000-00002CAA0000}"/>
    <cellStyle name="Percent [2] 2 6 3 2 4" xfId="25362" xr:uid="{00000000-0005-0000-0000-00002DAA0000}"/>
    <cellStyle name="Percent [2] 2 6 3 3" xfId="20839" xr:uid="{00000000-0005-0000-0000-00002EAA0000}"/>
    <cellStyle name="Percent [2] 2 6 3 4" xfId="18367" xr:uid="{00000000-0005-0000-0000-00002FAA0000}"/>
    <cellStyle name="Percent [2] 2 6 4" xfId="11421" xr:uid="{00000000-0005-0000-0000-000030AA0000}"/>
    <cellStyle name="Percent [2] 2 6 4 2" xfId="14781" xr:uid="{00000000-0005-0000-0000-000031AA0000}"/>
    <cellStyle name="Percent [2] 2 6 4 2 2" xfId="22678" xr:uid="{00000000-0005-0000-0000-000032AA0000}"/>
    <cellStyle name="Percent [2] 2 6 4 2 2 2" xfId="27660" xr:uid="{00000000-0005-0000-0000-000033AA0000}"/>
    <cellStyle name="Percent [2] 2 6 4 2 2 3" xfId="31764" xr:uid="{00000000-0005-0000-0000-000034AA0000}"/>
    <cellStyle name="Percent [2] 2 6 4 2 3" xfId="18370" xr:uid="{00000000-0005-0000-0000-000035AA0000}"/>
    <cellStyle name="Percent [2] 2 6 4 2 4" xfId="25363" xr:uid="{00000000-0005-0000-0000-000036AA0000}"/>
    <cellStyle name="Percent [2] 2 6 4 3" xfId="20840" xr:uid="{00000000-0005-0000-0000-000037AA0000}"/>
    <cellStyle name="Percent [2] 2 6 4 4" xfId="18369" xr:uid="{00000000-0005-0000-0000-000038AA0000}"/>
    <cellStyle name="Percent [2] 2 6 5" xfId="11454" xr:uid="{00000000-0005-0000-0000-000039AA0000}"/>
    <cellStyle name="Percent [2] 2 6 5 2" xfId="14782" xr:uid="{00000000-0005-0000-0000-00003AAA0000}"/>
    <cellStyle name="Percent [2] 2 6 5 2 2" xfId="22679" xr:uid="{00000000-0005-0000-0000-00003BAA0000}"/>
    <cellStyle name="Percent [2] 2 6 5 2 2 2" xfId="27661" xr:uid="{00000000-0005-0000-0000-00003CAA0000}"/>
    <cellStyle name="Percent [2] 2 6 5 2 2 3" xfId="31765" xr:uid="{00000000-0005-0000-0000-00003DAA0000}"/>
    <cellStyle name="Percent [2] 2 6 5 2 3" xfId="18372" xr:uid="{00000000-0005-0000-0000-00003EAA0000}"/>
    <cellStyle name="Percent [2] 2 6 5 2 4" xfId="25364" xr:uid="{00000000-0005-0000-0000-00003FAA0000}"/>
    <cellStyle name="Percent [2] 2 6 5 3" xfId="20861" xr:uid="{00000000-0005-0000-0000-000040AA0000}"/>
    <cellStyle name="Percent [2] 2 6 5 4" xfId="18371" xr:uid="{00000000-0005-0000-0000-000041AA0000}"/>
    <cellStyle name="Percent [2] 2 6 6" xfId="14778" xr:uid="{00000000-0005-0000-0000-000042AA0000}"/>
    <cellStyle name="Percent [2] 2 6 6 2" xfId="22675" xr:uid="{00000000-0005-0000-0000-000043AA0000}"/>
    <cellStyle name="Percent [2] 2 6 6 2 2" xfId="27657" xr:uid="{00000000-0005-0000-0000-000044AA0000}"/>
    <cellStyle name="Percent [2] 2 6 6 2 3" xfId="31761" xr:uid="{00000000-0005-0000-0000-000045AA0000}"/>
    <cellStyle name="Percent [2] 2 6 6 3" xfId="18373" xr:uid="{00000000-0005-0000-0000-000046AA0000}"/>
    <cellStyle name="Percent [2] 2 6 6 4" xfId="25360" xr:uid="{00000000-0005-0000-0000-000047AA0000}"/>
    <cellStyle name="Percent [2] 2 6 7" xfId="20030" xr:uid="{00000000-0005-0000-0000-000048AA0000}"/>
    <cellStyle name="Percent [2] 2 6 8" xfId="18364" xr:uid="{00000000-0005-0000-0000-000049AA0000}"/>
    <cellStyle name="Percent [2] 2 7" xfId="9998" xr:uid="{00000000-0005-0000-0000-00004AAA0000}"/>
    <cellStyle name="Percent [2] 2 7 2" xfId="14783" xr:uid="{00000000-0005-0000-0000-00004BAA0000}"/>
    <cellStyle name="Percent [2] 2 7 2 2" xfId="22680" xr:uid="{00000000-0005-0000-0000-00004CAA0000}"/>
    <cellStyle name="Percent [2] 2 7 2 2 2" xfId="27662" xr:uid="{00000000-0005-0000-0000-00004DAA0000}"/>
    <cellStyle name="Percent [2] 2 7 2 2 3" xfId="31766" xr:uid="{00000000-0005-0000-0000-00004EAA0000}"/>
    <cellStyle name="Percent [2] 2 7 2 3" xfId="18375" xr:uid="{00000000-0005-0000-0000-00004FAA0000}"/>
    <cellStyle name="Percent [2] 2 7 2 4" xfId="25365" xr:uid="{00000000-0005-0000-0000-000050AA0000}"/>
    <cellStyle name="Percent [2] 2 7 3" xfId="20020" xr:uid="{00000000-0005-0000-0000-000051AA0000}"/>
    <cellStyle name="Percent [2] 2 7 4" xfId="18374" xr:uid="{00000000-0005-0000-0000-000052AA0000}"/>
    <cellStyle name="Percent [2] 2 8" xfId="10082" xr:uid="{00000000-0005-0000-0000-000053AA0000}"/>
    <cellStyle name="Percent [2] 2 8 2" xfId="14784" xr:uid="{00000000-0005-0000-0000-000054AA0000}"/>
    <cellStyle name="Percent [2] 2 8 2 2" xfId="22681" xr:uid="{00000000-0005-0000-0000-000055AA0000}"/>
    <cellStyle name="Percent [2] 2 8 2 2 2" xfId="27663" xr:uid="{00000000-0005-0000-0000-000056AA0000}"/>
    <cellStyle name="Percent [2] 2 8 2 2 3" xfId="31767" xr:uid="{00000000-0005-0000-0000-000057AA0000}"/>
    <cellStyle name="Percent [2] 2 8 2 3" xfId="18377" xr:uid="{00000000-0005-0000-0000-000058AA0000}"/>
    <cellStyle name="Percent [2] 2 8 2 4" xfId="25366" xr:uid="{00000000-0005-0000-0000-000059AA0000}"/>
    <cellStyle name="Percent [2] 2 8 3" xfId="20061" xr:uid="{00000000-0005-0000-0000-00005AAA0000}"/>
    <cellStyle name="Percent [2] 2 8 4" xfId="18376" xr:uid="{00000000-0005-0000-0000-00005BAA0000}"/>
    <cellStyle name="Percent [2] 2 9" xfId="10096" xr:uid="{00000000-0005-0000-0000-00005CAA0000}"/>
    <cellStyle name="Percent [2] 2 9 2" xfId="14785" xr:uid="{00000000-0005-0000-0000-00005DAA0000}"/>
    <cellStyle name="Percent [2] 2 9 2 2" xfId="22682" xr:uid="{00000000-0005-0000-0000-00005EAA0000}"/>
    <cellStyle name="Percent [2] 2 9 2 2 2" xfId="27664" xr:uid="{00000000-0005-0000-0000-00005FAA0000}"/>
    <cellStyle name="Percent [2] 2 9 2 2 3" xfId="31768" xr:uid="{00000000-0005-0000-0000-000060AA0000}"/>
    <cellStyle name="Percent [2] 2 9 2 3" xfId="18379" xr:uid="{00000000-0005-0000-0000-000061AA0000}"/>
    <cellStyle name="Percent [2] 2 9 2 4" xfId="25367" xr:uid="{00000000-0005-0000-0000-000062AA0000}"/>
    <cellStyle name="Percent [2] 2 9 3" xfId="20073" xr:uid="{00000000-0005-0000-0000-000063AA0000}"/>
    <cellStyle name="Percent [2] 2 9 4" xfId="18378" xr:uid="{00000000-0005-0000-0000-000064AA0000}"/>
    <cellStyle name="Percent [2] 20" xfId="10925" xr:uid="{00000000-0005-0000-0000-000065AA0000}"/>
    <cellStyle name="Percent [2] 20 2" xfId="14786" xr:uid="{00000000-0005-0000-0000-000066AA0000}"/>
    <cellStyle name="Percent [2] 20 2 2" xfId="22683" xr:uid="{00000000-0005-0000-0000-000067AA0000}"/>
    <cellStyle name="Percent [2] 20 2 2 2" xfId="27665" xr:uid="{00000000-0005-0000-0000-000068AA0000}"/>
    <cellStyle name="Percent [2] 20 2 2 3" xfId="31769" xr:uid="{00000000-0005-0000-0000-000069AA0000}"/>
    <cellStyle name="Percent [2] 20 2 3" xfId="18381" xr:uid="{00000000-0005-0000-0000-00006AAA0000}"/>
    <cellStyle name="Percent [2] 20 2 4" xfId="25368" xr:uid="{00000000-0005-0000-0000-00006BAA0000}"/>
    <cellStyle name="Percent [2] 20 3" xfId="20586" xr:uid="{00000000-0005-0000-0000-00006CAA0000}"/>
    <cellStyle name="Percent [2] 20 4" xfId="18380" xr:uid="{00000000-0005-0000-0000-00006DAA0000}"/>
    <cellStyle name="Percent [2] 21" xfId="10951" xr:uid="{00000000-0005-0000-0000-00006EAA0000}"/>
    <cellStyle name="Percent [2] 21 2" xfId="14787" xr:uid="{00000000-0005-0000-0000-00006FAA0000}"/>
    <cellStyle name="Percent [2] 21 2 2" xfId="22684" xr:uid="{00000000-0005-0000-0000-000070AA0000}"/>
    <cellStyle name="Percent [2] 21 2 2 2" xfId="27666" xr:uid="{00000000-0005-0000-0000-000071AA0000}"/>
    <cellStyle name="Percent [2] 21 2 2 3" xfId="31770" xr:uid="{00000000-0005-0000-0000-000072AA0000}"/>
    <cellStyle name="Percent [2] 21 2 3" xfId="18383" xr:uid="{00000000-0005-0000-0000-000073AA0000}"/>
    <cellStyle name="Percent [2] 21 2 4" xfId="25369" xr:uid="{00000000-0005-0000-0000-000074AA0000}"/>
    <cellStyle name="Percent [2] 21 3" xfId="20597" xr:uid="{00000000-0005-0000-0000-000075AA0000}"/>
    <cellStyle name="Percent [2] 21 4" xfId="18382" xr:uid="{00000000-0005-0000-0000-000076AA0000}"/>
    <cellStyle name="Percent [2] 22" xfId="10978" xr:uid="{00000000-0005-0000-0000-000077AA0000}"/>
    <cellStyle name="Percent [2] 22 2" xfId="14788" xr:uid="{00000000-0005-0000-0000-000078AA0000}"/>
    <cellStyle name="Percent [2] 22 2 2" xfId="22685" xr:uid="{00000000-0005-0000-0000-000079AA0000}"/>
    <cellStyle name="Percent [2] 22 2 2 2" xfId="27667" xr:uid="{00000000-0005-0000-0000-00007AAA0000}"/>
    <cellStyle name="Percent [2] 22 2 2 3" xfId="31771" xr:uid="{00000000-0005-0000-0000-00007BAA0000}"/>
    <cellStyle name="Percent [2] 22 2 3" xfId="18385" xr:uid="{00000000-0005-0000-0000-00007CAA0000}"/>
    <cellStyle name="Percent [2] 22 2 4" xfId="25370" xr:uid="{00000000-0005-0000-0000-00007DAA0000}"/>
    <cellStyle name="Percent [2] 22 3" xfId="20610" xr:uid="{00000000-0005-0000-0000-00007EAA0000}"/>
    <cellStyle name="Percent [2] 22 4" xfId="18384" xr:uid="{00000000-0005-0000-0000-00007FAA0000}"/>
    <cellStyle name="Percent [2] 23" xfId="11008" xr:uid="{00000000-0005-0000-0000-000080AA0000}"/>
    <cellStyle name="Percent [2] 23 2" xfId="14789" xr:uid="{00000000-0005-0000-0000-000081AA0000}"/>
    <cellStyle name="Percent [2] 23 2 2" xfId="22686" xr:uid="{00000000-0005-0000-0000-000082AA0000}"/>
    <cellStyle name="Percent [2] 23 2 2 2" xfId="27668" xr:uid="{00000000-0005-0000-0000-000083AA0000}"/>
    <cellStyle name="Percent [2] 23 2 2 3" xfId="31772" xr:uid="{00000000-0005-0000-0000-000084AA0000}"/>
    <cellStyle name="Percent [2] 23 2 3" xfId="18387" xr:uid="{00000000-0005-0000-0000-000085AA0000}"/>
    <cellStyle name="Percent [2] 23 2 4" xfId="25371" xr:uid="{00000000-0005-0000-0000-000086AA0000}"/>
    <cellStyle name="Percent [2] 23 3" xfId="20626" xr:uid="{00000000-0005-0000-0000-000087AA0000}"/>
    <cellStyle name="Percent [2] 23 4" xfId="18386" xr:uid="{00000000-0005-0000-0000-000088AA0000}"/>
    <cellStyle name="Percent [2] 24" xfId="11036" xr:uid="{00000000-0005-0000-0000-000089AA0000}"/>
    <cellStyle name="Percent [2] 24 2" xfId="14790" xr:uid="{00000000-0005-0000-0000-00008AAA0000}"/>
    <cellStyle name="Percent [2] 24 2 2" xfId="22687" xr:uid="{00000000-0005-0000-0000-00008BAA0000}"/>
    <cellStyle name="Percent [2] 24 2 2 2" xfId="27669" xr:uid="{00000000-0005-0000-0000-00008CAA0000}"/>
    <cellStyle name="Percent [2] 24 2 2 3" xfId="31773" xr:uid="{00000000-0005-0000-0000-00008DAA0000}"/>
    <cellStyle name="Percent [2] 24 2 3" xfId="18389" xr:uid="{00000000-0005-0000-0000-00008EAA0000}"/>
    <cellStyle name="Percent [2] 24 2 4" xfId="25372" xr:uid="{00000000-0005-0000-0000-00008FAA0000}"/>
    <cellStyle name="Percent [2] 24 3" xfId="20638" xr:uid="{00000000-0005-0000-0000-000090AA0000}"/>
    <cellStyle name="Percent [2] 24 4" xfId="18388" xr:uid="{00000000-0005-0000-0000-000091AA0000}"/>
    <cellStyle name="Percent [2] 25" xfId="11064" xr:uid="{00000000-0005-0000-0000-000092AA0000}"/>
    <cellStyle name="Percent [2] 25 2" xfId="14791" xr:uid="{00000000-0005-0000-0000-000093AA0000}"/>
    <cellStyle name="Percent [2] 25 2 2" xfId="22688" xr:uid="{00000000-0005-0000-0000-000094AA0000}"/>
    <cellStyle name="Percent [2] 25 2 2 2" xfId="27670" xr:uid="{00000000-0005-0000-0000-000095AA0000}"/>
    <cellStyle name="Percent [2] 25 2 2 3" xfId="31774" xr:uid="{00000000-0005-0000-0000-000096AA0000}"/>
    <cellStyle name="Percent [2] 25 2 3" xfId="18391" xr:uid="{00000000-0005-0000-0000-000097AA0000}"/>
    <cellStyle name="Percent [2] 25 2 4" xfId="25373" xr:uid="{00000000-0005-0000-0000-000098AA0000}"/>
    <cellStyle name="Percent [2] 25 3" xfId="20655" xr:uid="{00000000-0005-0000-0000-000099AA0000}"/>
    <cellStyle name="Percent [2] 25 4" xfId="18390" xr:uid="{00000000-0005-0000-0000-00009AAA0000}"/>
    <cellStyle name="Percent [2] 26" xfId="11129" xr:uid="{00000000-0005-0000-0000-00009BAA0000}"/>
    <cellStyle name="Percent [2] 26 2" xfId="14792" xr:uid="{00000000-0005-0000-0000-00009CAA0000}"/>
    <cellStyle name="Percent [2] 26 2 2" xfId="22689" xr:uid="{00000000-0005-0000-0000-00009DAA0000}"/>
    <cellStyle name="Percent [2] 26 2 2 2" xfId="27671" xr:uid="{00000000-0005-0000-0000-00009EAA0000}"/>
    <cellStyle name="Percent [2] 26 2 2 3" xfId="31775" xr:uid="{00000000-0005-0000-0000-00009FAA0000}"/>
    <cellStyle name="Percent [2] 26 2 3" xfId="18393" xr:uid="{00000000-0005-0000-0000-0000A0AA0000}"/>
    <cellStyle name="Percent [2] 26 2 4" xfId="25374" xr:uid="{00000000-0005-0000-0000-0000A1AA0000}"/>
    <cellStyle name="Percent [2] 26 3" xfId="20681" xr:uid="{00000000-0005-0000-0000-0000A2AA0000}"/>
    <cellStyle name="Percent [2] 26 4" xfId="18392" xr:uid="{00000000-0005-0000-0000-0000A3AA0000}"/>
    <cellStyle name="Percent [2] 27" xfId="11135" xr:uid="{00000000-0005-0000-0000-0000A4AA0000}"/>
    <cellStyle name="Percent [2] 27 2" xfId="14793" xr:uid="{00000000-0005-0000-0000-0000A5AA0000}"/>
    <cellStyle name="Percent [2] 27 2 2" xfId="22690" xr:uid="{00000000-0005-0000-0000-0000A6AA0000}"/>
    <cellStyle name="Percent [2] 27 2 2 2" xfId="27672" xr:uid="{00000000-0005-0000-0000-0000A7AA0000}"/>
    <cellStyle name="Percent [2] 27 2 2 3" xfId="31776" xr:uid="{00000000-0005-0000-0000-0000A8AA0000}"/>
    <cellStyle name="Percent [2] 27 2 3" xfId="18395" xr:uid="{00000000-0005-0000-0000-0000A9AA0000}"/>
    <cellStyle name="Percent [2] 27 2 4" xfId="25375" xr:uid="{00000000-0005-0000-0000-0000AAAA0000}"/>
    <cellStyle name="Percent [2] 27 3" xfId="20685" xr:uid="{00000000-0005-0000-0000-0000ABAA0000}"/>
    <cellStyle name="Percent [2] 27 4" xfId="18394" xr:uid="{00000000-0005-0000-0000-0000ACAA0000}"/>
    <cellStyle name="Percent [2] 28" xfId="11050" xr:uid="{00000000-0005-0000-0000-0000ADAA0000}"/>
    <cellStyle name="Percent [2] 28 2" xfId="14794" xr:uid="{00000000-0005-0000-0000-0000AEAA0000}"/>
    <cellStyle name="Percent [2] 28 2 2" xfId="22691" xr:uid="{00000000-0005-0000-0000-0000AFAA0000}"/>
    <cellStyle name="Percent [2] 28 2 2 2" xfId="27673" xr:uid="{00000000-0005-0000-0000-0000B0AA0000}"/>
    <cellStyle name="Percent [2] 28 2 2 3" xfId="31777" xr:uid="{00000000-0005-0000-0000-0000B1AA0000}"/>
    <cellStyle name="Percent [2] 28 2 3" xfId="18397" xr:uid="{00000000-0005-0000-0000-0000B2AA0000}"/>
    <cellStyle name="Percent [2] 28 2 4" xfId="25376" xr:uid="{00000000-0005-0000-0000-0000B3AA0000}"/>
    <cellStyle name="Percent [2] 28 3" xfId="20647" xr:uid="{00000000-0005-0000-0000-0000B4AA0000}"/>
    <cellStyle name="Percent [2] 28 4" xfId="18396" xr:uid="{00000000-0005-0000-0000-0000B5AA0000}"/>
    <cellStyle name="Percent [2] 29" xfId="11163" xr:uid="{00000000-0005-0000-0000-0000B6AA0000}"/>
    <cellStyle name="Percent [2] 29 2" xfId="14795" xr:uid="{00000000-0005-0000-0000-0000B7AA0000}"/>
    <cellStyle name="Percent [2] 29 2 2" xfId="22692" xr:uid="{00000000-0005-0000-0000-0000B8AA0000}"/>
    <cellStyle name="Percent [2] 29 2 2 2" xfId="27674" xr:uid="{00000000-0005-0000-0000-0000B9AA0000}"/>
    <cellStyle name="Percent [2] 29 2 2 3" xfId="31778" xr:uid="{00000000-0005-0000-0000-0000BAAA0000}"/>
    <cellStyle name="Percent [2] 29 2 3" xfId="18399" xr:uid="{00000000-0005-0000-0000-0000BBAA0000}"/>
    <cellStyle name="Percent [2] 29 2 4" xfId="25377" xr:uid="{00000000-0005-0000-0000-0000BCAA0000}"/>
    <cellStyle name="Percent [2] 29 3" xfId="20689" xr:uid="{00000000-0005-0000-0000-0000BDAA0000}"/>
    <cellStyle name="Percent [2] 29 4" xfId="18398" xr:uid="{00000000-0005-0000-0000-0000BEAA0000}"/>
    <cellStyle name="Percent [2] 3" xfId="6271" xr:uid="{00000000-0005-0000-0000-0000BFAA0000}"/>
    <cellStyle name="Percent [2] 3 2" xfId="14796" xr:uid="{00000000-0005-0000-0000-0000C0AA0000}"/>
    <cellStyle name="Percent [2] 3 2 2" xfId="22693" xr:uid="{00000000-0005-0000-0000-0000C1AA0000}"/>
    <cellStyle name="Percent [2] 3 2 2 2" xfId="27675" xr:uid="{00000000-0005-0000-0000-0000C2AA0000}"/>
    <cellStyle name="Percent [2] 3 2 2 3" xfId="31779" xr:uid="{00000000-0005-0000-0000-0000C3AA0000}"/>
    <cellStyle name="Percent [2] 3 2 3" xfId="18401" xr:uid="{00000000-0005-0000-0000-0000C4AA0000}"/>
    <cellStyle name="Percent [2] 3 2 4" xfId="25378" xr:uid="{00000000-0005-0000-0000-0000C5AA0000}"/>
    <cellStyle name="Percent [2] 3 3" xfId="20361" xr:uid="{00000000-0005-0000-0000-0000C6AA0000}"/>
    <cellStyle name="Percent [2] 3 4" xfId="18400" xr:uid="{00000000-0005-0000-0000-0000C7AA0000}"/>
    <cellStyle name="Percent [2] 3 5" xfId="8073" xr:uid="{00000000-0005-0000-0000-0000C8AA0000}"/>
    <cellStyle name="Percent [2] 30" xfId="11191" xr:uid="{00000000-0005-0000-0000-0000C9AA0000}"/>
    <cellStyle name="Percent [2] 30 2" xfId="14797" xr:uid="{00000000-0005-0000-0000-0000CAAA0000}"/>
    <cellStyle name="Percent [2] 30 2 2" xfId="22694" xr:uid="{00000000-0005-0000-0000-0000CBAA0000}"/>
    <cellStyle name="Percent [2] 30 2 2 2" xfId="27676" xr:uid="{00000000-0005-0000-0000-0000CCAA0000}"/>
    <cellStyle name="Percent [2] 30 2 2 3" xfId="31780" xr:uid="{00000000-0005-0000-0000-0000CDAA0000}"/>
    <cellStyle name="Percent [2] 30 2 3" xfId="18403" xr:uid="{00000000-0005-0000-0000-0000CEAA0000}"/>
    <cellStyle name="Percent [2] 30 2 4" xfId="25379" xr:uid="{00000000-0005-0000-0000-0000CFAA0000}"/>
    <cellStyle name="Percent [2] 30 3" xfId="20705" xr:uid="{00000000-0005-0000-0000-0000D0AA0000}"/>
    <cellStyle name="Percent [2] 30 4" xfId="18402" xr:uid="{00000000-0005-0000-0000-0000D1AA0000}"/>
    <cellStyle name="Percent [2] 31" xfId="11217" xr:uid="{00000000-0005-0000-0000-0000D2AA0000}"/>
    <cellStyle name="Percent [2] 31 2" xfId="14798" xr:uid="{00000000-0005-0000-0000-0000D3AA0000}"/>
    <cellStyle name="Percent [2] 31 2 2" xfId="22695" xr:uid="{00000000-0005-0000-0000-0000D4AA0000}"/>
    <cellStyle name="Percent [2] 31 2 2 2" xfId="27677" xr:uid="{00000000-0005-0000-0000-0000D5AA0000}"/>
    <cellStyle name="Percent [2] 31 2 2 3" xfId="31781" xr:uid="{00000000-0005-0000-0000-0000D6AA0000}"/>
    <cellStyle name="Percent [2] 31 2 3" xfId="18405" xr:uid="{00000000-0005-0000-0000-0000D7AA0000}"/>
    <cellStyle name="Percent [2] 31 2 4" xfId="25380" xr:uid="{00000000-0005-0000-0000-0000D8AA0000}"/>
    <cellStyle name="Percent [2] 31 3" xfId="20719" xr:uid="{00000000-0005-0000-0000-0000D9AA0000}"/>
    <cellStyle name="Percent [2] 31 4" xfId="18404" xr:uid="{00000000-0005-0000-0000-0000DAAA0000}"/>
    <cellStyle name="Percent [2] 32" xfId="11240" xr:uid="{00000000-0005-0000-0000-0000DBAA0000}"/>
    <cellStyle name="Percent [2] 32 2" xfId="14799" xr:uid="{00000000-0005-0000-0000-0000DCAA0000}"/>
    <cellStyle name="Percent [2] 32 2 2" xfId="22696" xr:uid="{00000000-0005-0000-0000-0000DDAA0000}"/>
    <cellStyle name="Percent [2] 32 2 2 2" xfId="27678" xr:uid="{00000000-0005-0000-0000-0000DEAA0000}"/>
    <cellStyle name="Percent [2] 32 2 2 3" xfId="31782" xr:uid="{00000000-0005-0000-0000-0000DFAA0000}"/>
    <cellStyle name="Percent [2] 32 2 3" xfId="18407" xr:uid="{00000000-0005-0000-0000-0000E0AA0000}"/>
    <cellStyle name="Percent [2] 32 2 4" xfId="25381" xr:uid="{00000000-0005-0000-0000-0000E1AA0000}"/>
    <cellStyle name="Percent [2] 32 3" xfId="20733" xr:uid="{00000000-0005-0000-0000-0000E2AA0000}"/>
    <cellStyle name="Percent [2] 32 4" xfId="18406" xr:uid="{00000000-0005-0000-0000-0000E3AA0000}"/>
    <cellStyle name="Percent [2] 33" xfId="14733" xr:uid="{00000000-0005-0000-0000-0000E4AA0000}"/>
    <cellStyle name="Percent [2] 33 2" xfId="22630" xr:uid="{00000000-0005-0000-0000-0000E5AA0000}"/>
    <cellStyle name="Percent [2] 33 2 2" xfId="27612" xr:uid="{00000000-0005-0000-0000-0000E6AA0000}"/>
    <cellStyle name="Percent [2] 33 2 3" xfId="31716" xr:uid="{00000000-0005-0000-0000-0000E7AA0000}"/>
    <cellStyle name="Percent [2] 33 3" xfId="18408" xr:uid="{00000000-0005-0000-0000-0000E8AA0000}"/>
    <cellStyle name="Percent [2] 33 4" xfId="25315" xr:uid="{00000000-0005-0000-0000-0000E9AA0000}"/>
    <cellStyle name="Percent [2] 34" xfId="19437" xr:uid="{00000000-0005-0000-0000-0000EAAA0000}"/>
    <cellStyle name="Percent [2] 35" xfId="18275" xr:uid="{00000000-0005-0000-0000-0000EBAA0000}"/>
    <cellStyle name="Percent [2] 36" xfId="34222" xr:uid="{00000000-0005-0000-0000-0000ECAA0000}"/>
    <cellStyle name="Percent [2] 4" xfId="8074" xr:uid="{00000000-0005-0000-0000-0000EDAA0000}"/>
    <cellStyle name="Percent [2] 4 2" xfId="14800" xr:uid="{00000000-0005-0000-0000-0000EEAA0000}"/>
    <cellStyle name="Percent [2] 4 2 2" xfId="22697" xr:uid="{00000000-0005-0000-0000-0000EFAA0000}"/>
    <cellStyle name="Percent [2] 4 2 2 2" xfId="27679" xr:uid="{00000000-0005-0000-0000-0000F0AA0000}"/>
    <cellStyle name="Percent [2] 4 2 2 3" xfId="31783" xr:uid="{00000000-0005-0000-0000-0000F1AA0000}"/>
    <cellStyle name="Percent [2] 4 2 3" xfId="18410" xr:uid="{00000000-0005-0000-0000-0000F2AA0000}"/>
    <cellStyle name="Percent [2] 4 2 4" xfId="25382" xr:uid="{00000000-0005-0000-0000-0000F3AA0000}"/>
    <cellStyle name="Percent [2] 4 3" xfId="20369" xr:uid="{00000000-0005-0000-0000-0000F4AA0000}"/>
    <cellStyle name="Percent [2] 4 4" xfId="18409" xr:uid="{00000000-0005-0000-0000-0000F5AA0000}"/>
    <cellStyle name="Percent [2] 5" xfId="8075" xr:uid="{00000000-0005-0000-0000-0000F6AA0000}"/>
    <cellStyle name="Percent [2] 5 2" xfId="14801" xr:uid="{00000000-0005-0000-0000-0000F7AA0000}"/>
    <cellStyle name="Percent [2] 5 2 2" xfId="22698" xr:uid="{00000000-0005-0000-0000-0000F8AA0000}"/>
    <cellStyle name="Percent [2] 5 2 2 2" xfId="27680" xr:uid="{00000000-0005-0000-0000-0000F9AA0000}"/>
    <cellStyle name="Percent [2] 5 2 2 3" xfId="31784" xr:uid="{00000000-0005-0000-0000-0000FAAA0000}"/>
    <cellStyle name="Percent [2] 5 2 3" xfId="18412" xr:uid="{00000000-0005-0000-0000-0000FBAA0000}"/>
    <cellStyle name="Percent [2] 5 2 4" xfId="25383" xr:uid="{00000000-0005-0000-0000-0000FCAA0000}"/>
    <cellStyle name="Percent [2] 5 3" xfId="20420" xr:uid="{00000000-0005-0000-0000-0000FDAA0000}"/>
    <cellStyle name="Percent [2] 5 4" xfId="18411" xr:uid="{00000000-0005-0000-0000-0000FEAA0000}"/>
    <cellStyle name="Percent [2] 6" xfId="8076" xr:uid="{00000000-0005-0000-0000-0000FFAA0000}"/>
    <cellStyle name="Percent [2] 6 2" xfId="14802" xr:uid="{00000000-0005-0000-0000-000000AB0000}"/>
    <cellStyle name="Percent [2] 6 2 2" xfId="22699" xr:uid="{00000000-0005-0000-0000-000001AB0000}"/>
    <cellStyle name="Percent [2] 6 2 2 2" xfId="27681" xr:uid="{00000000-0005-0000-0000-000002AB0000}"/>
    <cellStyle name="Percent [2] 6 2 2 3" xfId="31785" xr:uid="{00000000-0005-0000-0000-000003AB0000}"/>
    <cellStyle name="Percent [2] 6 2 3" xfId="18414" xr:uid="{00000000-0005-0000-0000-000004AB0000}"/>
    <cellStyle name="Percent [2] 6 2 4" xfId="25384" xr:uid="{00000000-0005-0000-0000-000005AB0000}"/>
    <cellStyle name="Percent [2] 6 3" xfId="20423" xr:uid="{00000000-0005-0000-0000-000006AB0000}"/>
    <cellStyle name="Percent [2] 6 4" xfId="18413" xr:uid="{00000000-0005-0000-0000-000007AB0000}"/>
    <cellStyle name="Percent [2] 7" xfId="10591" xr:uid="{00000000-0005-0000-0000-000008AB0000}"/>
    <cellStyle name="Percent [2] 7 2" xfId="14803" xr:uid="{00000000-0005-0000-0000-000009AB0000}"/>
    <cellStyle name="Percent [2] 7 2 2" xfId="22700" xr:uid="{00000000-0005-0000-0000-00000AAB0000}"/>
    <cellStyle name="Percent [2] 7 2 2 2" xfId="27682" xr:uid="{00000000-0005-0000-0000-00000BAB0000}"/>
    <cellStyle name="Percent [2] 7 2 2 3" xfId="31786" xr:uid="{00000000-0005-0000-0000-00000CAB0000}"/>
    <cellStyle name="Percent [2] 7 2 3" xfId="18416" xr:uid="{00000000-0005-0000-0000-00000DAB0000}"/>
    <cellStyle name="Percent [2] 7 2 4" xfId="25385" xr:uid="{00000000-0005-0000-0000-00000EAB0000}"/>
    <cellStyle name="Percent [2] 7 3" xfId="20433" xr:uid="{00000000-0005-0000-0000-00000FAB0000}"/>
    <cellStyle name="Percent [2] 7 4" xfId="18415" xr:uid="{00000000-0005-0000-0000-000010AB0000}"/>
    <cellStyle name="Percent [2] 8" xfId="10617" xr:uid="{00000000-0005-0000-0000-000011AB0000}"/>
    <cellStyle name="Percent [2] 8 2" xfId="14804" xr:uid="{00000000-0005-0000-0000-000012AB0000}"/>
    <cellStyle name="Percent [2] 8 2 2" xfId="22701" xr:uid="{00000000-0005-0000-0000-000013AB0000}"/>
    <cellStyle name="Percent [2] 8 2 2 2" xfId="27683" xr:uid="{00000000-0005-0000-0000-000014AB0000}"/>
    <cellStyle name="Percent [2] 8 2 2 3" xfId="31787" xr:uid="{00000000-0005-0000-0000-000015AB0000}"/>
    <cellStyle name="Percent [2] 8 2 3" xfId="18418" xr:uid="{00000000-0005-0000-0000-000016AB0000}"/>
    <cellStyle name="Percent [2] 8 2 4" xfId="25386" xr:uid="{00000000-0005-0000-0000-000017AB0000}"/>
    <cellStyle name="Percent [2] 8 3" xfId="20444" xr:uid="{00000000-0005-0000-0000-000018AB0000}"/>
    <cellStyle name="Percent [2] 8 4" xfId="18417" xr:uid="{00000000-0005-0000-0000-000019AB0000}"/>
    <cellStyle name="Percent [2] 9" xfId="10643" xr:uid="{00000000-0005-0000-0000-00001AAB0000}"/>
    <cellStyle name="Percent [2] 9 2" xfId="14805" xr:uid="{00000000-0005-0000-0000-00001BAB0000}"/>
    <cellStyle name="Percent [2] 9 2 2" xfId="22702" xr:uid="{00000000-0005-0000-0000-00001CAB0000}"/>
    <cellStyle name="Percent [2] 9 2 2 2" xfId="27684" xr:uid="{00000000-0005-0000-0000-00001DAB0000}"/>
    <cellStyle name="Percent [2] 9 2 2 3" xfId="31788" xr:uid="{00000000-0005-0000-0000-00001EAB0000}"/>
    <cellStyle name="Percent [2] 9 2 3" xfId="18420" xr:uid="{00000000-0005-0000-0000-00001FAB0000}"/>
    <cellStyle name="Percent [2] 9 2 4" xfId="25387" xr:uid="{00000000-0005-0000-0000-000020AB0000}"/>
    <cellStyle name="Percent [2] 9 3" xfId="20456" xr:uid="{00000000-0005-0000-0000-000021AB0000}"/>
    <cellStyle name="Percent [2] 9 4" xfId="18419" xr:uid="{00000000-0005-0000-0000-000022AB0000}"/>
    <cellStyle name="Percent 10" xfId="1034" xr:uid="{00000000-0005-0000-0000-000023AB0000}"/>
    <cellStyle name="Percent 10 2" xfId="14806" xr:uid="{00000000-0005-0000-0000-000024AB0000}"/>
    <cellStyle name="Percent 10 2 2" xfId="22703" xr:uid="{00000000-0005-0000-0000-000025AB0000}"/>
    <cellStyle name="Percent 10 2 2 2" xfId="27685" xr:uid="{00000000-0005-0000-0000-000026AB0000}"/>
    <cellStyle name="Percent 10 2 2 3" xfId="31789" xr:uid="{00000000-0005-0000-0000-000027AB0000}"/>
    <cellStyle name="Percent 10 2 3" xfId="18422" xr:uid="{00000000-0005-0000-0000-000028AB0000}"/>
    <cellStyle name="Percent 10 2 4" xfId="25388" xr:uid="{00000000-0005-0000-0000-000029AB0000}"/>
    <cellStyle name="Percent 10 3" xfId="19438" xr:uid="{00000000-0005-0000-0000-00002AAB0000}"/>
    <cellStyle name="Percent 10 4" xfId="18421" xr:uid="{00000000-0005-0000-0000-00002BAB0000}"/>
    <cellStyle name="Percent 10 5" xfId="50492" xr:uid="{00000000-0005-0000-0000-00002CAB0000}"/>
    <cellStyle name="Percent 11" xfId="15128" xr:uid="{00000000-0005-0000-0000-00002DAB0000}"/>
    <cellStyle name="Percent 11 2" xfId="23023" xr:uid="{00000000-0005-0000-0000-00002EAB0000}"/>
    <cellStyle name="Percent 11 3" xfId="18423" xr:uid="{00000000-0005-0000-0000-00002FAB0000}"/>
    <cellStyle name="Percent 12" xfId="49422" xr:uid="{00000000-0005-0000-0000-000030AB0000}"/>
    <cellStyle name="Percent 13" xfId="50256" xr:uid="{00000000-0005-0000-0000-000031AB0000}"/>
    <cellStyle name="Percent 14" xfId="50599" xr:uid="{00000000-0005-0000-0000-000032AB0000}"/>
    <cellStyle name="Percent 2" xfId="1035" xr:uid="{00000000-0005-0000-0000-000033AB0000}"/>
    <cellStyle name="Percent 2 10" xfId="8128" xr:uid="{00000000-0005-0000-0000-000034AB0000}"/>
    <cellStyle name="Percent 2 11" xfId="49897" xr:uid="{00000000-0005-0000-0000-000035AB0000}"/>
    <cellStyle name="Percent 2 2" xfId="1036" xr:uid="{00000000-0005-0000-0000-000036AB0000}"/>
    <cellStyle name="Percent 2 2 2" xfId="1037" xr:uid="{00000000-0005-0000-0000-000037AB0000}"/>
    <cellStyle name="Percent 2 2 2 2" xfId="14809" xr:uid="{00000000-0005-0000-0000-000038AB0000}"/>
    <cellStyle name="Percent 2 2 2 2 2" xfId="22706" xr:uid="{00000000-0005-0000-0000-000039AB0000}"/>
    <cellStyle name="Percent 2 2 2 2 2 2" xfId="27688" xr:uid="{00000000-0005-0000-0000-00003AAB0000}"/>
    <cellStyle name="Percent 2 2 2 2 2 3" xfId="31792" xr:uid="{00000000-0005-0000-0000-00003BAB0000}"/>
    <cellStyle name="Percent 2 2 2 2 3" xfId="18427" xr:uid="{00000000-0005-0000-0000-00003CAB0000}"/>
    <cellStyle name="Percent 2 2 2 2 4" xfId="25391" xr:uid="{00000000-0005-0000-0000-00003DAB0000}"/>
    <cellStyle name="Percent 2 2 2 3" xfId="20297" xr:uid="{00000000-0005-0000-0000-00003EAB0000}"/>
    <cellStyle name="Percent 2 2 2 4" xfId="18426" xr:uid="{00000000-0005-0000-0000-00003FAB0000}"/>
    <cellStyle name="Percent 2 2 2 5" xfId="10363" xr:uid="{00000000-0005-0000-0000-000040AB0000}"/>
    <cellStyle name="Percent 2 2 3" xfId="9091" xr:uid="{00000000-0005-0000-0000-000041AB0000}"/>
    <cellStyle name="Percent 2 2 3 2" xfId="14810" xr:uid="{00000000-0005-0000-0000-000042AB0000}"/>
    <cellStyle name="Percent 2 2 3 2 2" xfId="22707" xr:uid="{00000000-0005-0000-0000-000043AB0000}"/>
    <cellStyle name="Percent 2 2 3 2 2 2" xfId="27689" xr:uid="{00000000-0005-0000-0000-000044AB0000}"/>
    <cellStyle name="Percent 2 2 3 2 2 3" xfId="31793" xr:uid="{00000000-0005-0000-0000-000045AB0000}"/>
    <cellStyle name="Percent 2 2 3 2 3" xfId="18429" xr:uid="{00000000-0005-0000-0000-000046AB0000}"/>
    <cellStyle name="Percent 2 2 3 2 4" xfId="25392" xr:uid="{00000000-0005-0000-0000-000047AB0000}"/>
    <cellStyle name="Percent 2 2 3 3" xfId="19439" xr:uid="{00000000-0005-0000-0000-000048AB0000}"/>
    <cellStyle name="Percent 2 2 3 4" xfId="18428" xr:uid="{00000000-0005-0000-0000-000049AB0000}"/>
    <cellStyle name="Percent 2 2 4" xfId="14808" xr:uid="{00000000-0005-0000-0000-00004AAB0000}"/>
    <cellStyle name="Percent 2 2 4 2" xfId="22705" xr:uid="{00000000-0005-0000-0000-00004BAB0000}"/>
    <cellStyle name="Percent 2 2 4 2 2" xfId="27687" xr:uid="{00000000-0005-0000-0000-00004CAB0000}"/>
    <cellStyle name="Percent 2 2 4 2 3" xfId="31791" xr:uid="{00000000-0005-0000-0000-00004DAB0000}"/>
    <cellStyle name="Percent 2 2 4 3" xfId="18430" xr:uid="{00000000-0005-0000-0000-00004EAB0000}"/>
    <cellStyle name="Percent 2 2 4 4" xfId="25390" xr:uid="{00000000-0005-0000-0000-00004FAB0000}"/>
    <cellStyle name="Percent 2 2 5" xfId="19083" xr:uid="{00000000-0005-0000-0000-000050AB0000}"/>
    <cellStyle name="Percent 2 2 6" xfId="18425" xr:uid="{00000000-0005-0000-0000-000051AB0000}"/>
    <cellStyle name="Percent 2 2 7" xfId="8129" xr:uid="{00000000-0005-0000-0000-000052AB0000}"/>
    <cellStyle name="Percent 2 3" xfId="1767" xr:uid="{00000000-0005-0000-0000-000053AB0000}"/>
    <cellStyle name="Percent 2 3 2" xfId="8384" xr:uid="{00000000-0005-0000-0000-000054AB0000}"/>
    <cellStyle name="Percent 2 3 2 2" xfId="14812" xr:uid="{00000000-0005-0000-0000-000055AB0000}"/>
    <cellStyle name="Percent 2 3 2 2 2" xfId="22709" xr:uid="{00000000-0005-0000-0000-000056AB0000}"/>
    <cellStyle name="Percent 2 3 2 2 2 2" xfId="27691" xr:uid="{00000000-0005-0000-0000-000057AB0000}"/>
    <cellStyle name="Percent 2 3 2 2 2 3" xfId="31795" xr:uid="{00000000-0005-0000-0000-000058AB0000}"/>
    <cellStyle name="Percent 2 3 2 2 3" xfId="18433" xr:uid="{00000000-0005-0000-0000-000059AB0000}"/>
    <cellStyle name="Percent 2 3 2 2 4" xfId="25394" xr:uid="{00000000-0005-0000-0000-00005AAB0000}"/>
    <cellStyle name="Percent 2 3 2 3" xfId="19221" xr:uid="{00000000-0005-0000-0000-00005BAB0000}"/>
    <cellStyle name="Percent 2 3 2 4" xfId="18432" xr:uid="{00000000-0005-0000-0000-00005CAB0000}"/>
    <cellStyle name="Percent 2 3 3" xfId="10341" xr:uid="{00000000-0005-0000-0000-00005DAB0000}"/>
    <cellStyle name="Percent 2 3 3 2" xfId="14813" xr:uid="{00000000-0005-0000-0000-00005EAB0000}"/>
    <cellStyle name="Percent 2 3 3 2 2" xfId="22710" xr:uid="{00000000-0005-0000-0000-00005FAB0000}"/>
    <cellStyle name="Percent 2 3 3 2 2 2" xfId="27692" xr:uid="{00000000-0005-0000-0000-000060AB0000}"/>
    <cellStyle name="Percent 2 3 3 2 2 3" xfId="31796" xr:uid="{00000000-0005-0000-0000-000061AB0000}"/>
    <cellStyle name="Percent 2 3 3 2 3" xfId="18435" xr:uid="{00000000-0005-0000-0000-000062AB0000}"/>
    <cellStyle name="Percent 2 3 3 2 4" xfId="25395" xr:uid="{00000000-0005-0000-0000-000063AB0000}"/>
    <cellStyle name="Percent 2 3 3 3" xfId="20277" xr:uid="{00000000-0005-0000-0000-000064AB0000}"/>
    <cellStyle name="Percent 2 3 3 4" xfId="18434" xr:uid="{00000000-0005-0000-0000-000065AB0000}"/>
    <cellStyle name="Percent 2 3 4" xfId="14811" xr:uid="{00000000-0005-0000-0000-000066AB0000}"/>
    <cellStyle name="Percent 2 3 4 2" xfId="22708" xr:uid="{00000000-0005-0000-0000-000067AB0000}"/>
    <cellStyle name="Percent 2 3 4 2 2" xfId="27690" xr:uid="{00000000-0005-0000-0000-000068AB0000}"/>
    <cellStyle name="Percent 2 3 4 2 3" xfId="31794" xr:uid="{00000000-0005-0000-0000-000069AB0000}"/>
    <cellStyle name="Percent 2 3 4 3" xfId="18436" xr:uid="{00000000-0005-0000-0000-00006AAB0000}"/>
    <cellStyle name="Percent 2 3 4 4" xfId="25393" xr:uid="{00000000-0005-0000-0000-00006BAB0000}"/>
    <cellStyle name="Percent 2 3 5" xfId="19084" xr:uid="{00000000-0005-0000-0000-00006CAB0000}"/>
    <cellStyle name="Percent 2 3 6" xfId="18431" xr:uid="{00000000-0005-0000-0000-00006DAB0000}"/>
    <cellStyle name="Percent 2 3 7" xfId="8130" xr:uid="{00000000-0005-0000-0000-00006EAB0000}"/>
    <cellStyle name="Percent 2 4" xfId="6273" xr:uid="{00000000-0005-0000-0000-00006FAB0000}"/>
    <cellStyle name="Percent 2 4 2" xfId="14814" xr:uid="{00000000-0005-0000-0000-000070AB0000}"/>
    <cellStyle name="Percent 2 4 2 2" xfId="22711" xr:uid="{00000000-0005-0000-0000-000071AB0000}"/>
    <cellStyle name="Percent 2 4 2 2 2" xfId="27693" xr:uid="{00000000-0005-0000-0000-000072AB0000}"/>
    <cellStyle name="Percent 2 4 2 2 3" xfId="31797" xr:uid="{00000000-0005-0000-0000-000073AB0000}"/>
    <cellStyle name="Percent 2 4 2 3" xfId="18438" xr:uid="{00000000-0005-0000-0000-000074AB0000}"/>
    <cellStyle name="Percent 2 4 2 4" xfId="25396" xr:uid="{00000000-0005-0000-0000-000075AB0000}"/>
    <cellStyle name="Percent 2 4 3" xfId="19085" xr:uid="{00000000-0005-0000-0000-000076AB0000}"/>
    <cellStyle name="Percent 2 4 4" xfId="18437" xr:uid="{00000000-0005-0000-0000-000077AB0000}"/>
    <cellStyle name="Percent 2 4 5" xfId="8131" xr:uid="{00000000-0005-0000-0000-000078AB0000}"/>
    <cellStyle name="Percent 2 5" xfId="14807" xr:uid="{00000000-0005-0000-0000-000079AB0000}"/>
    <cellStyle name="Percent 2 5 2" xfId="22704" xr:uid="{00000000-0005-0000-0000-00007AAB0000}"/>
    <cellStyle name="Percent 2 5 2 2" xfId="27686" xr:uid="{00000000-0005-0000-0000-00007BAB0000}"/>
    <cellStyle name="Percent 2 5 2 3" xfId="31790" xr:uid="{00000000-0005-0000-0000-00007CAB0000}"/>
    <cellStyle name="Percent 2 5 3" xfId="18439" xr:uid="{00000000-0005-0000-0000-00007DAB0000}"/>
    <cellStyle name="Percent 2 5 4" xfId="25389" xr:uid="{00000000-0005-0000-0000-00007EAB0000}"/>
    <cellStyle name="Percent 2 6" xfId="19082" xr:uid="{00000000-0005-0000-0000-00007FAB0000}"/>
    <cellStyle name="Percent 2 6 2" xfId="25725" xr:uid="{00000000-0005-0000-0000-000080AB0000}"/>
    <cellStyle name="Percent 2 6 3" xfId="29685" xr:uid="{00000000-0005-0000-0000-000081AB0000}"/>
    <cellStyle name="Percent 2 7" xfId="18424" xr:uid="{00000000-0005-0000-0000-000082AB0000}"/>
    <cellStyle name="Percent 2 8" xfId="23415" xr:uid="{00000000-0005-0000-0000-000083AB0000}"/>
    <cellStyle name="Percent 2 9" xfId="34224" xr:uid="{00000000-0005-0000-0000-000084AB0000}"/>
    <cellStyle name="Percent 3" xfId="1038" xr:uid="{00000000-0005-0000-0000-000085AB0000}"/>
    <cellStyle name="Percent 3 2" xfId="6274" xr:uid="{00000000-0005-0000-0000-000086AB0000}"/>
    <cellStyle name="Percent 3 2 2" xfId="22712" xr:uid="{00000000-0005-0000-0000-000087AB0000}"/>
    <cellStyle name="Percent 3 2 2 2" xfId="27694" xr:uid="{00000000-0005-0000-0000-000088AB0000}"/>
    <cellStyle name="Percent 3 2 2 3" xfId="31798" xr:uid="{00000000-0005-0000-0000-000089AB0000}"/>
    <cellStyle name="Percent 3 2 3" xfId="18441" xr:uid="{00000000-0005-0000-0000-00008AAB0000}"/>
    <cellStyle name="Percent 3 2 4" xfId="25397" xr:uid="{00000000-0005-0000-0000-00008BAB0000}"/>
    <cellStyle name="Percent 3 2 5" xfId="14815" xr:uid="{00000000-0005-0000-0000-00008CAB0000}"/>
    <cellStyle name="Percent 3 3" xfId="19087" xr:uid="{00000000-0005-0000-0000-00008DAB0000}"/>
    <cellStyle name="Percent 3 4" xfId="18440" xr:uid="{00000000-0005-0000-0000-00008EAB0000}"/>
    <cellStyle name="Percent 3 5" xfId="34225" xr:uid="{00000000-0005-0000-0000-00008FAB0000}"/>
    <cellStyle name="Percent 3 6" xfId="49898" xr:uid="{00000000-0005-0000-0000-000090AB0000}"/>
    <cellStyle name="Percent 4" xfId="1039" xr:uid="{00000000-0005-0000-0000-000091AB0000}"/>
    <cellStyle name="Percent 4 2" xfId="6275" xr:uid="{00000000-0005-0000-0000-000092AB0000}"/>
    <cellStyle name="Percent 4 2 2" xfId="14817" xr:uid="{00000000-0005-0000-0000-000093AB0000}"/>
    <cellStyle name="Percent 4 2 2 2" xfId="22714" xr:uid="{00000000-0005-0000-0000-000094AB0000}"/>
    <cellStyle name="Percent 4 2 2 2 2" xfId="27696" xr:uid="{00000000-0005-0000-0000-000095AB0000}"/>
    <cellStyle name="Percent 4 2 2 2 3" xfId="31800" xr:uid="{00000000-0005-0000-0000-000096AB0000}"/>
    <cellStyle name="Percent 4 2 2 3" xfId="18444" xr:uid="{00000000-0005-0000-0000-000097AB0000}"/>
    <cellStyle name="Percent 4 2 2 4" xfId="25399" xr:uid="{00000000-0005-0000-0000-000098AB0000}"/>
    <cellStyle name="Percent 4 2 3" xfId="19440" xr:uid="{00000000-0005-0000-0000-000099AB0000}"/>
    <cellStyle name="Percent 4 2 4" xfId="18443" xr:uid="{00000000-0005-0000-0000-00009AAB0000}"/>
    <cellStyle name="Percent 4 2 5" xfId="9092" xr:uid="{00000000-0005-0000-0000-00009BAB0000}"/>
    <cellStyle name="Percent 4 3" xfId="14816" xr:uid="{00000000-0005-0000-0000-00009CAB0000}"/>
    <cellStyle name="Percent 4 3 2" xfId="22713" xr:uid="{00000000-0005-0000-0000-00009DAB0000}"/>
    <cellStyle name="Percent 4 3 2 2" xfId="27695" xr:uid="{00000000-0005-0000-0000-00009EAB0000}"/>
    <cellStyle name="Percent 4 3 2 3" xfId="31799" xr:uid="{00000000-0005-0000-0000-00009FAB0000}"/>
    <cellStyle name="Percent 4 3 3" xfId="18445" xr:uid="{00000000-0005-0000-0000-0000A0AB0000}"/>
    <cellStyle name="Percent 4 3 4" xfId="25398" xr:uid="{00000000-0005-0000-0000-0000A1AB0000}"/>
    <cellStyle name="Percent 4 4" xfId="19089" xr:uid="{00000000-0005-0000-0000-0000A2AB0000}"/>
    <cellStyle name="Percent 4 5" xfId="18442" xr:uid="{00000000-0005-0000-0000-0000A3AB0000}"/>
    <cellStyle name="Percent 4 6" xfId="34226" xr:uid="{00000000-0005-0000-0000-0000A4AB0000}"/>
    <cellStyle name="Percent 4 7" xfId="8135" xr:uid="{00000000-0005-0000-0000-0000A5AB0000}"/>
    <cellStyle name="Percent 5" xfId="1768" xr:uid="{00000000-0005-0000-0000-0000A6AB0000}"/>
    <cellStyle name="Percent 5 10" xfId="8178" xr:uid="{00000000-0005-0000-0000-0000A7AB0000}"/>
    <cellStyle name="Percent 5 11" xfId="49899" xr:uid="{00000000-0005-0000-0000-0000A8AB0000}"/>
    <cellStyle name="Percent 5 2" xfId="1769" xr:uid="{00000000-0005-0000-0000-0000A9AB0000}"/>
    <cellStyle name="Percent 5 2 2" xfId="1770" xr:uid="{00000000-0005-0000-0000-0000AAAB0000}"/>
    <cellStyle name="Percent 5 2 2 2" xfId="14820" xr:uid="{00000000-0005-0000-0000-0000ABAB0000}"/>
    <cellStyle name="Percent 5 2 2 2 2" xfId="22717" xr:uid="{00000000-0005-0000-0000-0000ACAB0000}"/>
    <cellStyle name="Percent 5 2 2 2 2 2" xfId="27699" xr:uid="{00000000-0005-0000-0000-0000ADAB0000}"/>
    <cellStyle name="Percent 5 2 2 2 2 3" xfId="31803" xr:uid="{00000000-0005-0000-0000-0000AEAB0000}"/>
    <cellStyle name="Percent 5 2 2 2 3" xfId="18449" xr:uid="{00000000-0005-0000-0000-0000AFAB0000}"/>
    <cellStyle name="Percent 5 2 2 2 4" xfId="25402" xr:uid="{00000000-0005-0000-0000-0000B0AB0000}"/>
    <cellStyle name="Percent 5 2 2 3" xfId="19442" xr:uid="{00000000-0005-0000-0000-0000B1AB0000}"/>
    <cellStyle name="Percent 5 2 2 4" xfId="18448" xr:uid="{00000000-0005-0000-0000-0000B2AB0000}"/>
    <cellStyle name="Percent 5 2 3" xfId="1771" xr:uid="{00000000-0005-0000-0000-0000B3AB0000}"/>
    <cellStyle name="Percent 5 2 3 2" xfId="22716" xr:uid="{00000000-0005-0000-0000-0000B4AB0000}"/>
    <cellStyle name="Percent 5 2 3 2 2" xfId="27698" xr:uid="{00000000-0005-0000-0000-0000B5AB0000}"/>
    <cellStyle name="Percent 5 2 3 2 3" xfId="31802" xr:uid="{00000000-0005-0000-0000-0000B6AB0000}"/>
    <cellStyle name="Percent 5 2 3 3" xfId="18450" xr:uid="{00000000-0005-0000-0000-0000B7AB0000}"/>
    <cellStyle name="Percent 5 2 3 4" xfId="25401" xr:uid="{00000000-0005-0000-0000-0000B8AB0000}"/>
    <cellStyle name="Percent 5 2 3 5" xfId="14819" xr:uid="{00000000-0005-0000-0000-0000B9AB0000}"/>
    <cellStyle name="Percent 5 2 4" xfId="1772" xr:uid="{00000000-0005-0000-0000-0000BAAB0000}"/>
    <cellStyle name="Percent 5 2 4 2" xfId="19139" xr:uid="{00000000-0005-0000-0000-0000BBAB0000}"/>
    <cellStyle name="Percent 5 2 5" xfId="1773" xr:uid="{00000000-0005-0000-0000-0000BCAB0000}"/>
    <cellStyle name="Percent 5 2 5 2" xfId="18447" xr:uid="{00000000-0005-0000-0000-0000BDAB0000}"/>
    <cellStyle name="Percent 5 2 6" xfId="1774" xr:uid="{00000000-0005-0000-0000-0000BEAB0000}"/>
    <cellStyle name="Percent 5 2 7" xfId="1775" xr:uid="{00000000-0005-0000-0000-0000BFAB0000}"/>
    <cellStyle name="Percent 5 2 8" xfId="8191" xr:uid="{00000000-0005-0000-0000-0000C0AB0000}"/>
    <cellStyle name="Percent 5 3" xfId="1776" xr:uid="{00000000-0005-0000-0000-0000C1AB0000}"/>
    <cellStyle name="Percent 5 3 2" xfId="14821" xr:uid="{00000000-0005-0000-0000-0000C2AB0000}"/>
    <cellStyle name="Percent 5 3 2 2" xfId="22718" xr:uid="{00000000-0005-0000-0000-0000C3AB0000}"/>
    <cellStyle name="Percent 5 3 2 2 2" xfId="27700" xr:uid="{00000000-0005-0000-0000-0000C4AB0000}"/>
    <cellStyle name="Percent 5 3 2 2 3" xfId="31804" xr:uid="{00000000-0005-0000-0000-0000C5AB0000}"/>
    <cellStyle name="Percent 5 3 2 3" xfId="18452" xr:uid="{00000000-0005-0000-0000-0000C6AB0000}"/>
    <cellStyle name="Percent 5 3 2 4" xfId="25403" xr:uid="{00000000-0005-0000-0000-0000C7AB0000}"/>
    <cellStyle name="Percent 5 3 3" xfId="19441" xr:uid="{00000000-0005-0000-0000-0000C8AB0000}"/>
    <cellStyle name="Percent 5 3 4" xfId="18451" xr:uid="{00000000-0005-0000-0000-0000C9AB0000}"/>
    <cellStyle name="Percent 5 4" xfId="1777" xr:uid="{00000000-0005-0000-0000-0000CAAB0000}"/>
    <cellStyle name="Percent 5 4 2" xfId="22715" xr:uid="{00000000-0005-0000-0000-0000CBAB0000}"/>
    <cellStyle name="Percent 5 4 2 2" xfId="27697" xr:uid="{00000000-0005-0000-0000-0000CCAB0000}"/>
    <cellStyle name="Percent 5 4 2 3" xfId="31801" xr:uid="{00000000-0005-0000-0000-0000CDAB0000}"/>
    <cellStyle name="Percent 5 4 3" xfId="18453" xr:uid="{00000000-0005-0000-0000-0000CEAB0000}"/>
    <cellStyle name="Percent 5 4 4" xfId="25400" xr:uid="{00000000-0005-0000-0000-0000CFAB0000}"/>
    <cellStyle name="Percent 5 4 5" xfId="14818" xr:uid="{00000000-0005-0000-0000-0000D0AB0000}"/>
    <cellStyle name="Percent 5 5" xfId="1778" xr:uid="{00000000-0005-0000-0000-0000D1AB0000}"/>
    <cellStyle name="Percent 5 5 2" xfId="19122" xr:uid="{00000000-0005-0000-0000-0000D2AB0000}"/>
    <cellStyle name="Percent 5 6" xfId="1779" xr:uid="{00000000-0005-0000-0000-0000D3AB0000}"/>
    <cellStyle name="Percent 5 6 2" xfId="18446" xr:uid="{00000000-0005-0000-0000-0000D4AB0000}"/>
    <cellStyle name="Percent 5 7" xfId="1780" xr:uid="{00000000-0005-0000-0000-0000D5AB0000}"/>
    <cellStyle name="Percent 5 7 2" xfId="34227" xr:uid="{00000000-0005-0000-0000-0000D6AB0000}"/>
    <cellStyle name="Percent 5 8" xfId="1781" xr:uid="{00000000-0005-0000-0000-0000D7AB0000}"/>
    <cellStyle name="Percent 5 9" xfId="6276" xr:uid="{00000000-0005-0000-0000-0000D8AB0000}"/>
    <cellStyle name="Percent 6" xfId="6277" xr:uid="{00000000-0005-0000-0000-0000D9AB0000}"/>
    <cellStyle name="Percent 6 2" xfId="8192" xr:uid="{00000000-0005-0000-0000-0000DAAB0000}"/>
    <cellStyle name="Percent 6 2 2" xfId="14823" xr:uid="{00000000-0005-0000-0000-0000DBAB0000}"/>
    <cellStyle name="Percent 6 2 2 2" xfId="22720" xr:uid="{00000000-0005-0000-0000-0000DCAB0000}"/>
    <cellStyle name="Percent 6 2 2 2 2" xfId="27702" xr:uid="{00000000-0005-0000-0000-0000DDAB0000}"/>
    <cellStyle name="Percent 6 2 2 2 3" xfId="31806" xr:uid="{00000000-0005-0000-0000-0000DEAB0000}"/>
    <cellStyle name="Percent 6 2 2 3" xfId="18456" xr:uid="{00000000-0005-0000-0000-0000DFAB0000}"/>
    <cellStyle name="Percent 6 2 2 4" xfId="25405" xr:uid="{00000000-0005-0000-0000-0000E0AB0000}"/>
    <cellStyle name="Percent 6 2 3" xfId="19140" xr:uid="{00000000-0005-0000-0000-0000E1AB0000}"/>
    <cellStyle name="Percent 6 2 4" xfId="18455" xr:uid="{00000000-0005-0000-0000-0000E2AB0000}"/>
    <cellStyle name="Percent 6 3" xfId="14822" xr:uid="{00000000-0005-0000-0000-0000E3AB0000}"/>
    <cellStyle name="Percent 6 3 2" xfId="22719" xr:uid="{00000000-0005-0000-0000-0000E4AB0000}"/>
    <cellStyle name="Percent 6 3 2 2" xfId="27701" xr:uid="{00000000-0005-0000-0000-0000E5AB0000}"/>
    <cellStyle name="Percent 6 3 2 3" xfId="31805" xr:uid="{00000000-0005-0000-0000-0000E6AB0000}"/>
    <cellStyle name="Percent 6 3 3" xfId="18457" xr:uid="{00000000-0005-0000-0000-0000E7AB0000}"/>
    <cellStyle name="Percent 6 3 4" xfId="25404" xr:uid="{00000000-0005-0000-0000-0000E8AB0000}"/>
    <cellStyle name="Percent 6 4" xfId="19121" xr:uid="{00000000-0005-0000-0000-0000E9AB0000}"/>
    <cellStyle name="Percent 6 5" xfId="18454" xr:uid="{00000000-0005-0000-0000-0000EAAB0000}"/>
    <cellStyle name="Percent 6 6" xfId="34228" xr:uid="{00000000-0005-0000-0000-0000EBAB0000}"/>
    <cellStyle name="Percent 6 7" xfId="8177" xr:uid="{00000000-0005-0000-0000-0000ECAB0000}"/>
    <cellStyle name="Percent 6 8" xfId="49900" xr:uid="{00000000-0005-0000-0000-0000EDAB0000}"/>
    <cellStyle name="Percent 7" xfId="6744" xr:uid="{00000000-0005-0000-0000-0000EEAB0000}"/>
    <cellStyle name="Percent 7 2" xfId="14824" xr:uid="{00000000-0005-0000-0000-0000EFAB0000}"/>
    <cellStyle name="Percent 7 2 2" xfId="22721" xr:uid="{00000000-0005-0000-0000-0000F0AB0000}"/>
    <cellStyle name="Percent 7 2 2 2" xfId="27703" xr:uid="{00000000-0005-0000-0000-0000F1AB0000}"/>
    <cellStyle name="Percent 7 2 2 3" xfId="31807" xr:uid="{00000000-0005-0000-0000-0000F2AB0000}"/>
    <cellStyle name="Percent 7 2 3" xfId="18459" xr:uid="{00000000-0005-0000-0000-0000F3AB0000}"/>
    <cellStyle name="Percent 7 2 4" xfId="25406" xr:uid="{00000000-0005-0000-0000-0000F4AB0000}"/>
    <cellStyle name="Percent 7 3" xfId="21374" xr:uid="{00000000-0005-0000-0000-0000F5AB0000}"/>
    <cellStyle name="Percent 7 4" xfId="18458" xr:uid="{00000000-0005-0000-0000-0000F6AB0000}"/>
    <cellStyle name="Percent 7 5" xfId="50491" xr:uid="{00000000-0005-0000-0000-0000F7AB0000}"/>
    <cellStyle name="Percent 8" xfId="15127" xr:uid="{00000000-0005-0000-0000-0000F8AB0000}"/>
    <cellStyle name="Percent 8 2" xfId="23022" xr:uid="{00000000-0005-0000-0000-0000F9AB0000}"/>
    <cellStyle name="Percent 8 3" xfId="18460" xr:uid="{00000000-0005-0000-0000-0000FAAB0000}"/>
    <cellStyle name="Percent 9" xfId="15131" xr:uid="{00000000-0005-0000-0000-0000FBAB0000}"/>
    <cellStyle name="Percent 9 2" xfId="23025" xr:uid="{00000000-0005-0000-0000-0000FCAB0000}"/>
    <cellStyle name="Percent 9 3" xfId="18461" xr:uid="{00000000-0005-0000-0000-0000FDAB0000}"/>
    <cellStyle name="PERCENTAGE" xfId="1040" xr:uid="{00000000-0005-0000-0000-0000FEAB0000}"/>
    <cellStyle name="PERCENTAGE 2" xfId="6278" xr:uid="{00000000-0005-0000-0000-0000FFAB0000}"/>
    <cellStyle name="PERCENTAGE 2 2" xfId="22722" xr:uid="{00000000-0005-0000-0000-000000AC0000}"/>
    <cellStyle name="PERCENTAGE 2 2 2" xfId="27704" xr:uid="{00000000-0005-0000-0000-000001AC0000}"/>
    <cellStyle name="PERCENTAGE 2 2 3" xfId="31808" xr:uid="{00000000-0005-0000-0000-000002AC0000}"/>
    <cellStyle name="PERCENTAGE 2 3" xfId="18463" xr:uid="{00000000-0005-0000-0000-000003AC0000}"/>
    <cellStyle name="PERCENTAGE 2 4" xfId="25407" xr:uid="{00000000-0005-0000-0000-000004AC0000}"/>
    <cellStyle name="PERCENTAGE 2 5" xfId="14825" xr:uid="{00000000-0005-0000-0000-000005AC0000}"/>
    <cellStyle name="PERCENTAGE 3" xfId="19443" xr:uid="{00000000-0005-0000-0000-000006AC0000}"/>
    <cellStyle name="PERCENTAGE 4" xfId="18462" xr:uid="{00000000-0005-0000-0000-000007AC0000}"/>
    <cellStyle name="PERCENTAGE 5" xfId="34229" xr:uid="{00000000-0005-0000-0000-000008AC0000}"/>
    <cellStyle name="PrePop Currency (0)" xfId="1041" xr:uid="{00000000-0005-0000-0000-000009AC0000}"/>
    <cellStyle name="PrePop Currency (0) 2" xfId="6279" xr:uid="{00000000-0005-0000-0000-00000AAC0000}"/>
    <cellStyle name="PrePop Currency (0) 2 2" xfId="22723" xr:uid="{00000000-0005-0000-0000-00000BAC0000}"/>
    <cellStyle name="PrePop Currency (0) 2 2 2" xfId="27705" xr:uid="{00000000-0005-0000-0000-00000CAC0000}"/>
    <cellStyle name="PrePop Currency (0) 2 2 3" xfId="31809" xr:uid="{00000000-0005-0000-0000-00000DAC0000}"/>
    <cellStyle name="PrePop Currency (0) 2 3" xfId="18465" xr:uid="{00000000-0005-0000-0000-00000EAC0000}"/>
    <cellStyle name="PrePop Currency (0) 2 4" xfId="25408" xr:uid="{00000000-0005-0000-0000-00000FAC0000}"/>
    <cellStyle name="PrePop Currency (0) 2 5" xfId="14826" xr:uid="{00000000-0005-0000-0000-000010AC0000}"/>
    <cellStyle name="PrePop Currency (0) 3" xfId="19444" xr:uid="{00000000-0005-0000-0000-000011AC0000}"/>
    <cellStyle name="PrePop Currency (0) 4" xfId="18464" xr:uid="{00000000-0005-0000-0000-000012AC0000}"/>
    <cellStyle name="PrePop Currency (0) 5" xfId="34230" xr:uid="{00000000-0005-0000-0000-000013AC0000}"/>
    <cellStyle name="PrePop Currency (0) 6" xfId="49901" xr:uid="{00000000-0005-0000-0000-000014AC0000}"/>
    <cellStyle name="PrePop Currency (2)" xfId="1042" xr:uid="{00000000-0005-0000-0000-000015AC0000}"/>
    <cellStyle name="PrePop Currency (2) 2" xfId="6280" xr:uid="{00000000-0005-0000-0000-000016AC0000}"/>
    <cellStyle name="PrePop Currency (2) 2 2" xfId="22724" xr:uid="{00000000-0005-0000-0000-000017AC0000}"/>
    <cellStyle name="PrePop Currency (2) 2 2 2" xfId="27706" xr:uid="{00000000-0005-0000-0000-000018AC0000}"/>
    <cellStyle name="PrePop Currency (2) 2 2 3" xfId="31810" xr:uid="{00000000-0005-0000-0000-000019AC0000}"/>
    <cellStyle name="PrePop Currency (2) 2 3" xfId="18467" xr:uid="{00000000-0005-0000-0000-00001AAC0000}"/>
    <cellStyle name="PrePop Currency (2) 2 4" xfId="25409" xr:uid="{00000000-0005-0000-0000-00001BAC0000}"/>
    <cellStyle name="PrePop Currency (2) 2 5" xfId="14827" xr:uid="{00000000-0005-0000-0000-00001CAC0000}"/>
    <cellStyle name="PrePop Currency (2) 3" xfId="19445" xr:uid="{00000000-0005-0000-0000-00001DAC0000}"/>
    <cellStyle name="PrePop Currency (2) 4" xfId="18466" xr:uid="{00000000-0005-0000-0000-00001EAC0000}"/>
    <cellStyle name="PrePop Currency (2) 5" xfId="34231" xr:uid="{00000000-0005-0000-0000-00001FAC0000}"/>
    <cellStyle name="PrePop Currency (2) 6" xfId="49902" xr:uid="{00000000-0005-0000-0000-000020AC0000}"/>
    <cellStyle name="PrePop Units (0)" xfId="1043" xr:uid="{00000000-0005-0000-0000-000021AC0000}"/>
    <cellStyle name="PrePop Units (0) 2" xfId="6281" xr:uid="{00000000-0005-0000-0000-000022AC0000}"/>
    <cellStyle name="PrePop Units (0) 2 2" xfId="22725" xr:uid="{00000000-0005-0000-0000-000023AC0000}"/>
    <cellStyle name="PrePop Units (0) 2 2 2" xfId="27707" xr:uid="{00000000-0005-0000-0000-000024AC0000}"/>
    <cellStyle name="PrePop Units (0) 2 2 3" xfId="31811" xr:uid="{00000000-0005-0000-0000-000025AC0000}"/>
    <cellStyle name="PrePop Units (0) 2 3" xfId="18469" xr:uid="{00000000-0005-0000-0000-000026AC0000}"/>
    <cellStyle name="PrePop Units (0) 2 4" xfId="25410" xr:uid="{00000000-0005-0000-0000-000027AC0000}"/>
    <cellStyle name="PrePop Units (0) 2 5" xfId="14828" xr:uid="{00000000-0005-0000-0000-000028AC0000}"/>
    <cellStyle name="PrePop Units (0) 3" xfId="19446" xr:uid="{00000000-0005-0000-0000-000029AC0000}"/>
    <cellStyle name="PrePop Units (0) 4" xfId="18468" xr:uid="{00000000-0005-0000-0000-00002AAC0000}"/>
    <cellStyle name="PrePop Units (0) 5" xfId="34232" xr:uid="{00000000-0005-0000-0000-00002BAC0000}"/>
    <cellStyle name="PrePop Units (0) 6" xfId="49903" xr:uid="{00000000-0005-0000-0000-00002CAC0000}"/>
    <cellStyle name="PrePop Units (1)" xfId="1044" xr:uid="{00000000-0005-0000-0000-00002DAC0000}"/>
    <cellStyle name="PrePop Units (1) 2" xfId="6282" xr:uid="{00000000-0005-0000-0000-00002EAC0000}"/>
    <cellStyle name="PrePop Units (1) 2 2" xfId="22726" xr:uid="{00000000-0005-0000-0000-00002FAC0000}"/>
    <cellStyle name="PrePop Units (1) 2 2 2" xfId="27708" xr:uid="{00000000-0005-0000-0000-000030AC0000}"/>
    <cellStyle name="PrePop Units (1) 2 2 3" xfId="31812" xr:uid="{00000000-0005-0000-0000-000031AC0000}"/>
    <cellStyle name="PrePop Units (1) 2 3" xfId="18471" xr:uid="{00000000-0005-0000-0000-000032AC0000}"/>
    <cellStyle name="PrePop Units (1) 2 4" xfId="25411" xr:uid="{00000000-0005-0000-0000-000033AC0000}"/>
    <cellStyle name="PrePop Units (1) 2 5" xfId="14829" xr:uid="{00000000-0005-0000-0000-000034AC0000}"/>
    <cellStyle name="PrePop Units (1) 3" xfId="19447" xr:uid="{00000000-0005-0000-0000-000035AC0000}"/>
    <cellStyle name="PrePop Units (1) 4" xfId="18470" xr:uid="{00000000-0005-0000-0000-000036AC0000}"/>
    <cellStyle name="PrePop Units (1) 5" xfId="34233" xr:uid="{00000000-0005-0000-0000-000037AC0000}"/>
    <cellStyle name="PrePop Units (1) 6" xfId="49904" xr:uid="{00000000-0005-0000-0000-000038AC0000}"/>
    <cellStyle name="PrePop Units (2)" xfId="1045" xr:uid="{00000000-0005-0000-0000-000039AC0000}"/>
    <cellStyle name="PrePop Units (2) 2" xfId="6283" xr:uid="{00000000-0005-0000-0000-00003AAC0000}"/>
    <cellStyle name="PrePop Units (2) 2 2" xfId="22727" xr:uid="{00000000-0005-0000-0000-00003BAC0000}"/>
    <cellStyle name="PrePop Units (2) 2 2 2" xfId="27709" xr:uid="{00000000-0005-0000-0000-00003CAC0000}"/>
    <cellStyle name="PrePop Units (2) 2 2 3" xfId="31813" xr:uid="{00000000-0005-0000-0000-00003DAC0000}"/>
    <cellStyle name="PrePop Units (2) 2 3" xfId="18473" xr:uid="{00000000-0005-0000-0000-00003EAC0000}"/>
    <cellStyle name="PrePop Units (2) 2 4" xfId="25412" xr:uid="{00000000-0005-0000-0000-00003FAC0000}"/>
    <cellStyle name="PrePop Units (2) 2 5" xfId="14830" xr:uid="{00000000-0005-0000-0000-000040AC0000}"/>
    <cellStyle name="PrePop Units (2) 3" xfId="19448" xr:uid="{00000000-0005-0000-0000-000041AC0000}"/>
    <cellStyle name="PrePop Units (2) 4" xfId="18472" xr:uid="{00000000-0005-0000-0000-000042AC0000}"/>
    <cellStyle name="PrePop Units (2) 5" xfId="34234" xr:uid="{00000000-0005-0000-0000-000043AC0000}"/>
    <cellStyle name="PrePop Units (2) 6" xfId="49905" xr:uid="{00000000-0005-0000-0000-000044AC0000}"/>
    <cellStyle name="pricing" xfId="1046" xr:uid="{00000000-0005-0000-0000-000045AC0000}"/>
    <cellStyle name="pricing 2" xfId="6284" xr:uid="{00000000-0005-0000-0000-000046AC0000}"/>
    <cellStyle name="pricing 2 2" xfId="22728" xr:uid="{00000000-0005-0000-0000-000047AC0000}"/>
    <cellStyle name="pricing 2 2 2" xfId="27710" xr:uid="{00000000-0005-0000-0000-000048AC0000}"/>
    <cellStyle name="pricing 2 2 3" xfId="31814" xr:uid="{00000000-0005-0000-0000-000049AC0000}"/>
    <cellStyle name="pricing 2 3" xfId="18475" xr:uid="{00000000-0005-0000-0000-00004AAC0000}"/>
    <cellStyle name="pricing 2 4" xfId="25413" xr:uid="{00000000-0005-0000-0000-00004BAC0000}"/>
    <cellStyle name="pricing 2 5" xfId="14831" xr:uid="{00000000-0005-0000-0000-00004CAC0000}"/>
    <cellStyle name="pricing 3" xfId="19449" xr:uid="{00000000-0005-0000-0000-00004DAC0000}"/>
    <cellStyle name="pricing 4" xfId="18474" xr:uid="{00000000-0005-0000-0000-00004EAC0000}"/>
    <cellStyle name="pricing 5" xfId="34235" xr:uid="{00000000-0005-0000-0000-00004FAC0000}"/>
    <cellStyle name="pricing 6" xfId="49906" xr:uid="{00000000-0005-0000-0000-000050AC0000}"/>
    <cellStyle name="PSChar" xfId="1047" xr:uid="{00000000-0005-0000-0000-000051AC0000}"/>
    <cellStyle name="PSChar 2" xfId="6285" xr:uid="{00000000-0005-0000-0000-000052AC0000}"/>
    <cellStyle name="PSChar 2 2" xfId="22729" xr:uid="{00000000-0005-0000-0000-000053AC0000}"/>
    <cellStyle name="PSChar 2 2 2" xfId="27711" xr:uid="{00000000-0005-0000-0000-000054AC0000}"/>
    <cellStyle name="PSChar 2 2 3" xfId="31815" xr:uid="{00000000-0005-0000-0000-000055AC0000}"/>
    <cellStyle name="PSChar 2 3" xfId="18477" xr:uid="{00000000-0005-0000-0000-000056AC0000}"/>
    <cellStyle name="PSChar 2 4" xfId="25414" xr:uid="{00000000-0005-0000-0000-000057AC0000}"/>
    <cellStyle name="PSChar 2 5" xfId="14832" xr:uid="{00000000-0005-0000-0000-000058AC0000}"/>
    <cellStyle name="PSChar 3" xfId="19450" xr:uid="{00000000-0005-0000-0000-000059AC0000}"/>
    <cellStyle name="PSChar 4" xfId="18476" xr:uid="{00000000-0005-0000-0000-00005AAC0000}"/>
    <cellStyle name="PSChar 5" xfId="34236" xr:uid="{00000000-0005-0000-0000-00005BAC0000}"/>
    <cellStyle name="PSHeading" xfId="1048" xr:uid="{00000000-0005-0000-0000-00005CAC0000}"/>
    <cellStyle name="PSHeading 2" xfId="6286" xr:uid="{00000000-0005-0000-0000-00005DAC0000}"/>
    <cellStyle name="PSHeading 2 2" xfId="22730" xr:uid="{00000000-0005-0000-0000-00005EAC0000}"/>
    <cellStyle name="PSHeading 2 2 2" xfId="27712" xr:uid="{00000000-0005-0000-0000-00005FAC0000}"/>
    <cellStyle name="PSHeading 2 2 3" xfId="31816" xr:uid="{00000000-0005-0000-0000-000060AC0000}"/>
    <cellStyle name="PSHeading 2 3" xfId="18479" xr:uid="{00000000-0005-0000-0000-000061AC0000}"/>
    <cellStyle name="PSHeading 2 4" xfId="25415" xr:uid="{00000000-0005-0000-0000-000062AC0000}"/>
    <cellStyle name="PSHeading 2 5" xfId="14833" xr:uid="{00000000-0005-0000-0000-000063AC0000}"/>
    <cellStyle name="PSHeading 3" xfId="19451" xr:uid="{00000000-0005-0000-0000-000064AC0000}"/>
    <cellStyle name="PSHeading 4" xfId="18478" xr:uid="{00000000-0005-0000-0000-000065AC0000}"/>
    <cellStyle name="PSHeading 5" xfId="34237" xr:uid="{00000000-0005-0000-0000-000066AC0000}"/>
    <cellStyle name="regstoresfromspecstores" xfId="1049" xr:uid="{00000000-0005-0000-0000-000067AC0000}"/>
    <cellStyle name="regstoresfromspecstores 2" xfId="6287" xr:uid="{00000000-0005-0000-0000-000068AC0000}"/>
    <cellStyle name="regstoresfromspecstores 2 2" xfId="22731" xr:uid="{00000000-0005-0000-0000-000069AC0000}"/>
    <cellStyle name="regstoresfromspecstores 2 2 2" xfId="27713" xr:uid="{00000000-0005-0000-0000-00006AAC0000}"/>
    <cellStyle name="regstoresfromspecstores 2 2 3" xfId="31817" xr:uid="{00000000-0005-0000-0000-00006BAC0000}"/>
    <cellStyle name="regstoresfromspecstores 2 3" xfId="18481" xr:uid="{00000000-0005-0000-0000-00006CAC0000}"/>
    <cellStyle name="regstoresfromspecstores 2 4" xfId="25416" xr:uid="{00000000-0005-0000-0000-00006DAC0000}"/>
    <cellStyle name="regstoresfromspecstores 2 5" xfId="14834" xr:uid="{00000000-0005-0000-0000-00006EAC0000}"/>
    <cellStyle name="regstoresfromspecstores 3" xfId="19452" xr:uid="{00000000-0005-0000-0000-00006FAC0000}"/>
    <cellStyle name="regstoresfromspecstores 4" xfId="18480" xr:uid="{00000000-0005-0000-0000-000070AC0000}"/>
    <cellStyle name="regstoresfromspecstores 5" xfId="34238" xr:uid="{00000000-0005-0000-0000-000071AC0000}"/>
    <cellStyle name="RevList" xfId="1050" xr:uid="{00000000-0005-0000-0000-000072AC0000}"/>
    <cellStyle name="RevList 2" xfId="6288" xr:uid="{00000000-0005-0000-0000-000073AC0000}"/>
    <cellStyle name="RevList 2 2" xfId="22732" xr:uid="{00000000-0005-0000-0000-000074AC0000}"/>
    <cellStyle name="RevList 2 2 2" xfId="27714" xr:uid="{00000000-0005-0000-0000-000075AC0000}"/>
    <cellStyle name="RevList 2 2 3" xfId="31818" xr:uid="{00000000-0005-0000-0000-000076AC0000}"/>
    <cellStyle name="RevList 2 3" xfId="18483" xr:uid="{00000000-0005-0000-0000-000077AC0000}"/>
    <cellStyle name="RevList 2 4" xfId="25417" xr:uid="{00000000-0005-0000-0000-000078AC0000}"/>
    <cellStyle name="RevList 2 5" xfId="14835" xr:uid="{00000000-0005-0000-0000-000079AC0000}"/>
    <cellStyle name="RevList 3" xfId="19453" xr:uid="{00000000-0005-0000-0000-00007AAC0000}"/>
    <cellStyle name="RevList 4" xfId="18482" xr:uid="{00000000-0005-0000-0000-00007BAC0000}"/>
    <cellStyle name="RevList 5" xfId="34239" xr:uid="{00000000-0005-0000-0000-00007CAC0000}"/>
    <cellStyle name="RevList 6" xfId="49907" xr:uid="{00000000-0005-0000-0000-00007DAC0000}"/>
    <cellStyle name="rlink_tiªn l­în_x001b_Hyperlink_TONG HOP KINH PHI" xfId="6289" xr:uid="{00000000-0005-0000-0000-00007EAC0000}"/>
    <cellStyle name="rmal_ADAdot" xfId="6290" xr:uid="{00000000-0005-0000-0000-00007FAC0000}"/>
    <cellStyle name="S—_x0008_" xfId="1051" xr:uid="{00000000-0005-0000-0000-000080AC0000}"/>
    <cellStyle name="S—_x0008_ 2" xfId="6292" xr:uid="{00000000-0005-0000-0000-000081AC0000}"/>
    <cellStyle name="S—_x0008_ 2 2" xfId="22733" xr:uid="{00000000-0005-0000-0000-000082AC0000}"/>
    <cellStyle name="S—_x0008_ 2 2 2" xfId="27715" xr:uid="{00000000-0005-0000-0000-000083AC0000}"/>
    <cellStyle name="S—_x0008_ 2 2 3" xfId="31819" xr:uid="{00000000-0005-0000-0000-000084AC0000}"/>
    <cellStyle name="S—_x0008_ 2 3" xfId="18485" xr:uid="{00000000-0005-0000-0000-000085AC0000}"/>
    <cellStyle name="S—_x0008_ 2 4" xfId="25418" xr:uid="{00000000-0005-0000-0000-000086AC0000}"/>
    <cellStyle name="S—_x0008_ 2 5" xfId="34241" xr:uid="{00000000-0005-0000-0000-000087AC0000}"/>
    <cellStyle name="S—_x0008_ 2 6" xfId="14836" xr:uid="{00000000-0005-0000-0000-000088AC0000}"/>
    <cellStyle name="S—_x0008_ 3" xfId="6291" xr:uid="{00000000-0005-0000-0000-000089AC0000}"/>
    <cellStyle name="S—_x0008_ 3 2" xfId="19454" xr:uid="{00000000-0005-0000-0000-00008AAC0000}"/>
    <cellStyle name="S—_x0008_ 4" xfId="18484" xr:uid="{00000000-0005-0000-0000-00008BAC0000}"/>
    <cellStyle name="S—_x0008_ 5" xfId="34240" xr:uid="{00000000-0005-0000-0000-00008CAC0000}"/>
    <cellStyle name="S—_x0008_ 6" xfId="49908" xr:uid="{00000000-0005-0000-0000-00008DAC0000}"/>
    <cellStyle name="s]_x000d__x000a_spooler=yes_x000d__x000a_load=_x000d__x000a_Beep=yes_x000d__x000a_NullPort=None_x000d__x000a_BorderWidth=3_x000d__x000a_CursorBlinkRate=1200_x000d__x000a_DoubleClickSpeed=452_x000d__x000a_Programs=co" xfId="1052" xr:uid="{00000000-0005-0000-0000-00008EAC0000}"/>
    <cellStyle name="s]_x000d__x000a_spooler=yes_x000d__x000a_load=_x000d__x000a_Beep=yes_x000d__x000a_NullPort=None_x000d__x000a_BorderWidth=3_x000d__x000a_CursorBlinkRate=1200_x000d__x000a_DoubleClickSpeed=452_x000d__x000a_Programs=co 2" xfId="6293" xr:uid="{00000000-0005-0000-0000-00008FAC0000}"/>
    <cellStyle name="s]_x000d__x000a_spooler=yes_x000d__x000a_load=_x000d__x000a_Beep=yes_x000d__x000a_NullPort=None_x000d__x000a_BorderWidth=3_x000d__x000a_CursorBlinkRate=1200_x000d__x000a_DoubleClickSpeed=452_x000d__x000a_Programs=co 2 2" xfId="14838" xr:uid="{00000000-0005-0000-0000-000090AC0000}"/>
    <cellStyle name="s]_x000d__x000a_spooler=yes_x000d__x000a_load=_x000d__x000a_Beep=yes_x000d__x000a_NullPort=None_x000d__x000a_BorderWidth=3_x000d__x000a_CursorBlinkRate=1200_x000d__x000a_DoubleClickSpeed=452_x000d__x000a_Programs=co 2 2 2" xfId="22735" xr:uid="{00000000-0005-0000-0000-000091AC0000}"/>
    <cellStyle name="s]_x000d__x000a_spooler=yes_x000d__x000a_load=_x000d__x000a_Beep=yes_x000d__x000a_NullPort=None_x000d__x000a_BorderWidth=3_x000d__x000a_CursorBlinkRate=1200_x000d__x000a_DoubleClickSpeed=452_x000d__x000a_Programs=co 2 2 2 2" xfId="27717" xr:uid="{00000000-0005-0000-0000-000092AC0000}"/>
    <cellStyle name="s]_x000d__x000a_spooler=yes_x000d__x000a_load=_x000d__x000a_Beep=yes_x000d__x000a_NullPort=None_x000d__x000a_BorderWidth=3_x000d__x000a_CursorBlinkRate=1200_x000d__x000a_DoubleClickSpeed=452_x000d__x000a_Programs=co 2 2 2 3" xfId="31821" xr:uid="{00000000-0005-0000-0000-000093AC0000}"/>
    <cellStyle name="s]_x000d__x000a_spooler=yes_x000d__x000a_load=_x000d__x000a_Beep=yes_x000d__x000a_NullPort=None_x000d__x000a_BorderWidth=3_x000d__x000a_CursorBlinkRate=1200_x000d__x000a_DoubleClickSpeed=452_x000d__x000a_Programs=co 2 2 3" xfId="18488" xr:uid="{00000000-0005-0000-0000-000094AC0000}"/>
    <cellStyle name="s]_x000d__x000a_spooler=yes_x000d__x000a_load=_x000d__x000a_Beep=yes_x000d__x000a_NullPort=None_x000d__x000a_BorderWidth=3_x000d__x000a_CursorBlinkRate=1200_x000d__x000a_DoubleClickSpeed=452_x000d__x000a_Programs=co 2 2 4" xfId="25420" xr:uid="{00000000-0005-0000-0000-000095AC0000}"/>
    <cellStyle name="s]_x000d__x000a_spooler=yes_x000d__x000a_load=_x000d__x000a_Beep=yes_x000d__x000a_NullPort=None_x000d__x000a_BorderWidth=3_x000d__x000a_CursorBlinkRate=1200_x000d__x000a_DoubleClickSpeed=452_x000d__x000a_Programs=co 2 3" xfId="19866" xr:uid="{00000000-0005-0000-0000-000096AC0000}"/>
    <cellStyle name="s]_x000d__x000a_spooler=yes_x000d__x000a_load=_x000d__x000a_Beep=yes_x000d__x000a_NullPort=None_x000d__x000a_BorderWidth=3_x000d__x000a_CursorBlinkRate=1200_x000d__x000a_DoubleClickSpeed=452_x000d__x000a_Programs=co 2 4" xfId="18487" xr:uid="{00000000-0005-0000-0000-000097AC0000}"/>
    <cellStyle name="s]_x000d__x000a_spooler=yes_x000d__x000a_load=_x000d__x000a_Beep=yes_x000d__x000a_NullPort=None_x000d__x000a_BorderWidth=3_x000d__x000a_CursorBlinkRate=1200_x000d__x000a_DoubleClickSpeed=452_x000d__x000a_Programs=co 2 5" xfId="9728" xr:uid="{00000000-0005-0000-0000-000098AC0000}"/>
    <cellStyle name="s]_x000d__x000a_spooler=yes_x000d__x000a_load=_x000d__x000a_Beep=yes_x000d__x000a_NullPort=None_x000d__x000a_BorderWidth=3_x000d__x000a_CursorBlinkRate=1200_x000d__x000a_DoubleClickSpeed=452_x000d__x000a_Programs=co 3" xfId="14837" xr:uid="{00000000-0005-0000-0000-000099AC0000}"/>
    <cellStyle name="s]_x000d__x000a_spooler=yes_x000d__x000a_load=_x000d__x000a_Beep=yes_x000d__x000a_NullPort=None_x000d__x000a_BorderWidth=3_x000d__x000a_CursorBlinkRate=1200_x000d__x000a_DoubleClickSpeed=452_x000d__x000a_Programs=co 3 2" xfId="22734" xr:uid="{00000000-0005-0000-0000-00009AAC0000}"/>
    <cellStyle name="s]_x000d__x000a_spooler=yes_x000d__x000a_load=_x000d__x000a_Beep=yes_x000d__x000a_NullPort=None_x000d__x000a_BorderWidth=3_x000d__x000a_CursorBlinkRate=1200_x000d__x000a_DoubleClickSpeed=452_x000d__x000a_Programs=co 3 2 2" xfId="27716" xr:uid="{00000000-0005-0000-0000-00009BAC0000}"/>
    <cellStyle name="s]_x000d__x000a_spooler=yes_x000d__x000a_load=_x000d__x000a_Beep=yes_x000d__x000a_NullPort=None_x000d__x000a_BorderWidth=3_x000d__x000a_CursorBlinkRate=1200_x000d__x000a_DoubleClickSpeed=452_x000d__x000a_Programs=co 3 2 3" xfId="31820" xr:uid="{00000000-0005-0000-0000-00009CAC0000}"/>
    <cellStyle name="s]_x000d__x000a_spooler=yes_x000d__x000a_load=_x000d__x000a_Beep=yes_x000d__x000a_NullPort=None_x000d__x000a_BorderWidth=3_x000d__x000a_CursorBlinkRate=1200_x000d__x000a_DoubleClickSpeed=452_x000d__x000a_Programs=co 3 3" xfId="18489" xr:uid="{00000000-0005-0000-0000-00009DAC0000}"/>
    <cellStyle name="s]_x000d__x000a_spooler=yes_x000d__x000a_load=_x000d__x000a_Beep=yes_x000d__x000a_NullPort=None_x000d__x000a_BorderWidth=3_x000d__x000a_CursorBlinkRate=1200_x000d__x000a_DoubleClickSpeed=452_x000d__x000a_Programs=co 3 4" xfId="25419" xr:uid="{00000000-0005-0000-0000-00009EAC0000}"/>
    <cellStyle name="s]_x000d__x000a_spooler=yes_x000d__x000a_load=_x000d__x000a_Beep=yes_x000d__x000a_NullPort=None_x000d__x000a_BorderWidth=3_x000d__x000a_CursorBlinkRate=1200_x000d__x000a_DoubleClickSpeed=452_x000d__x000a_Programs=co 4" xfId="19455" xr:uid="{00000000-0005-0000-0000-00009FAC0000}"/>
    <cellStyle name="s]_x000d__x000a_spooler=yes_x000d__x000a_load=_x000d__x000a_Beep=yes_x000d__x000a_NullPort=None_x000d__x000a_BorderWidth=3_x000d__x000a_CursorBlinkRate=1200_x000d__x000a_DoubleClickSpeed=452_x000d__x000a_Programs=co 5" xfId="18486" xr:uid="{00000000-0005-0000-0000-0000A0AC0000}"/>
    <cellStyle name="s]_x000d__x000a_spooler=yes_x000d__x000a_load=_x000d__x000a_Beep=yes_x000d__x000a_NullPort=None_x000d__x000a_BorderWidth=3_x000d__x000a_CursorBlinkRate=1200_x000d__x000a_DoubleClickSpeed=452_x000d__x000a_Programs=co 6" xfId="34242" xr:uid="{00000000-0005-0000-0000-0000A1AC0000}"/>
    <cellStyle name="SAPBEXaggData" xfId="1053" xr:uid="{00000000-0005-0000-0000-0000A2AC0000}"/>
    <cellStyle name="SAPBEXaggData 2" xfId="6295" xr:uid="{00000000-0005-0000-0000-0000A3AC0000}"/>
    <cellStyle name="SAPBEXaggData 2 2" xfId="22736" xr:uid="{00000000-0005-0000-0000-0000A4AC0000}"/>
    <cellStyle name="SAPBEXaggData 2 2 2" xfId="27718" xr:uid="{00000000-0005-0000-0000-0000A5AC0000}"/>
    <cellStyle name="SAPBEXaggData 2 2 2 2" xfId="47526" xr:uid="{00000000-0005-0000-0000-0000A6AC0000}"/>
    <cellStyle name="SAPBEXaggData 2 2 2 3" xfId="44388" xr:uid="{00000000-0005-0000-0000-0000A7AC0000}"/>
    <cellStyle name="SAPBEXaggData 2 2 3" xfId="31822" xr:uid="{00000000-0005-0000-0000-0000A8AC0000}"/>
    <cellStyle name="SAPBEXaggData 2 2 3 2" xfId="46231" xr:uid="{00000000-0005-0000-0000-0000A9AC0000}"/>
    <cellStyle name="SAPBEXaggData 2 2 4" xfId="41727" xr:uid="{00000000-0005-0000-0000-0000AAAC0000}"/>
    <cellStyle name="SAPBEXaggData 2 3" xfId="18491" xr:uid="{00000000-0005-0000-0000-0000ABAC0000}"/>
    <cellStyle name="SAPBEXaggData 2 3 2" xfId="46816" xr:uid="{00000000-0005-0000-0000-0000ACAC0000}"/>
    <cellStyle name="SAPBEXaggData 2 3 3" xfId="43391" xr:uid="{00000000-0005-0000-0000-0000ADAC0000}"/>
    <cellStyle name="SAPBEXaggData 2 4" xfId="25421" xr:uid="{00000000-0005-0000-0000-0000AEAC0000}"/>
    <cellStyle name="SAPBEXaggData 2 4 2" xfId="45279" xr:uid="{00000000-0005-0000-0000-0000AFAC0000}"/>
    <cellStyle name="SAPBEXaggData 2 5" xfId="34244" xr:uid="{00000000-0005-0000-0000-0000B0AC0000}"/>
    <cellStyle name="SAPBEXaggData 2 6" xfId="14839" xr:uid="{00000000-0005-0000-0000-0000B1AC0000}"/>
    <cellStyle name="SAPBEXaggData 2 7" xfId="42442" xr:uid="{00000000-0005-0000-0000-0000B2AC0000}"/>
    <cellStyle name="SAPBEXaggData 2 8" xfId="49909" xr:uid="{00000000-0005-0000-0000-0000B3AC0000}"/>
    <cellStyle name="SAPBEXaggData 3" xfId="6296" xr:uid="{00000000-0005-0000-0000-0000B4AC0000}"/>
    <cellStyle name="SAPBEXaggData 3 2" xfId="23037" xr:uid="{00000000-0005-0000-0000-0000B5AC0000}"/>
    <cellStyle name="SAPBEXaggData 3 2 2" xfId="28010" xr:uid="{00000000-0005-0000-0000-0000B6AC0000}"/>
    <cellStyle name="SAPBEXaggData 3 2 2 2" xfId="32396" xr:uid="{00000000-0005-0000-0000-0000B7AC0000}"/>
    <cellStyle name="SAPBEXaggData 3 2 2 3" xfId="29002" xr:uid="{00000000-0005-0000-0000-0000B8AC0000}"/>
    <cellStyle name="SAPBEXaggData 3 2 3" xfId="28255" xr:uid="{00000000-0005-0000-0000-0000B9AC0000}"/>
    <cellStyle name="SAPBEXaggData 3 2 3 2" xfId="32548" xr:uid="{00000000-0005-0000-0000-0000BAAC0000}"/>
    <cellStyle name="SAPBEXaggData 3 2 3 2 2" xfId="33040" xr:uid="{00000000-0005-0000-0000-0000BBAC0000}"/>
    <cellStyle name="SAPBEXaggData 3 2 3 3" xfId="29262" xr:uid="{00000000-0005-0000-0000-0000BCAC0000}"/>
    <cellStyle name="SAPBEXaggData 3 2 4" xfId="32130" xr:uid="{00000000-0005-0000-0000-0000BDAC0000}"/>
    <cellStyle name="SAPBEXaggData 3 2 5" xfId="28731" xr:uid="{00000000-0005-0000-0000-0000BEAC0000}"/>
    <cellStyle name="SAPBEXaggData 3 3" xfId="29735" xr:uid="{00000000-0005-0000-0000-0000BFAC0000}"/>
    <cellStyle name="SAPBEXaggData 3 3 2" xfId="47050" xr:uid="{00000000-0005-0000-0000-0000C0AC0000}"/>
    <cellStyle name="SAPBEXaggData 3 4" xfId="28529" xr:uid="{00000000-0005-0000-0000-0000C1AC0000}"/>
    <cellStyle name="SAPBEXaggData 3 5" xfId="34245" xr:uid="{00000000-0005-0000-0000-0000C2AC0000}"/>
    <cellStyle name="SAPBEXaggData 3 6" xfId="19456" xr:uid="{00000000-0005-0000-0000-0000C3AC0000}"/>
    <cellStyle name="SAPBEXaggData 3 7" xfId="49910" xr:uid="{00000000-0005-0000-0000-0000C4AC0000}"/>
    <cellStyle name="SAPBEXaggData 4" xfId="6294" xr:uid="{00000000-0005-0000-0000-0000C5AC0000}"/>
    <cellStyle name="SAPBEXaggData 4 2" xfId="18490" xr:uid="{00000000-0005-0000-0000-0000C6AC0000}"/>
    <cellStyle name="SAPBEXaggData 4 2 2" xfId="44422" xr:uid="{00000000-0005-0000-0000-0000C7AC0000}"/>
    <cellStyle name="SAPBEXaggData 4 2 2 2" xfId="47529" xr:uid="{00000000-0005-0000-0000-0000C8AC0000}"/>
    <cellStyle name="SAPBEXaggData 4 2 3" xfId="46265" xr:uid="{00000000-0005-0000-0000-0000C9AC0000}"/>
    <cellStyle name="SAPBEXaggData 4 2 4" xfId="41948" xr:uid="{00000000-0005-0000-0000-0000CAAC0000}"/>
    <cellStyle name="SAPBEXaggData 4 3" xfId="43429" xr:uid="{00000000-0005-0000-0000-0000CBAC0000}"/>
    <cellStyle name="SAPBEXaggData 4 4" xfId="45317" xr:uid="{00000000-0005-0000-0000-0000CCAC0000}"/>
    <cellStyle name="SAPBEXaggData 4 5" xfId="42482" xr:uid="{00000000-0005-0000-0000-0000CDAC0000}"/>
    <cellStyle name="SAPBEXaggData 5" xfId="34243" xr:uid="{00000000-0005-0000-0000-0000CEAC0000}"/>
    <cellStyle name="SAPBEXaggData 5 2" xfId="42657" xr:uid="{00000000-0005-0000-0000-0000CFAC0000}"/>
    <cellStyle name="SAPBEXaggData 5 2 2" xfId="44472" xr:uid="{00000000-0005-0000-0000-0000D0AC0000}"/>
    <cellStyle name="SAPBEXaggData 5 2 2 2" xfId="47553" xr:uid="{00000000-0005-0000-0000-0000D1AC0000}"/>
    <cellStyle name="SAPBEXaggData 5 2 3" xfId="46315" xr:uid="{00000000-0005-0000-0000-0000D2AC0000}"/>
    <cellStyle name="SAPBEXaggData 5 3" xfId="42756" xr:uid="{00000000-0005-0000-0000-0000D3AC0000}"/>
    <cellStyle name="SAPBEXaggData 5 3 2" xfId="44646" xr:uid="{00000000-0005-0000-0000-0000D4AC0000}"/>
    <cellStyle name="SAPBEXaggData 5 3 2 2" xfId="47657" xr:uid="{00000000-0005-0000-0000-0000D5AC0000}"/>
    <cellStyle name="SAPBEXaggData 5 3 3" xfId="46492" xr:uid="{00000000-0005-0000-0000-0000D6AC0000}"/>
    <cellStyle name="SAPBEXaggData 5 4" xfId="43479" xr:uid="{00000000-0005-0000-0000-0000D7AC0000}"/>
    <cellStyle name="SAPBEXaggData 5 5" xfId="45368" xr:uid="{00000000-0005-0000-0000-0000D8AC0000}"/>
    <cellStyle name="SAPBEXaggData 5 6" xfId="42532" xr:uid="{00000000-0005-0000-0000-0000D9AC0000}"/>
    <cellStyle name="SAPBEXaggData 6" xfId="35319" xr:uid="{00000000-0005-0000-0000-0000DAAC0000}"/>
    <cellStyle name="SAPBEXaggData 6 2" xfId="43671" xr:uid="{00000000-0005-0000-0000-0000DBAC0000}"/>
    <cellStyle name="SAPBEXaggData 6 2 2" xfId="47158" xr:uid="{00000000-0005-0000-0000-0000DCAC0000}"/>
    <cellStyle name="SAPBEXaggData 6 3" xfId="45517" xr:uid="{00000000-0005-0000-0000-0000DDAC0000}"/>
    <cellStyle name="SAPBEXaggData 6 4" xfId="42938" xr:uid="{00000000-0005-0000-0000-0000DEAC0000}"/>
    <cellStyle name="SAPBEXaggData 7" xfId="43609" xr:uid="{00000000-0005-0000-0000-0000DFAC0000}"/>
    <cellStyle name="SAPBEXaggData 7 2" xfId="45498" xr:uid="{00000000-0005-0000-0000-0000E0AC0000}"/>
    <cellStyle name="SAPBEXaggData 8" xfId="44823" xr:uid="{00000000-0005-0000-0000-0000E1AC0000}"/>
    <cellStyle name="SAPBEXaggDataEmph" xfId="1054" xr:uid="{00000000-0005-0000-0000-0000E2AC0000}"/>
    <cellStyle name="SAPBEXaggDataEmph 2" xfId="6298" xr:uid="{00000000-0005-0000-0000-0000E3AC0000}"/>
    <cellStyle name="SAPBEXaggDataEmph 2 2" xfId="22737" xr:uid="{00000000-0005-0000-0000-0000E4AC0000}"/>
    <cellStyle name="SAPBEXaggDataEmph 2 2 2" xfId="27719" xr:uid="{00000000-0005-0000-0000-0000E5AC0000}"/>
    <cellStyle name="SAPBEXaggDataEmph 2 2 2 2" xfId="47514" xr:uid="{00000000-0005-0000-0000-0000E6AC0000}"/>
    <cellStyle name="SAPBEXaggDataEmph 2 2 2 3" xfId="44228" xr:uid="{00000000-0005-0000-0000-0000E7AC0000}"/>
    <cellStyle name="SAPBEXaggDataEmph 2 2 3" xfId="31823" xr:uid="{00000000-0005-0000-0000-0000E8AC0000}"/>
    <cellStyle name="SAPBEXaggDataEmph 2 2 3 2" xfId="46071" xr:uid="{00000000-0005-0000-0000-0000E9AC0000}"/>
    <cellStyle name="SAPBEXaggDataEmph 2 2 4" xfId="41907" xr:uid="{00000000-0005-0000-0000-0000EAAC0000}"/>
    <cellStyle name="SAPBEXaggDataEmph 2 3" xfId="18493" xr:uid="{00000000-0005-0000-0000-0000EBAC0000}"/>
    <cellStyle name="SAPBEXaggDataEmph 2 3 2" xfId="46696" xr:uid="{00000000-0005-0000-0000-0000ECAC0000}"/>
    <cellStyle name="SAPBEXaggDataEmph 2 3 3" xfId="43204" xr:uid="{00000000-0005-0000-0000-0000EDAC0000}"/>
    <cellStyle name="SAPBEXaggDataEmph 2 4" xfId="25422" xr:uid="{00000000-0005-0000-0000-0000EEAC0000}"/>
    <cellStyle name="SAPBEXaggDataEmph 2 4 2" xfId="45089" xr:uid="{00000000-0005-0000-0000-0000EFAC0000}"/>
    <cellStyle name="SAPBEXaggDataEmph 2 5" xfId="34247" xr:uid="{00000000-0005-0000-0000-0000F0AC0000}"/>
    <cellStyle name="SAPBEXaggDataEmph 2 6" xfId="14840" xr:uid="{00000000-0005-0000-0000-0000F1AC0000}"/>
    <cellStyle name="SAPBEXaggDataEmph 2 7" xfId="42253" xr:uid="{00000000-0005-0000-0000-0000F2AC0000}"/>
    <cellStyle name="SAPBEXaggDataEmph 2 8" xfId="49911" xr:uid="{00000000-0005-0000-0000-0000F3AC0000}"/>
    <cellStyle name="SAPBEXaggDataEmph 3" xfId="6299" xr:uid="{00000000-0005-0000-0000-0000F4AC0000}"/>
    <cellStyle name="SAPBEXaggDataEmph 3 2" xfId="23038" xr:uid="{00000000-0005-0000-0000-0000F5AC0000}"/>
    <cellStyle name="SAPBEXaggDataEmph 3 2 2" xfId="28011" xr:uid="{00000000-0005-0000-0000-0000F6AC0000}"/>
    <cellStyle name="SAPBEXaggDataEmph 3 2 2 2" xfId="32397" xr:uid="{00000000-0005-0000-0000-0000F7AC0000}"/>
    <cellStyle name="SAPBEXaggDataEmph 3 2 2 3" xfId="29003" xr:uid="{00000000-0005-0000-0000-0000F8AC0000}"/>
    <cellStyle name="SAPBEXaggDataEmph 3 2 3" xfId="28256" xr:uid="{00000000-0005-0000-0000-0000F9AC0000}"/>
    <cellStyle name="SAPBEXaggDataEmph 3 2 3 2" xfId="32549" xr:uid="{00000000-0005-0000-0000-0000FAAC0000}"/>
    <cellStyle name="SAPBEXaggDataEmph 3 2 3 2 2" xfId="33041" xr:uid="{00000000-0005-0000-0000-0000FBAC0000}"/>
    <cellStyle name="SAPBEXaggDataEmph 3 2 3 3" xfId="29263" xr:uid="{00000000-0005-0000-0000-0000FCAC0000}"/>
    <cellStyle name="SAPBEXaggDataEmph 3 2 4" xfId="32131" xr:uid="{00000000-0005-0000-0000-0000FDAC0000}"/>
    <cellStyle name="SAPBEXaggDataEmph 3 2 5" xfId="28732" xr:uid="{00000000-0005-0000-0000-0000FEAC0000}"/>
    <cellStyle name="SAPBEXaggDataEmph 3 3" xfId="29736" xr:uid="{00000000-0005-0000-0000-0000FFAC0000}"/>
    <cellStyle name="SAPBEXaggDataEmph 3 3 2" xfId="47005" xr:uid="{00000000-0005-0000-0000-000000AD0000}"/>
    <cellStyle name="SAPBEXaggDataEmph 3 4" xfId="28530" xr:uid="{00000000-0005-0000-0000-000001AD0000}"/>
    <cellStyle name="SAPBEXaggDataEmph 3 5" xfId="34248" xr:uid="{00000000-0005-0000-0000-000002AD0000}"/>
    <cellStyle name="SAPBEXaggDataEmph 3 6" xfId="19457" xr:uid="{00000000-0005-0000-0000-000003AD0000}"/>
    <cellStyle name="SAPBEXaggDataEmph 3 7" xfId="49912" xr:uid="{00000000-0005-0000-0000-000004AD0000}"/>
    <cellStyle name="SAPBEXaggDataEmph 4" xfId="6297" xr:uid="{00000000-0005-0000-0000-000005AD0000}"/>
    <cellStyle name="SAPBEXaggDataEmph 4 2" xfId="18492" xr:uid="{00000000-0005-0000-0000-000006AD0000}"/>
    <cellStyle name="SAPBEXaggDataEmph 4 2 2" xfId="44423" xr:uid="{00000000-0005-0000-0000-000007AD0000}"/>
    <cellStyle name="SAPBEXaggDataEmph 4 2 2 2" xfId="47530" xr:uid="{00000000-0005-0000-0000-000008AD0000}"/>
    <cellStyle name="SAPBEXaggDataEmph 4 2 3" xfId="46266" xr:uid="{00000000-0005-0000-0000-000009AD0000}"/>
    <cellStyle name="SAPBEXaggDataEmph 4 2 4" xfId="41977" xr:uid="{00000000-0005-0000-0000-00000AAD0000}"/>
    <cellStyle name="SAPBEXaggDataEmph 4 3" xfId="43430" xr:uid="{00000000-0005-0000-0000-00000BAD0000}"/>
    <cellStyle name="SAPBEXaggDataEmph 4 4" xfId="45318" xr:uid="{00000000-0005-0000-0000-00000CAD0000}"/>
    <cellStyle name="SAPBEXaggDataEmph 4 5" xfId="42483" xr:uid="{00000000-0005-0000-0000-00000DAD0000}"/>
    <cellStyle name="SAPBEXaggDataEmph 5" xfId="34246" xr:uid="{00000000-0005-0000-0000-00000EAD0000}"/>
    <cellStyle name="SAPBEXaggDataEmph 5 2" xfId="42658" xr:uid="{00000000-0005-0000-0000-00000FAD0000}"/>
    <cellStyle name="SAPBEXaggDataEmph 5 2 2" xfId="44473" xr:uid="{00000000-0005-0000-0000-000010AD0000}"/>
    <cellStyle name="SAPBEXaggDataEmph 5 2 2 2" xfId="47554" xr:uid="{00000000-0005-0000-0000-000011AD0000}"/>
    <cellStyle name="SAPBEXaggDataEmph 5 2 3" xfId="46316" xr:uid="{00000000-0005-0000-0000-000012AD0000}"/>
    <cellStyle name="SAPBEXaggDataEmph 5 3" xfId="42757" xr:uid="{00000000-0005-0000-0000-000013AD0000}"/>
    <cellStyle name="SAPBEXaggDataEmph 5 3 2" xfId="44647" xr:uid="{00000000-0005-0000-0000-000014AD0000}"/>
    <cellStyle name="SAPBEXaggDataEmph 5 3 2 2" xfId="47658" xr:uid="{00000000-0005-0000-0000-000015AD0000}"/>
    <cellStyle name="SAPBEXaggDataEmph 5 3 3" xfId="46493" xr:uid="{00000000-0005-0000-0000-000016AD0000}"/>
    <cellStyle name="SAPBEXaggDataEmph 5 4" xfId="43480" xr:uid="{00000000-0005-0000-0000-000017AD0000}"/>
    <cellStyle name="SAPBEXaggDataEmph 5 5" xfId="45369" xr:uid="{00000000-0005-0000-0000-000018AD0000}"/>
    <cellStyle name="SAPBEXaggDataEmph 5 6" xfId="42533" xr:uid="{00000000-0005-0000-0000-000019AD0000}"/>
    <cellStyle name="SAPBEXaggDataEmph 6" xfId="35320" xr:uid="{00000000-0005-0000-0000-00001AAD0000}"/>
    <cellStyle name="SAPBEXaggDataEmph 6 2" xfId="43672" xr:uid="{00000000-0005-0000-0000-00001BAD0000}"/>
    <cellStyle name="SAPBEXaggDataEmph 6 2 2" xfId="47159" xr:uid="{00000000-0005-0000-0000-00001CAD0000}"/>
    <cellStyle name="SAPBEXaggDataEmph 6 3" xfId="45518" xr:uid="{00000000-0005-0000-0000-00001DAD0000}"/>
    <cellStyle name="SAPBEXaggDataEmph 6 4" xfId="42939" xr:uid="{00000000-0005-0000-0000-00001EAD0000}"/>
    <cellStyle name="SAPBEXaggDataEmph 7" xfId="43608" xr:uid="{00000000-0005-0000-0000-00001FAD0000}"/>
    <cellStyle name="SAPBEXaggDataEmph 7 2" xfId="45497" xr:uid="{00000000-0005-0000-0000-000020AD0000}"/>
    <cellStyle name="SAPBEXaggDataEmph 8" xfId="44824" xr:uid="{00000000-0005-0000-0000-000021AD0000}"/>
    <cellStyle name="SAPBEXaggItem" xfId="1055" xr:uid="{00000000-0005-0000-0000-000022AD0000}"/>
    <cellStyle name="SAPBEXaggItem 2" xfId="6301" xr:uid="{00000000-0005-0000-0000-000023AD0000}"/>
    <cellStyle name="SAPBEXaggItem 2 2" xfId="22738" xr:uid="{00000000-0005-0000-0000-000024AD0000}"/>
    <cellStyle name="SAPBEXaggItem 2 2 2" xfId="27720" xr:uid="{00000000-0005-0000-0000-000025AD0000}"/>
    <cellStyle name="SAPBEXaggItem 2 2 2 2" xfId="47507" xr:uid="{00000000-0005-0000-0000-000026AD0000}"/>
    <cellStyle name="SAPBEXaggItem 2 2 2 3" xfId="44172" xr:uid="{00000000-0005-0000-0000-000027AD0000}"/>
    <cellStyle name="SAPBEXaggItem 2 2 3" xfId="31824" xr:uid="{00000000-0005-0000-0000-000028AD0000}"/>
    <cellStyle name="SAPBEXaggItem 2 2 3 2" xfId="46015" xr:uid="{00000000-0005-0000-0000-000029AD0000}"/>
    <cellStyle name="SAPBEXaggItem 2 2 4" xfId="41804" xr:uid="{00000000-0005-0000-0000-00002AAD0000}"/>
    <cellStyle name="SAPBEXaggItem 2 3" xfId="18495" xr:uid="{00000000-0005-0000-0000-00002BAD0000}"/>
    <cellStyle name="SAPBEXaggItem 2 3 2" xfId="46649" xr:uid="{00000000-0005-0000-0000-00002CAD0000}"/>
    <cellStyle name="SAPBEXaggItem 2 3 3" xfId="43139" xr:uid="{00000000-0005-0000-0000-00002DAD0000}"/>
    <cellStyle name="SAPBEXaggItem 2 4" xfId="25423" xr:uid="{00000000-0005-0000-0000-00002EAD0000}"/>
    <cellStyle name="SAPBEXaggItem 2 4 2" xfId="45024" xr:uid="{00000000-0005-0000-0000-00002FAD0000}"/>
    <cellStyle name="SAPBEXaggItem 2 5" xfId="34250" xr:uid="{00000000-0005-0000-0000-000030AD0000}"/>
    <cellStyle name="SAPBEXaggItem 2 6" xfId="14841" xr:uid="{00000000-0005-0000-0000-000031AD0000}"/>
    <cellStyle name="SAPBEXaggItem 2 7" xfId="42188" xr:uid="{00000000-0005-0000-0000-000032AD0000}"/>
    <cellStyle name="SAPBEXaggItem 2 8" xfId="49914" xr:uid="{00000000-0005-0000-0000-000033AD0000}"/>
    <cellStyle name="SAPBEXaggItem 3" xfId="6302" xr:uid="{00000000-0005-0000-0000-000034AD0000}"/>
    <cellStyle name="SAPBEXaggItem 3 2" xfId="23039" xr:uid="{00000000-0005-0000-0000-000035AD0000}"/>
    <cellStyle name="SAPBEXaggItem 3 2 2" xfId="28012" xr:uid="{00000000-0005-0000-0000-000036AD0000}"/>
    <cellStyle name="SAPBEXaggItem 3 2 2 2" xfId="32398" xr:uid="{00000000-0005-0000-0000-000037AD0000}"/>
    <cellStyle name="SAPBEXaggItem 3 2 2 3" xfId="29004" xr:uid="{00000000-0005-0000-0000-000038AD0000}"/>
    <cellStyle name="SAPBEXaggItem 3 2 3" xfId="28257" xr:uid="{00000000-0005-0000-0000-000039AD0000}"/>
    <cellStyle name="SAPBEXaggItem 3 2 3 2" xfId="32550" xr:uid="{00000000-0005-0000-0000-00003AAD0000}"/>
    <cellStyle name="SAPBEXaggItem 3 2 3 2 2" xfId="33042" xr:uid="{00000000-0005-0000-0000-00003BAD0000}"/>
    <cellStyle name="SAPBEXaggItem 3 2 3 3" xfId="29264" xr:uid="{00000000-0005-0000-0000-00003CAD0000}"/>
    <cellStyle name="SAPBEXaggItem 3 2 4" xfId="32132" xr:uid="{00000000-0005-0000-0000-00003DAD0000}"/>
    <cellStyle name="SAPBEXaggItem 3 2 5" xfId="28733" xr:uid="{00000000-0005-0000-0000-00003EAD0000}"/>
    <cellStyle name="SAPBEXaggItem 3 3" xfId="29737" xr:uid="{00000000-0005-0000-0000-00003FAD0000}"/>
    <cellStyle name="SAPBEXaggItem 3 3 2" xfId="46993" xr:uid="{00000000-0005-0000-0000-000040AD0000}"/>
    <cellStyle name="SAPBEXaggItem 3 4" xfId="28531" xr:uid="{00000000-0005-0000-0000-000041AD0000}"/>
    <cellStyle name="SAPBEXaggItem 3 5" xfId="34251" xr:uid="{00000000-0005-0000-0000-000042AD0000}"/>
    <cellStyle name="SAPBEXaggItem 3 6" xfId="19458" xr:uid="{00000000-0005-0000-0000-000043AD0000}"/>
    <cellStyle name="SAPBEXaggItem 3 7" xfId="49915" xr:uid="{00000000-0005-0000-0000-000044AD0000}"/>
    <cellStyle name="SAPBEXaggItem 4" xfId="6300" xr:uid="{00000000-0005-0000-0000-000045AD0000}"/>
    <cellStyle name="SAPBEXaggItem 4 2" xfId="18494" xr:uid="{00000000-0005-0000-0000-000046AD0000}"/>
    <cellStyle name="SAPBEXaggItem 4 2 2" xfId="44424" xr:uid="{00000000-0005-0000-0000-000047AD0000}"/>
    <cellStyle name="SAPBEXaggItem 4 2 2 2" xfId="47531" xr:uid="{00000000-0005-0000-0000-000048AD0000}"/>
    <cellStyle name="SAPBEXaggItem 4 2 3" xfId="46267" xr:uid="{00000000-0005-0000-0000-000049AD0000}"/>
    <cellStyle name="SAPBEXaggItem 4 2 4" xfId="41676" xr:uid="{00000000-0005-0000-0000-00004AAD0000}"/>
    <cellStyle name="SAPBEXaggItem 4 3" xfId="43431" xr:uid="{00000000-0005-0000-0000-00004BAD0000}"/>
    <cellStyle name="SAPBEXaggItem 4 4" xfId="45319" xr:uid="{00000000-0005-0000-0000-00004CAD0000}"/>
    <cellStyle name="SAPBEXaggItem 4 5" xfId="42484" xr:uid="{00000000-0005-0000-0000-00004DAD0000}"/>
    <cellStyle name="SAPBEXaggItem 5" xfId="34249" xr:uid="{00000000-0005-0000-0000-00004EAD0000}"/>
    <cellStyle name="SAPBEXaggItem 5 2" xfId="42659" xr:uid="{00000000-0005-0000-0000-00004FAD0000}"/>
    <cellStyle name="SAPBEXaggItem 5 2 2" xfId="44474" xr:uid="{00000000-0005-0000-0000-000050AD0000}"/>
    <cellStyle name="SAPBEXaggItem 5 2 2 2" xfId="47555" xr:uid="{00000000-0005-0000-0000-000051AD0000}"/>
    <cellStyle name="SAPBEXaggItem 5 2 3" xfId="46317" xr:uid="{00000000-0005-0000-0000-000052AD0000}"/>
    <cellStyle name="SAPBEXaggItem 5 3" xfId="42758" xr:uid="{00000000-0005-0000-0000-000053AD0000}"/>
    <cellStyle name="SAPBEXaggItem 5 3 2" xfId="44648" xr:uid="{00000000-0005-0000-0000-000054AD0000}"/>
    <cellStyle name="SAPBEXaggItem 5 3 2 2" xfId="47659" xr:uid="{00000000-0005-0000-0000-000055AD0000}"/>
    <cellStyle name="SAPBEXaggItem 5 3 3" xfId="46494" xr:uid="{00000000-0005-0000-0000-000056AD0000}"/>
    <cellStyle name="SAPBEXaggItem 5 4" xfId="43481" xr:uid="{00000000-0005-0000-0000-000057AD0000}"/>
    <cellStyle name="SAPBEXaggItem 5 5" xfId="45370" xr:uid="{00000000-0005-0000-0000-000058AD0000}"/>
    <cellStyle name="SAPBEXaggItem 5 6" xfId="42534" xr:uid="{00000000-0005-0000-0000-000059AD0000}"/>
    <cellStyle name="SAPBEXaggItem 6" xfId="35321" xr:uid="{00000000-0005-0000-0000-00005AAD0000}"/>
    <cellStyle name="SAPBEXaggItem 6 2" xfId="43673" xr:uid="{00000000-0005-0000-0000-00005BAD0000}"/>
    <cellStyle name="SAPBEXaggItem 6 2 2" xfId="47160" xr:uid="{00000000-0005-0000-0000-00005CAD0000}"/>
    <cellStyle name="SAPBEXaggItem 6 3" xfId="45519" xr:uid="{00000000-0005-0000-0000-00005DAD0000}"/>
    <cellStyle name="SAPBEXaggItem 6 4" xfId="42940" xr:uid="{00000000-0005-0000-0000-00005EAD0000}"/>
    <cellStyle name="SAPBEXaggItem 7" xfId="43607" xr:uid="{00000000-0005-0000-0000-00005FAD0000}"/>
    <cellStyle name="SAPBEXaggItem 7 2" xfId="45496" xr:uid="{00000000-0005-0000-0000-000060AD0000}"/>
    <cellStyle name="SAPBEXaggItem 8" xfId="44825" xr:uid="{00000000-0005-0000-0000-000061AD0000}"/>
    <cellStyle name="SAPBEXaggItem 9" xfId="49913" xr:uid="{00000000-0005-0000-0000-000062AD0000}"/>
    <cellStyle name="SAPBEXchaText" xfId="1056" xr:uid="{00000000-0005-0000-0000-000063AD0000}"/>
    <cellStyle name="SAPBEXchaText 2" xfId="6303" xr:uid="{00000000-0005-0000-0000-000064AD0000}"/>
    <cellStyle name="SAPBEXchaText 2 2" xfId="22739" xr:uid="{00000000-0005-0000-0000-000065AD0000}"/>
    <cellStyle name="SAPBEXchaText 2 2 2" xfId="27721" xr:uid="{00000000-0005-0000-0000-000066AD0000}"/>
    <cellStyle name="SAPBEXchaText 2 2 3" xfId="31825" xr:uid="{00000000-0005-0000-0000-000067AD0000}"/>
    <cellStyle name="SAPBEXchaText 2 3" xfId="18497" xr:uid="{00000000-0005-0000-0000-000068AD0000}"/>
    <cellStyle name="SAPBEXchaText 2 4" xfId="25424" xr:uid="{00000000-0005-0000-0000-000069AD0000}"/>
    <cellStyle name="SAPBEXchaText 2 5" xfId="14842" xr:uid="{00000000-0005-0000-0000-00006AAD0000}"/>
    <cellStyle name="SAPBEXchaText 3" xfId="19459" xr:uid="{00000000-0005-0000-0000-00006BAD0000}"/>
    <cellStyle name="SAPBEXchaText 4" xfId="18496" xr:uid="{00000000-0005-0000-0000-00006CAD0000}"/>
    <cellStyle name="SAPBEXchaText 5" xfId="34252" xr:uid="{00000000-0005-0000-0000-00006DAD0000}"/>
    <cellStyle name="SAPBEXchaText 6" xfId="49916" xr:uid="{00000000-0005-0000-0000-00006EAD0000}"/>
    <cellStyle name="SAPBEXexcBad7" xfId="1057" xr:uid="{00000000-0005-0000-0000-00006FAD0000}"/>
    <cellStyle name="SAPBEXexcBad7 2" xfId="6305" xr:uid="{00000000-0005-0000-0000-000070AD0000}"/>
    <cellStyle name="SAPBEXexcBad7 2 2" xfId="22740" xr:uid="{00000000-0005-0000-0000-000071AD0000}"/>
    <cellStyle name="SAPBEXexcBad7 2 2 2" xfId="27722" xr:uid="{00000000-0005-0000-0000-000072AD0000}"/>
    <cellStyle name="SAPBEXexcBad7 2 2 2 2" xfId="47511" xr:uid="{00000000-0005-0000-0000-000073AD0000}"/>
    <cellStyle name="SAPBEXexcBad7 2 2 2 3" xfId="44219" xr:uid="{00000000-0005-0000-0000-000074AD0000}"/>
    <cellStyle name="SAPBEXexcBad7 2 2 3" xfId="31826" xr:uid="{00000000-0005-0000-0000-000075AD0000}"/>
    <cellStyle name="SAPBEXexcBad7 2 2 3 2" xfId="46062" xr:uid="{00000000-0005-0000-0000-000076AD0000}"/>
    <cellStyle name="SAPBEXexcBad7 2 2 4" xfId="41899" xr:uid="{00000000-0005-0000-0000-000077AD0000}"/>
    <cellStyle name="SAPBEXexcBad7 2 3" xfId="18499" xr:uid="{00000000-0005-0000-0000-000078AD0000}"/>
    <cellStyle name="SAPBEXexcBad7 2 3 2" xfId="46688" xr:uid="{00000000-0005-0000-0000-000079AD0000}"/>
    <cellStyle name="SAPBEXexcBad7 2 3 3" xfId="43195" xr:uid="{00000000-0005-0000-0000-00007AAD0000}"/>
    <cellStyle name="SAPBEXexcBad7 2 4" xfId="25425" xr:uid="{00000000-0005-0000-0000-00007BAD0000}"/>
    <cellStyle name="SAPBEXexcBad7 2 4 2" xfId="45080" xr:uid="{00000000-0005-0000-0000-00007CAD0000}"/>
    <cellStyle name="SAPBEXexcBad7 2 5" xfId="34254" xr:uid="{00000000-0005-0000-0000-00007DAD0000}"/>
    <cellStyle name="SAPBEXexcBad7 2 6" xfId="14843" xr:uid="{00000000-0005-0000-0000-00007EAD0000}"/>
    <cellStyle name="SAPBEXexcBad7 2 7" xfId="42245" xr:uid="{00000000-0005-0000-0000-00007FAD0000}"/>
    <cellStyle name="SAPBEXexcBad7 2 8" xfId="49917" xr:uid="{00000000-0005-0000-0000-000080AD0000}"/>
    <cellStyle name="SAPBEXexcBad7 3" xfId="6306" xr:uid="{00000000-0005-0000-0000-000081AD0000}"/>
    <cellStyle name="SAPBEXexcBad7 3 2" xfId="23040" xr:uid="{00000000-0005-0000-0000-000082AD0000}"/>
    <cellStyle name="SAPBEXexcBad7 3 2 2" xfId="28013" xr:uid="{00000000-0005-0000-0000-000083AD0000}"/>
    <cellStyle name="SAPBEXexcBad7 3 2 2 2" xfId="32399" xr:uid="{00000000-0005-0000-0000-000084AD0000}"/>
    <cellStyle name="SAPBEXexcBad7 3 2 2 3" xfId="29005" xr:uid="{00000000-0005-0000-0000-000085AD0000}"/>
    <cellStyle name="SAPBEXexcBad7 3 2 3" xfId="28258" xr:uid="{00000000-0005-0000-0000-000086AD0000}"/>
    <cellStyle name="SAPBEXexcBad7 3 2 3 2" xfId="32551" xr:uid="{00000000-0005-0000-0000-000087AD0000}"/>
    <cellStyle name="SAPBEXexcBad7 3 2 3 2 2" xfId="33043" xr:uid="{00000000-0005-0000-0000-000088AD0000}"/>
    <cellStyle name="SAPBEXexcBad7 3 2 3 3" xfId="29265" xr:uid="{00000000-0005-0000-0000-000089AD0000}"/>
    <cellStyle name="SAPBEXexcBad7 3 2 4" xfId="32133" xr:uid="{00000000-0005-0000-0000-00008AAD0000}"/>
    <cellStyle name="SAPBEXexcBad7 3 2 5" xfId="28734" xr:uid="{00000000-0005-0000-0000-00008BAD0000}"/>
    <cellStyle name="SAPBEXexcBad7 3 3" xfId="29738" xr:uid="{00000000-0005-0000-0000-00008CAD0000}"/>
    <cellStyle name="SAPBEXexcBad7 3 3 2" xfId="47139" xr:uid="{00000000-0005-0000-0000-00008DAD0000}"/>
    <cellStyle name="SAPBEXexcBad7 3 4" xfId="28532" xr:uid="{00000000-0005-0000-0000-00008EAD0000}"/>
    <cellStyle name="SAPBEXexcBad7 3 5" xfId="34255" xr:uid="{00000000-0005-0000-0000-00008FAD0000}"/>
    <cellStyle name="SAPBEXexcBad7 3 6" xfId="19460" xr:uid="{00000000-0005-0000-0000-000090AD0000}"/>
    <cellStyle name="SAPBEXexcBad7 3 7" xfId="49918" xr:uid="{00000000-0005-0000-0000-000091AD0000}"/>
    <cellStyle name="SAPBEXexcBad7 4" xfId="6304" xr:uid="{00000000-0005-0000-0000-000092AD0000}"/>
    <cellStyle name="SAPBEXexcBad7 4 2" xfId="18498" xr:uid="{00000000-0005-0000-0000-000093AD0000}"/>
    <cellStyle name="SAPBEXexcBad7 4 2 2" xfId="44425" xr:uid="{00000000-0005-0000-0000-000094AD0000}"/>
    <cellStyle name="SAPBEXexcBad7 4 2 2 2" xfId="47532" xr:uid="{00000000-0005-0000-0000-000095AD0000}"/>
    <cellStyle name="SAPBEXexcBad7 4 2 3" xfId="46268" xr:uid="{00000000-0005-0000-0000-000096AD0000}"/>
    <cellStyle name="SAPBEXexcBad7 4 2 4" xfId="42070" xr:uid="{00000000-0005-0000-0000-000097AD0000}"/>
    <cellStyle name="SAPBEXexcBad7 4 3" xfId="43432" xr:uid="{00000000-0005-0000-0000-000098AD0000}"/>
    <cellStyle name="SAPBEXexcBad7 4 4" xfId="45320" xr:uid="{00000000-0005-0000-0000-000099AD0000}"/>
    <cellStyle name="SAPBEXexcBad7 4 5" xfId="42485" xr:uid="{00000000-0005-0000-0000-00009AAD0000}"/>
    <cellStyle name="SAPBEXexcBad7 5" xfId="34253" xr:uid="{00000000-0005-0000-0000-00009BAD0000}"/>
    <cellStyle name="SAPBEXexcBad7 5 2" xfId="42660" xr:uid="{00000000-0005-0000-0000-00009CAD0000}"/>
    <cellStyle name="SAPBEXexcBad7 5 2 2" xfId="44475" xr:uid="{00000000-0005-0000-0000-00009DAD0000}"/>
    <cellStyle name="SAPBEXexcBad7 5 2 2 2" xfId="47556" xr:uid="{00000000-0005-0000-0000-00009EAD0000}"/>
    <cellStyle name="SAPBEXexcBad7 5 2 3" xfId="46318" xr:uid="{00000000-0005-0000-0000-00009FAD0000}"/>
    <cellStyle name="SAPBEXexcBad7 5 3" xfId="42759" xr:uid="{00000000-0005-0000-0000-0000A0AD0000}"/>
    <cellStyle name="SAPBEXexcBad7 5 3 2" xfId="44649" xr:uid="{00000000-0005-0000-0000-0000A1AD0000}"/>
    <cellStyle name="SAPBEXexcBad7 5 3 2 2" xfId="47660" xr:uid="{00000000-0005-0000-0000-0000A2AD0000}"/>
    <cellStyle name="SAPBEXexcBad7 5 3 3" xfId="46495" xr:uid="{00000000-0005-0000-0000-0000A3AD0000}"/>
    <cellStyle name="SAPBEXexcBad7 5 4" xfId="43482" xr:uid="{00000000-0005-0000-0000-0000A4AD0000}"/>
    <cellStyle name="SAPBEXexcBad7 5 5" xfId="45371" xr:uid="{00000000-0005-0000-0000-0000A5AD0000}"/>
    <cellStyle name="SAPBEXexcBad7 5 6" xfId="42535" xr:uid="{00000000-0005-0000-0000-0000A6AD0000}"/>
    <cellStyle name="SAPBEXexcBad7 6" xfId="35322" xr:uid="{00000000-0005-0000-0000-0000A7AD0000}"/>
    <cellStyle name="SAPBEXexcBad7 6 2" xfId="43675" xr:uid="{00000000-0005-0000-0000-0000A8AD0000}"/>
    <cellStyle name="SAPBEXexcBad7 6 2 2" xfId="47162" xr:uid="{00000000-0005-0000-0000-0000A9AD0000}"/>
    <cellStyle name="SAPBEXexcBad7 6 3" xfId="45520" xr:uid="{00000000-0005-0000-0000-0000AAAD0000}"/>
    <cellStyle name="SAPBEXexcBad7 6 4" xfId="42941" xr:uid="{00000000-0005-0000-0000-0000ABAD0000}"/>
    <cellStyle name="SAPBEXexcBad7 7" xfId="43606" xr:uid="{00000000-0005-0000-0000-0000ACAD0000}"/>
    <cellStyle name="SAPBEXexcBad7 7 2" xfId="45495" xr:uid="{00000000-0005-0000-0000-0000ADAD0000}"/>
    <cellStyle name="SAPBEXexcBad7 8" xfId="44826" xr:uid="{00000000-0005-0000-0000-0000AEAD0000}"/>
    <cellStyle name="SAPBEXexcBad8" xfId="1058" xr:uid="{00000000-0005-0000-0000-0000AFAD0000}"/>
    <cellStyle name="SAPBEXexcBad8 2" xfId="6308" xr:uid="{00000000-0005-0000-0000-0000B0AD0000}"/>
    <cellStyle name="SAPBEXexcBad8 2 2" xfId="22741" xr:uid="{00000000-0005-0000-0000-0000B1AD0000}"/>
    <cellStyle name="SAPBEXexcBad8 2 2 2" xfId="27723" xr:uid="{00000000-0005-0000-0000-0000B2AD0000}"/>
    <cellStyle name="SAPBEXexcBad8 2 2 2 2" xfId="47509" xr:uid="{00000000-0005-0000-0000-0000B3AD0000}"/>
    <cellStyle name="SAPBEXexcBad8 2 2 2 3" xfId="44184" xr:uid="{00000000-0005-0000-0000-0000B4AD0000}"/>
    <cellStyle name="SAPBEXexcBad8 2 2 3" xfId="31827" xr:uid="{00000000-0005-0000-0000-0000B5AD0000}"/>
    <cellStyle name="SAPBEXexcBad8 2 2 3 2" xfId="46027" xr:uid="{00000000-0005-0000-0000-0000B6AD0000}"/>
    <cellStyle name="SAPBEXexcBad8 2 2 4" xfId="41673" xr:uid="{00000000-0005-0000-0000-0000B7AD0000}"/>
    <cellStyle name="SAPBEXexcBad8 2 3" xfId="18501" xr:uid="{00000000-0005-0000-0000-0000B8AD0000}"/>
    <cellStyle name="SAPBEXexcBad8 2 3 2" xfId="46658" xr:uid="{00000000-0005-0000-0000-0000B9AD0000}"/>
    <cellStyle name="SAPBEXexcBad8 2 3 3" xfId="43154" xr:uid="{00000000-0005-0000-0000-0000BAAD0000}"/>
    <cellStyle name="SAPBEXexcBad8 2 4" xfId="25426" xr:uid="{00000000-0005-0000-0000-0000BBAD0000}"/>
    <cellStyle name="SAPBEXexcBad8 2 4 2" xfId="45039" xr:uid="{00000000-0005-0000-0000-0000BCAD0000}"/>
    <cellStyle name="SAPBEXexcBad8 2 5" xfId="34257" xr:uid="{00000000-0005-0000-0000-0000BDAD0000}"/>
    <cellStyle name="SAPBEXexcBad8 2 6" xfId="14844" xr:uid="{00000000-0005-0000-0000-0000BEAD0000}"/>
    <cellStyle name="SAPBEXexcBad8 2 7" xfId="42203" xr:uid="{00000000-0005-0000-0000-0000BFAD0000}"/>
    <cellStyle name="SAPBEXexcBad8 2 8" xfId="49919" xr:uid="{00000000-0005-0000-0000-0000C0AD0000}"/>
    <cellStyle name="SAPBEXexcBad8 3" xfId="6309" xr:uid="{00000000-0005-0000-0000-0000C1AD0000}"/>
    <cellStyle name="SAPBEXexcBad8 3 2" xfId="23041" xr:uid="{00000000-0005-0000-0000-0000C2AD0000}"/>
    <cellStyle name="SAPBEXexcBad8 3 2 2" xfId="28014" xr:uid="{00000000-0005-0000-0000-0000C3AD0000}"/>
    <cellStyle name="SAPBEXexcBad8 3 2 2 2" xfId="32400" xr:uid="{00000000-0005-0000-0000-0000C4AD0000}"/>
    <cellStyle name="SAPBEXexcBad8 3 2 2 3" xfId="29006" xr:uid="{00000000-0005-0000-0000-0000C5AD0000}"/>
    <cellStyle name="SAPBEXexcBad8 3 2 3" xfId="28259" xr:uid="{00000000-0005-0000-0000-0000C6AD0000}"/>
    <cellStyle name="SAPBEXexcBad8 3 2 3 2" xfId="32552" xr:uid="{00000000-0005-0000-0000-0000C7AD0000}"/>
    <cellStyle name="SAPBEXexcBad8 3 2 3 2 2" xfId="33044" xr:uid="{00000000-0005-0000-0000-0000C8AD0000}"/>
    <cellStyle name="SAPBEXexcBad8 3 2 3 3" xfId="29266" xr:uid="{00000000-0005-0000-0000-0000C9AD0000}"/>
    <cellStyle name="SAPBEXexcBad8 3 2 4" xfId="32134" xr:uid="{00000000-0005-0000-0000-0000CAAD0000}"/>
    <cellStyle name="SAPBEXexcBad8 3 2 5" xfId="28735" xr:uid="{00000000-0005-0000-0000-0000CBAD0000}"/>
    <cellStyle name="SAPBEXexcBad8 3 3" xfId="29739" xr:uid="{00000000-0005-0000-0000-0000CCAD0000}"/>
    <cellStyle name="SAPBEXexcBad8 3 3 2" xfId="47080" xr:uid="{00000000-0005-0000-0000-0000CDAD0000}"/>
    <cellStyle name="SAPBEXexcBad8 3 4" xfId="28533" xr:uid="{00000000-0005-0000-0000-0000CEAD0000}"/>
    <cellStyle name="SAPBEXexcBad8 3 5" xfId="34258" xr:uid="{00000000-0005-0000-0000-0000CFAD0000}"/>
    <cellStyle name="SAPBEXexcBad8 3 6" xfId="19461" xr:uid="{00000000-0005-0000-0000-0000D0AD0000}"/>
    <cellStyle name="SAPBEXexcBad8 3 7" xfId="49920" xr:uid="{00000000-0005-0000-0000-0000D1AD0000}"/>
    <cellStyle name="SAPBEXexcBad8 4" xfId="6307" xr:uid="{00000000-0005-0000-0000-0000D2AD0000}"/>
    <cellStyle name="SAPBEXexcBad8 4 2" xfId="18500" xr:uid="{00000000-0005-0000-0000-0000D3AD0000}"/>
    <cellStyle name="SAPBEXexcBad8 4 2 2" xfId="44426" xr:uid="{00000000-0005-0000-0000-0000D4AD0000}"/>
    <cellStyle name="SAPBEXexcBad8 4 2 2 2" xfId="47533" xr:uid="{00000000-0005-0000-0000-0000D5AD0000}"/>
    <cellStyle name="SAPBEXexcBad8 4 2 3" xfId="46269" xr:uid="{00000000-0005-0000-0000-0000D6AD0000}"/>
    <cellStyle name="SAPBEXexcBad8 4 2 4" xfId="41817" xr:uid="{00000000-0005-0000-0000-0000D7AD0000}"/>
    <cellStyle name="SAPBEXexcBad8 4 3" xfId="43433" xr:uid="{00000000-0005-0000-0000-0000D8AD0000}"/>
    <cellStyle name="SAPBEXexcBad8 4 4" xfId="45321" xr:uid="{00000000-0005-0000-0000-0000D9AD0000}"/>
    <cellStyle name="SAPBEXexcBad8 4 5" xfId="42486" xr:uid="{00000000-0005-0000-0000-0000DAAD0000}"/>
    <cellStyle name="SAPBEXexcBad8 5" xfId="34256" xr:uid="{00000000-0005-0000-0000-0000DBAD0000}"/>
    <cellStyle name="SAPBEXexcBad8 5 2" xfId="42661" xr:uid="{00000000-0005-0000-0000-0000DCAD0000}"/>
    <cellStyle name="SAPBEXexcBad8 5 2 2" xfId="44476" xr:uid="{00000000-0005-0000-0000-0000DDAD0000}"/>
    <cellStyle name="SAPBEXexcBad8 5 2 2 2" xfId="47557" xr:uid="{00000000-0005-0000-0000-0000DEAD0000}"/>
    <cellStyle name="SAPBEXexcBad8 5 2 3" xfId="46319" xr:uid="{00000000-0005-0000-0000-0000DFAD0000}"/>
    <cellStyle name="SAPBEXexcBad8 5 3" xfId="42760" xr:uid="{00000000-0005-0000-0000-0000E0AD0000}"/>
    <cellStyle name="SAPBEXexcBad8 5 3 2" xfId="44650" xr:uid="{00000000-0005-0000-0000-0000E1AD0000}"/>
    <cellStyle name="SAPBEXexcBad8 5 3 2 2" xfId="47661" xr:uid="{00000000-0005-0000-0000-0000E2AD0000}"/>
    <cellStyle name="SAPBEXexcBad8 5 3 3" xfId="46496" xr:uid="{00000000-0005-0000-0000-0000E3AD0000}"/>
    <cellStyle name="SAPBEXexcBad8 5 4" xfId="43483" xr:uid="{00000000-0005-0000-0000-0000E4AD0000}"/>
    <cellStyle name="SAPBEXexcBad8 5 5" xfId="45372" xr:uid="{00000000-0005-0000-0000-0000E5AD0000}"/>
    <cellStyle name="SAPBEXexcBad8 5 6" xfId="42536" xr:uid="{00000000-0005-0000-0000-0000E6AD0000}"/>
    <cellStyle name="SAPBEXexcBad8 6" xfId="35323" xr:uid="{00000000-0005-0000-0000-0000E7AD0000}"/>
    <cellStyle name="SAPBEXexcBad8 6 2" xfId="43676" xr:uid="{00000000-0005-0000-0000-0000E8AD0000}"/>
    <cellStyle name="SAPBEXexcBad8 6 2 2" xfId="47163" xr:uid="{00000000-0005-0000-0000-0000E9AD0000}"/>
    <cellStyle name="SAPBEXexcBad8 6 3" xfId="45521" xr:uid="{00000000-0005-0000-0000-0000EAAD0000}"/>
    <cellStyle name="SAPBEXexcBad8 6 4" xfId="42942" xr:uid="{00000000-0005-0000-0000-0000EBAD0000}"/>
    <cellStyle name="SAPBEXexcBad8 7" xfId="43605" xr:uid="{00000000-0005-0000-0000-0000ECAD0000}"/>
    <cellStyle name="SAPBEXexcBad8 7 2" xfId="45494" xr:uid="{00000000-0005-0000-0000-0000EDAD0000}"/>
    <cellStyle name="SAPBEXexcBad8 8" xfId="44827" xr:uid="{00000000-0005-0000-0000-0000EEAD0000}"/>
    <cellStyle name="SAPBEXexcBad9" xfId="1059" xr:uid="{00000000-0005-0000-0000-0000EFAD0000}"/>
    <cellStyle name="SAPBEXexcBad9 2" xfId="6311" xr:uid="{00000000-0005-0000-0000-0000F0AD0000}"/>
    <cellStyle name="SAPBEXexcBad9 2 2" xfId="22742" xr:uid="{00000000-0005-0000-0000-0000F1AD0000}"/>
    <cellStyle name="SAPBEXexcBad9 2 2 2" xfId="27724" xr:uid="{00000000-0005-0000-0000-0000F2AD0000}"/>
    <cellStyle name="SAPBEXexcBad9 2 2 2 2" xfId="47520" xr:uid="{00000000-0005-0000-0000-0000F3AD0000}"/>
    <cellStyle name="SAPBEXexcBad9 2 2 2 3" xfId="44323" xr:uid="{00000000-0005-0000-0000-0000F4AD0000}"/>
    <cellStyle name="SAPBEXexcBad9 2 2 3" xfId="31828" xr:uid="{00000000-0005-0000-0000-0000F5AD0000}"/>
    <cellStyle name="SAPBEXexcBad9 2 2 3 2" xfId="46166" xr:uid="{00000000-0005-0000-0000-0000F6AD0000}"/>
    <cellStyle name="SAPBEXexcBad9 2 2 4" xfId="41955" xr:uid="{00000000-0005-0000-0000-0000F7AD0000}"/>
    <cellStyle name="SAPBEXexcBad9 2 3" xfId="18503" xr:uid="{00000000-0005-0000-0000-0000F8AD0000}"/>
    <cellStyle name="SAPBEXexcBad9 2 3 2" xfId="46768" xr:uid="{00000000-0005-0000-0000-0000F9AD0000}"/>
    <cellStyle name="SAPBEXexcBad9 2 3 3" xfId="43319" xr:uid="{00000000-0005-0000-0000-0000FAAD0000}"/>
    <cellStyle name="SAPBEXexcBad9 2 4" xfId="25427" xr:uid="{00000000-0005-0000-0000-0000FBAD0000}"/>
    <cellStyle name="SAPBEXexcBad9 2 4 2" xfId="45205" xr:uid="{00000000-0005-0000-0000-0000FCAD0000}"/>
    <cellStyle name="SAPBEXexcBad9 2 5" xfId="34260" xr:uid="{00000000-0005-0000-0000-0000FDAD0000}"/>
    <cellStyle name="SAPBEXexcBad9 2 6" xfId="14845" xr:uid="{00000000-0005-0000-0000-0000FEAD0000}"/>
    <cellStyle name="SAPBEXexcBad9 2 7" xfId="42367" xr:uid="{00000000-0005-0000-0000-0000FFAD0000}"/>
    <cellStyle name="SAPBEXexcBad9 2 8" xfId="49921" xr:uid="{00000000-0005-0000-0000-000000AE0000}"/>
    <cellStyle name="SAPBEXexcBad9 3" xfId="6312" xr:uid="{00000000-0005-0000-0000-000001AE0000}"/>
    <cellStyle name="SAPBEXexcBad9 3 2" xfId="23042" xr:uid="{00000000-0005-0000-0000-000002AE0000}"/>
    <cellStyle name="SAPBEXexcBad9 3 2 2" xfId="28015" xr:uid="{00000000-0005-0000-0000-000003AE0000}"/>
    <cellStyle name="SAPBEXexcBad9 3 2 2 2" xfId="32401" xr:uid="{00000000-0005-0000-0000-000004AE0000}"/>
    <cellStyle name="SAPBEXexcBad9 3 2 2 3" xfId="29007" xr:uid="{00000000-0005-0000-0000-000005AE0000}"/>
    <cellStyle name="SAPBEXexcBad9 3 2 3" xfId="28260" xr:uid="{00000000-0005-0000-0000-000006AE0000}"/>
    <cellStyle name="SAPBEXexcBad9 3 2 3 2" xfId="32553" xr:uid="{00000000-0005-0000-0000-000007AE0000}"/>
    <cellStyle name="SAPBEXexcBad9 3 2 3 2 2" xfId="33045" xr:uid="{00000000-0005-0000-0000-000008AE0000}"/>
    <cellStyle name="SAPBEXexcBad9 3 2 3 3" xfId="29267" xr:uid="{00000000-0005-0000-0000-000009AE0000}"/>
    <cellStyle name="SAPBEXexcBad9 3 2 4" xfId="32135" xr:uid="{00000000-0005-0000-0000-00000AAE0000}"/>
    <cellStyle name="SAPBEXexcBad9 3 2 5" xfId="28736" xr:uid="{00000000-0005-0000-0000-00000BAE0000}"/>
    <cellStyle name="SAPBEXexcBad9 3 3" xfId="29740" xr:uid="{00000000-0005-0000-0000-00000CAE0000}"/>
    <cellStyle name="SAPBEXexcBad9 3 3 2" xfId="47001" xr:uid="{00000000-0005-0000-0000-00000DAE0000}"/>
    <cellStyle name="SAPBEXexcBad9 3 4" xfId="28534" xr:uid="{00000000-0005-0000-0000-00000EAE0000}"/>
    <cellStyle name="SAPBEXexcBad9 3 5" xfId="34261" xr:uid="{00000000-0005-0000-0000-00000FAE0000}"/>
    <cellStyle name="SAPBEXexcBad9 3 6" xfId="19462" xr:uid="{00000000-0005-0000-0000-000010AE0000}"/>
    <cellStyle name="SAPBEXexcBad9 3 7" xfId="49922" xr:uid="{00000000-0005-0000-0000-000011AE0000}"/>
    <cellStyle name="SAPBEXexcBad9 4" xfId="6310" xr:uid="{00000000-0005-0000-0000-000012AE0000}"/>
    <cellStyle name="SAPBEXexcBad9 4 2" xfId="18502" xr:uid="{00000000-0005-0000-0000-000013AE0000}"/>
    <cellStyle name="SAPBEXexcBad9 4 2 2" xfId="44427" xr:uid="{00000000-0005-0000-0000-000014AE0000}"/>
    <cellStyle name="SAPBEXexcBad9 4 2 2 2" xfId="47534" xr:uid="{00000000-0005-0000-0000-000015AE0000}"/>
    <cellStyle name="SAPBEXexcBad9 4 2 3" xfId="46270" xr:uid="{00000000-0005-0000-0000-000016AE0000}"/>
    <cellStyle name="SAPBEXexcBad9 4 2 4" xfId="41968" xr:uid="{00000000-0005-0000-0000-000017AE0000}"/>
    <cellStyle name="SAPBEXexcBad9 4 3" xfId="43434" xr:uid="{00000000-0005-0000-0000-000018AE0000}"/>
    <cellStyle name="SAPBEXexcBad9 4 4" xfId="45322" xr:uid="{00000000-0005-0000-0000-000019AE0000}"/>
    <cellStyle name="SAPBEXexcBad9 4 5" xfId="42487" xr:uid="{00000000-0005-0000-0000-00001AAE0000}"/>
    <cellStyle name="SAPBEXexcBad9 5" xfId="34259" xr:uid="{00000000-0005-0000-0000-00001BAE0000}"/>
    <cellStyle name="SAPBEXexcBad9 5 2" xfId="42662" xr:uid="{00000000-0005-0000-0000-00001CAE0000}"/>
    <cellStyle name="SAPBEXexcBad9 5 2 2" xfId="44477" xr:uid="{00000000-0005-0000-0000-00001DAE0000}"/>
    <cellStyle name="SAPBEXexcBad9 5 2 2 2" xfId="47558" xr:uid="{00000000-0005-0000-0000-00001EAE0000}"/>
    <cellStyle name="SAPBEXexcBad9 5 2 3" xfId="46320" xr:uid="{00000000-0005-0000-0000-00001FAE0000}"/>
    <cellStyle name="SAPBEXexcBad9 5 3" xfId="42761" xr:uid="{00000000-0005-0000-0000-000020AE0000}"/>
    <cellStyle name="SAPBEXexcBad9 5 3 2" xfId="44651" xr:uid="{00000000-0005-0000-0000-000021AE0000}"/>
    <cellStyle name="SAPBEXexcBad9 5 3 2 2" xfId="47662" xr:uid="{00000000-0005-0000-0000-000022AE0000}"/>
    <cellStyle name="SAPBEXexcBad9 5 3 3" xfId="46497" xr:uid="{00000000-0005-0000-0000-000023AE0000}"/>
    <cellStyle name="SAPBEXexcBad9 5 4" xfId="43484" xr:uid="{00000000-0005-0000-0000-000024AE0000}"/>
    <cellStyle name="SAPBEXexcBad9 5 5" xfId="45373" xr:uid="{00000000-0005-0000-0000-000025AE0000}"/>
    <cellStyle name="SAPBEXexcBad9 5 6" xfId="42537" xr:uid="{00000000-0005-0000-0000-000026AE0000}"/>
    <cellStyle name="SAPBEXexcBad9 6" xfId="35324" xr:uid="{00000000-0005-0000-0000-000027AE0000}"/>
    <cellStyle name="SAPBEXexcBad9 6 2" xfId="43677" xr:uid="{00000000-0005-0000-0000-000028AE0000}"/>
    <cellStyle name="SAPBEXexcBad9 6 2 2" xfId="47164" xr:uid="{00000000-0005-0000-0000-000029AE0000}"/>
    <cellStyle name="SAPBEXexcBad9 6 3" xfId="45522" xr:uid="{00000000-0005-0000-0000-00002AAE0000}"/>
    <cellStyle name="SAPBEXexcBad9 6 4" xfId="42943" xr:uid="{00000000-0005-0000-0000-00002BAE0000}"/>
    <cellStyle name="SAPBEXexcBad9 7" xfId="43604" xr:uid="{00000000-0005-0000-0000-00002CAE0000}"/>
    <cellStyle name="SAPBEXexcBad9 7 2" xfId="45493" xr:uid="{00000000-0005-0000-0000-00002DAE0000}"/>
    <cellStyle name="SAPBEXexcBad9 8" xfId="44828" xr:uid="{00000000-0005-0000-0000-00002EAE0000}"/>
    <cellStyle name="SAPBEXexcCritical4" xfId="1060" xr:uid="{00000000-0005-0000-0000-00002FAE0000}"/>
    <cellStyle name="SAPBEXexcCritical4 2" xfId="6314" xr:uid="{00000000-0005-0000-0000-000030AE0000}"/>
    <cellStyle name="SAPBEXexcCritical4 2 2" xfId="22743" xr:uid="{00000000-0005-0000-0000-000031AE0000}"/>
    <cellStyle name="SAPBEXexcCritical4 2 2 2" xfId="27725" xr:uid="{00000000-0005-0000-0000-000032AE0000}"/>
    <cellStyle name="SAPBEXexcCritical4 2 2 2 2" xfId="47521" xr:uid="{00000000-0005-0000-0000-000033AE0000}"/>
    <cellStyle name="SAPBEXexcCritical4 2 2 2 3" xfId="44329" xr:uid="{00000000-0005-0000-0000-000034AE0000}"/>
    <cellStyle name="SAPBEXexcCritical4 2 2 3" xfId="31829" xr:uid="{00000000-0005-0000-0000-000035AE0000}"/>
    <cellStyle name="SAPBEXexcCritical4 2 2 3 2" xfId="46172" xr:uid="{00000000-0005-0000-0000-000036AE0000}"/>
    <cellStyle name="SAPBEXexcCritical4 2 2 4" xfId="41788" xr:uid="{00000000-0005-0000-0000-000037AE0000}"/>
    <cellStyle name="SAPBEXexcCritical4 2 3" xfId="18505" xr:uid="{00000000-0005-0000-0000-000038AE0000}"/>
    <cellStyle name="SAPBEXexcCritical4 2 3 2" xfId="46770" xr:uid="{00000000-0005-0000-0000-000039AE0000}"/>
    <cellStyle name="SAPBEXexcCritical4 2 3 3" xfId="43325" xr:uid="{00000000-0005-0000-0000-00003AAE0000}"/>
    <cellStyle name="SAPBEXexcCritical4 2 4" xfId="25428" xr:uid="{00000000-0005-0000-0000-00003BAE0000}"/>
    <cellStyle name="SAPBEXexcCritical4 2 4 2" xfId="45211" xr:uid="{00000000-0005-0000-0000-00003CAE0000}"/>
    <cellStyle name="SAPBEXexcCritical4 2 5" xfId="34263" xr:uid="{00000000-0005-0000-0000-00003DAE0000}"/>
    <cellStyle name="SAPBEXexcCritical4 2 6" xfId="14846" xr:uid="{00000000-0005-0000-0000-00003EAE0000}"/>
    <cellStyle name="SAPBEXexcCritical4 2 7" xfId="42374" xr:uid="{00000000-0005-0000-0000-00003FAE0000}"/>
    <cellStyle name="SAPBEXexcCritical4 2 8" xfId="49923" xr:uid="{00000000-0005-0000-0000-000040AE0000}"/>
    <cellStyle name="SAPBEXexcCritical4 3" xfId="6315" xr:uid="{00000000-0005-0000-0000-000041AE0000}"/>
    <cellStyle name="SAPBEXexcCritical4 3 2" xfId="23043" xr:uid="{00000000-0005-0000-0000-000042AE0000}"/>
    <cellStyle name="SAPBEXexcCritical4 3 2 2" xfId="28016" xr:uid="{00000000-0005-0000-0000-000043AE0000}"/>
    <cellStyle name="SAPBEXexcCritical4 3 2 2 2" xfId="32402" xr:uid="{00000000-0005-0000-0000-000044AE0000}"/>
    <cellStyle name="SAPBEXexcCritical4 3 2 2 3" xfId="29008" xr:uid="{00000000-0005-0000-0000-000045AE0000}"/>
    <cellStyle name="SAPBEXexcCritical4 3 2 3" xfId="28261" xr:uid="{00000000-0005-0000-0000-000046AE0000}"/>
    <cellStyle name="SAPBEXexcCritical4 3 2 3 2" xfId="32554" xr:uid="{00000000-0005-0000-0000-000047AE0000}"/>
    <cellStyle name="SAPBEXexcCritical4 3 2 3 2 2" xfId="33046" xr:uid="{00000000-0005-0000-0000-000048AE0000}"/>
    <cellStyle name="SAPBEXexcCritical4 3 2 3 3" xfId="29268" xr:uid="{00000000-0005-0000-0000-000049AE0000}"/>
    <cellStyle name="SAPBEXexcCritical4 3 2 4" xfId="32136" xr:uid="{00000000-0005-0000-0000-00004AAE0000}"/>
    <cellStyle name="SAPBEXexcCritical4 3 2 5" xfId="28737" xr:uid="{00000000-0005-0000-0000-00004BAE0000}"/>
    <cellStyle name="SAPBEXexcCritical4 3 3" xfId="29741" xr:uid="{00000000-0005-0000-0000-00004CAE0000}"/>
    <cellStyle name="SAPBEXexcCritical4 3 3 2" xfId="46988" xr:uid="{00000000-0005-0000-0000-00004DAE0000}"/>
    <cellStyle name="SAPBEXexcCritical4 3 4" xfId="28535" xr:uid="{00000000-0005-0000-0000-00004EAE0000}"/>
    <cellStyle name="SAPBEXexcCritical4 3 5" xfId="34264" xr:uid="{00000000-0005-0000-0000-00004FAE0000}"/>
    <cellStyle name="SAPBEXexcCritical4 3 6" xfId="19463" xr:uid="{00000000-0005-0000-0000-000050AE0000}"/>
    <cellStyle name="SAPBEXexcCritical4 3 7" xfId="49924" xr:uid="{00000000-0005-0000-0000-000051AE0000}"/>
    <cellStyle name="SAPBEXexcCritical4 4" xfId="6313" xr:uid="{00000000-0005-0000-0000-000052AE0000}"/>
    <cellStyle name="SAPBEXexcCritical4 4 2" xfId="18504" xr:uid="{00000000-0005-0000-0000-000053AE0000}"/>
    <cellStyle name="SAPBEXexcCritical4 4 2 2" xfId="44428" xr:uid="{00000000-0005-0000-0000-000054AE0000}"/>
    <cellStyle name="SAPBEXexcCritical4 4 2 2 2" xfId="47535" xr:uid="{00000000-0005-0000-0000-000055AE0000}"/>
    <cellStyle name="SAPBEXexcCritical4 4 2 3" xfId="46271" xr:uid="{00000000-0005-0000-0000-000056AE0000}"/>
    <cellStyle name="SAPBEXexcCritical4 4 2 4" xfId="41981" xr:uid="{00000000-0005-0000-0000-000057AE0000}"/>
    <cellStyle name="SAPBEXexcCritical4 4 3" xfId="43435" xr:uid="{00000000-0005-0000-0000-000058AE0000}"/>
    <cellStyle name="SAPBEXexcCritical4 4 4" xfId="45323" xr:uid="{00000000-0005-0000-0000-000059AE0000}"/>
    <cellStyle name="SAPBEXexcCritical4 4 5" xfId="42488" xr:uid="{00000000-0005-0000-0000-00005AAE0000}"/>
    <cellStyle name="SAPBEXexcCritical4 5" xfId="34262" xr:uid="{00000000-0005-0000-0000-00005BAE0000}"/>
    <cellStyle name="SAPBEXexcCritical4 5 2" xfId="42663" xr:uid="{00000000-0005-0000-0000-00005CAE0000}"/>
    <cellStyle name="SAPBEXexcCritical4 5 2 2" xfId="44478" xr:uid="{00000000-0005-0000-0000-00005DAE0000}"/>
    <cellStyle name="SAPBEXexcCritical4 5 2 2 2" xfId="47559" xr:uid="{00000000-0005-0000-0000-00005EAE0000}"/>
    <cellStyle name="SAPBEXexcCritical4 5 2 3" xfId="46321" xr:uid="{00000000-0005-0000-0000-00005FAE0000}"/>
    <cellStyle name="SAPBEXexcCritical4 5 3" xfId="42762" xr:uid="{00000000-0005-0000-0000-000060AE0000}"/>
    <cellStyle name="SAPBEXexcCritical4 5 3 2" xfId="44652" xr:uid="{00000000-0005-0000-0000-000061AE0000}"/>
    <cellStyle name="SAPBEXexcCritical4 5 3 2 2" xfId="47663" xr:uid="{00000000-0005-0000-0000-000062AE0000}"/>
    <cellStyle name="SAPBEXexcCritical4 5 3 3" xfId="46498" xr:uid="{00000000-0005-0000-0000-000063AE0000}"/>
    <cellStyle name="SAPBEXexcCritical4 5 4" xfId="43485" xr:uid="{00000000-0005-0000-0000-000064AE0000}"/>
    <cellStyle name="SAPBEXexcCritical4 5 5" xfId="45374" xr:uid="{00000000-0005-0000-0000-000065AE0000}"/>
    <cellStyle name="SAPBEXexcCritical4 5 6" xfId="42538" xr:uid="{00000000-0005-0000-0000-000066AE0000}"/>
    <cellStyle name="SAPBEXexcCritical4 6" xfId="35325" xr:uid="{00000000-0005-0000-0000-000067AE0000}"/>
    <cellStyle name="SAPBEXexcCritical4 6 2" xfId="43678" xr:uid="{00000000-0005-0000-0000-000068AE0000}"/>
    <cellStyle name="SAPBEXexcCritical4 6 2 2" xfId="47165" xr:uid="{00000000-0005-0000-0000-000069AE0000}"/>
    <cellStyle name="SAPBEXexcCritical4 6 3" xfId="45523" xr:uid="{00000000-0005-0000-0000-00006AAE0000}"/>
    <cellStyle name="SAPBEXexcCritical4 6 4" xfId="42944" xr:uid="{00000000-0005-0000-0000-00006BAE0000}"/>
    <cellStyle name="SAPBEXexcCritical4 7" xfId="43603" xr:uid="{00000000-0005-0000-0000-00006CAE0000}"/>
    <cellStyle name="SAPBEXexcCritical4 7 2" xfId="45492" xr:uid="{00000000-0005-0000-0000-00006DAE0000}"/>
    <cellStyle name="SAPBEXexcCritical4 8" xfId="44829" xr:uid="{00000000-0005-0000-0000-00006EAE0000}"/>
    <cellStyle name="SAPBEXexcCritical5" xfId="1061" xr:uid="{00000000-0005-0000-0000-00006FAE0000}"/>
    <cellStyle name="SAPBEXexcCritical5 2" xfId="6317" xr:uid="{00000000-0005-0000-0000-000070AE0000}"/>
    <cellStyle name="SAPBEXexcCritical5 2 2" xfId="22744" xr:uid="{00000000-0005-0000-0000-000071AE0000}"/>
    <cellStyle name="SAPBEXexcCritical5 2 2 2" xfId="27726" xr:uid="{00000000-0005-0000-0000-000072AE0000}"/>
    <cellStyle name="SAPBEXexcCritical5 2 2 2 2" xfId="47500" xr:uid="{00000000-0005-0000-0000-000073AE0000}"/>
    <cellStyle name="SAPBEXexcCritical5 2 2 2 3" xfId="44111" xr:uid="{00000000-0005-0000-0000-000074AE0000}"/>
    <cellStyle name="SAPBEXexcCritical5 2 2 3" xfId="31830" xr:uid="{00000000-0005-0000-0000-000075AE0000}"/>
    <cellStyle name="SAPBEXexcCritical5 2 2 3 2" xfId="45953" xr:uid="{00000000-0005-0000-0000-000076AE0000}"/>
    <cellStyle name="SAPBEXexcCritical5 2 2 4" xfId="42028" xr:uid="{00000000-0005-0000-0000-000077AE0000}"/>
    <cellStyle name="SAPBEXexcCritical5 2 3" xfId="18507" xr:uid="{00000000-0005-0000-0000-000078AE0000}"/>
    <cellStyle name="SAPBEXexcCritical5 2 3 2" xfId="46609" xr:uid="{00000000-0005-0000-0000-000079AE0000}"/>
    <cellStyle name="SAPBEXexcCritical5 2 3 3" xfId="43061" xr:uid="{00000000-0005-0000-0000-00007AAE0000}"/>
    <cellStyle name="SAPBEXexcCritical5 2 4" xfId="25429" xr:uid="{00000000-0005-0000-0000-00007BAE0000}"/>
    <cellStyle name="SAPBEXexcCritical5 2 4 2" xfId="44945" xr:uid="{00000000-0005-0000-0000-00007CAE0000}"/>
    <cellStyle name="SAPBEXexcCritical5 2 5" xfId="34266" xr:uid="{00000000-0005-0000-0000-00007DAE0000}"/>
    <cellStyle name="SAPBEXexcCritical5 2 6" xfId="14847" xr:uid="{00000000-0005-0000-0000-00007EAE0000}"/>
    <cellStyle name="SAPBEXexcCritical5 2 7" xfId="42115" xr:uid="{00000000-0005-0000-0000-00007FAE0000}"/>
    <cellStyle name="SAPBEXexcCritical5 2 8" xfId="49925" xr:uid="{00000000-0005-0000-0000-000080AE0000}"/>
    <cellStyle name="SAPBEXexcCritical5 3" xfId="6318" xr:uid="{00000000-0005-0000-0000-000081AE0000}"/>
    <cellStyle name="SAPBEXexcCritical5 3 2" xfId="23044" xr:uid="{00000000-0005-0000-0000-000082AE0000}"/>
    <cellStyle name="SAPBEXexcCritical5 3 2 2" xfId="28017" xr:uid="{00000000-0005-0000-0000-000083AE0000}"/>
    <cellStyle name="SAPBEXexcCritical5 3 2 2 2" xfId="32403" xr:uid="{00000000-0005-0000-0000-000084AE0000}"/>
    <cellStyle name="SAPBEXexcCritical5 3 2 2 3" xfId="29009" xr:uid="{00000000-0005-0000-0000-000085AE0000}"/>
    <cellStyle name="SAPBEXexcCritical5 3 2 3" xfId="28262" xr:uid="{00000000-0005-0000-0000-000086AE0000}"/>
    <cellStyle name="SAPBEXexcCritical5 3 2 3 2" xfId="32555" xr:uid="{00000000-0005-0000-0000-000087AE0000}"/>
    <cellStyle name="SAPBEXexcCritical5 3 2 3 2 2" xfId="33047" xr:uid="{00000000-0005-0000-0000-000088AE0000}"/>
    <cellStyle name="SAPBEXexcCritical5 3 2 3 3" xfId="29269" xr:uid="{00000000-0005-0000-0000-000089AE0000}"/>
    <cellStyle name="SAPBEXexcCritical5 3 2 4" xfId="32137" xr:uid="{00000000-0005-0000-0000-00008AAE0000}"/>
    <cellStyle name="SAPBEXexcCritical5 3 2 5" xfId="28738" xr:uid="{00000000-0005-0000-0000-00008BAE0000}"/>
    <cellStyle name="SAPBEXexcCritical5 3 3" xfId="29742" xr:uid="{00000000-0005-0000-0000-00008CAE0000}"/>
    <cellStyle name="SAPBEXexcCritical5 3 3 2" xfId="47039" xr:uid="{00000000-0005-0000-0000-00008DAE0000}"/>
    <cellStyle name="SAPBEXexcCritical5 3 4" xfId="28536" xr:uid="{00000000-0005-0000-0000-00008EAE0000}"/>
    <cellStyle name="SAPBEXexcCritical5 3 5" xfId="34267" xr:uid="{00000000-0005-0000-0000-00008FAE0000}"/>
    <cellStyle name="SAPBEXexcCritical5 3 6" xfId="19464" xr:uid="{00000000-0005-0000-0000-000090AE0000}"/>
    <cellStyle name="SAPBEXexcCritical5 3 7" xfId="49926" xr:uid="{00000000-0005-0000-0000-000091AE0000}"/>
    <cellStyle name="SAPBEXexcCritical5 4" xfId="6316" xr:uid="{00000000-0005-0000-0000-000092AE0000}"/>
    <cellStyle name="SAPBEXexcCritical5 4 2" xfId="18506" xr:uid="{00000000-0005-0000-0000-000093AE0000}"/>
    <cellStyle name="SAPBEXexcCritical5 4 2 2" xfId="44429" xr:uid="{00000000-0005-0000-0000-000094AE0000}"/>
    <cellStyle name="SAPBEXexcCritical5 4 2 2 2" xfId="47536" xr:uid="{00000000-0005-0000-0000-000095AE0000}"/>
    <cellStyle name="SAPBEXexcCritical5 4 2 3" xfId="46272" xr:uid="{00000000-0005-0000-0000-000096AE0000}"/>
    <cellStyle name="SAPBEXexcCritical5 4 2 4" xfId="41787" xr:uid="{00000000-0005-0000-0000-000097AE0000}"/>
    <cellStyle name="SAPBEXexcCritical5 4 3" xfId="43436" xr:uid="{00000000-0005-0000-0000-000098AE0000}"/>
    <cellStyle name="SAPBEXexcCritical5 4 4" xfId="45324" xr:uid="{00000000-0005-0000-0000-000099AE0000}"/>
    <cellStyle name="SAPBEXexcCritical5 4 5" xfId="42489" xr:uid="{00000000-0005-0000-0000-00009AAE0000}"/>
    <cellStyle name="SAPBEXexcCritical5 5" xfId="34265" xr:uid="{00000000-0005-0000-0000-00009BAE0000}"/>
    <cellStyle name="SAPBEXexcCritical5 5 2" xfId="42664" xr:uid="{00000000-0005-0000-0000-00009CAE0000}"/>
    <cellStyle name="SAPBEXexcCritical5 5 2 2" xfId="44479" xr:uid="{00000000-0005-0000-0000-00009DAE0000}"/>
    <cellStyle name="SAPBEXexcCritical5 5 2 2 2" xfId="47560" xr:uid="{00000000-0005-0000-0000-00009EAE0000}"/>
    <cellStyle name="SAPBEXexcCritical5 5 2 3" xfId="46322" xr:uid="{00000000-0005-0000-0000-00009FAE0000}"/>
    <cellStyle name="SAPBEXexcCritical5 5 3" xfId="42763" xr:uid="{00000000-0005-0000-0000-0000A0AE0000}"/>
    <cellStyle name="SAPBEXexcCritical5 5 3 2" xfId="44653" xr:uid="{00000000-0005-0000-0000-0000A1AE0000}"/>
    <cellStyle name="SAPBEXexcCritical5 5 3 2 2" xfId="47664" xr:uid="{00000000-0005-0000-0000-0000A2AE0000}"/>
    <cellStyle name="SAPBEXexcCritical5 5 3 3" xfId="46499" xr:uid="{00000000-0005-0000-0000-0000A3AE0000}"/>
    <cellStyle name="SAPBEXexcCritical5 5 4" xfId="43486" xr:uid="{00000000-0005-0000-0000-0000A4AE0000}"/>
    <cellStyle name="SAPBEXexcCritical5 5 5" xfId="45375" xr:uid="{00000000-0005-0000-0000-0000A5AE0000}"/>
    <cellStyle name="SAPBEXexcCritical5 5 6" xfId="42539" xr:uid="{00000000-0005-0000-0000-0000A6AE0000}"/>
    <cellStyle name="SAPBEXexcCritical5 6" xfId="35326" xr:uid="{00000000-0005-0000-0000-0000A7AE0000}"/>
    <cellStyle name="SAPBEXexcCritical5 6 2" xfId="43679" xr:uid="{00000000-0005-0000-0000-0000A8AE0000}"/>
    <cellStyle name="SAPBEXexcCritical5 6 2 2" xfId="47166" xr:uid="{00000000-0005-0000-0000-0000A9AE0000}"/>
    <cellStyle name="SAPBEXexcCritical5 6 3" xfId="45524" xr:uid="{00000000-0005-0000-0000-0000AAAE0000}"/>
    <cellStyle name="SAPBEXexcCritical5 6 4" xfId="42945" xr:uid="{00000000-0005-0000-0000-0000ABAE0000}"/>
    <cellStyle name="SAPBEXexcCritical5 7" xfId="43602" xr:uid="{00000000-0005-0000-0000-0000ACAE0000}"/>
    <cellStyle name="SAPBEXexcCritical5 7 2" xfId="45491" xr:uid="{00000000-0005-0000-0000-0000ADAE0000}"/>
    <cellStyle name="SAPBEXexcCritical5 8" xfId="44830" xr:uid="{00000000-0005-0000-0000-0000AEAE0000}"/>
    <cellStyle name="SAPBEXexcCritical6" xfId="1062" xr:uid="{00000000-0005-0000-0000-0000AFAE0000}"/>
    <cellStyle name="SAPBEXexcCritical6 2" xfId="6320" xr:uid="{00000000-0005-0000-0000-0000B0AE0000}"/>
    <cellStyle name="SAPBEXexcCritical6 2 2" xfId="22745" xr:uid="{00000000-0005-0000-0000-0000B1AE0000}"/>
    <cellStyle name="SAPBEXexcCritical6 2 2 2" xfId="27727" xr:uid="{00000000-0005-0000-0000-0000B2AE0000}"/>
    <cellStyle name="SAPBEXexcCritical6 2 2 2 2" xfId="47528" xr:uid="{00000000-0005-0000-0000-0000B3AE0000}"/>
    <cellStyle name="SAPBEXexcCritical6 2 2 2 3" xfId="44404" xr:uid="{00000000-0005-0000-0000-0000B4AE0000}"/>
    <cellStyle name="SAPBEXexcCritical6 2 2 3" xfId="31831" xr:uid="{00000000-0005-0000-0000-0000B5AE0000}"/>
    <cellStyle name="SAPBEXexcCritical6 2 2 3 2" xfId="46247" xr:uid="{00000000-0005-0000-0000-0000B6AE0000}"/>
    <cellStyle name="SAPBEXexcCritical6 2 2 4" xfId="42628" xr:uid="{00000000-0005-0000-0000-0000B7AE0000}"/>
    <cellStyle name="SAPBEXexcCritical6 2 3" xfId="18509" xr:uid="{00000000-0005-0000-0000-0000B8AE0000}"/>
    <cellStyle name="SAPBEXexcCritical6 2 3 2" xfId="46831" xr:uid="{00000000-0005-0000-0000-0000B9AE0000}"/>
    <cellStyle name="SAPBEXexcCritical6 2 3 3" xfId="43408" xr:uid="{00000000-0005-0000-0000-0000BAAE0000}"/>
    <cellStyle name="SAPBEXexcCritical6 2 4" xfId="25430" xr:uid="{00000000-0005-0000-0000-0000BBAE0000}"/>
    <cellStyle name="SAPBEXexcCritical6 2 4 2" xfId="45296" xr:uid="{00000000-0005-0000-0000-0000BCAE0000}"/>
    <cellStyle name="SAPBEXexcCritical6 2 5" xfId="34269" xr:uid="{00000000-0005-0000-0000-0000BDAE0000}"/>
    <cellStyle name="SAPBEXexcCritical6 2 6" xfId="14848" xr:uid="{00000000-0005-0000-0000-0000BEAE0000}"/>
    <cellStyle name="SAPBEXexcCritical6 2 7" xfId="42459" xr:uid="{00000000-0005-0000-0000-0000BFAE0000}"/>
    <cellStyle name="SAPBEXexcCritical6 2 8" xfId="49928" xr:uid="{00000000-0005-0000-0000-0000C0AE0000}"/>
    <cellStyle name="SAPBEXexcCritical6 3" xfId="6321" xr:uid="{00000000-0005-0000-0000-0000C1AE0000}"/>
    <cellStyle name="SAPBEXexcCritical6 3 2" xfId="23045" xr:uid="{00000000-0005-0000-0000-0000C2AE0000}"/>
    <cellStyle name="SAPBEXexcCritical6 3 2 2" xfId="28018" xr:uid="{00000000-0005-0000-0000-0000C3AE0000}"/>
    <cellStyle name="SAPBEXexcCritical6 3 2 2 2" xfId="32404" xr:uid="{00000000-0005-0000-0000-0000C4AE0000}"/>
    <cellStyle name="SAPBEXexcCritical6 3 2 2 3" xfId="29010" xr:uid="{00000000-0005-0000-0000-0000C5AE0000}"/>
    <cellStyle name="SAPBEXexcCritical6 3 2 3" xfId="28263" xr:uid="{00000000-0005-0000-0000-0000C6AE0000}"/>
    <cellStyle name="SAPBEXexcCritical6 3 2 3 2" xfId="32556" xr:uid="{00000000-0005-0000-0000-0000C7AE0000}"/>
    <cellStyle name="SAPBEXexcCritical6 3 2 3 2 2" xfId="33048" xr:uid="{00000000-0005-0000-0000-0000C8AE0000}"/>
    <cellStyle name="SAPBEXexcCritical6 3 2 3 3" xfId="29270" xr:uid="{00000000-0005-0000-0000-0000C9AE0000}"/>
    <cellStyle name="SAPBEXexcCritical6 3 2 4" xfId="32138" xr:uid="{00000000-0005-0000-0000-0000CAAE0000}"/>
    <cellStyle name="SAPBEXexcCritical6 3 2 5" xfId="28739" xr:uid="{00000000-0005-0000-0000-0000CBAE0000}"/>
    <cellStyle name="SAPBEXexcCritical6 3 3" xfId="29743" xr:uid="{00000000-0005-0000-0000-0000CCAE0000}"/>
    <cellStyle name="SAPBEXexcCritical6 3 3 2" xfId="47107" xr:uid="{00000000-0005-0000-0000-0000CDAE0000}"/>
    <cellStyle name="SAPBEXexcCritical6 3 4" xfId="28537" xr:uid="{00000000-0005-0000-0000-0000CEAE0000}"/>
    <cellStyle name="SAPBEXexcCritical6 3 5" xfId="34270" xr:uid="{00000000-0005-0000-0000-0000CFAE0000}"/>
    <cellStyle name="SAPBEXexcCritical6 3 6" xfId="19465" xr:uid="{00000000-0005-0000-0000-0000D0AE0000}"/>
    <cellStyle name="SAPBEXexcCritical6 3 7" xfId="49929" xr:uid="{00000000-0005-0000-0000-0000D1AE0000}"/>
    <cellStyle name="SAPBEXexcCritical6 4" xfId="6319" xr:uid="{00000000-0005-0000-0000-0000D2AE0000}"/>
    <cellStyle name="SAPBEXexcCritical6 4 2" xfId="18508" xr:uid="{00000000-0005-0000-0000-0000D3AE0000}"/>
    <cellStyle name="SAPBEXexcCritical6 4 2 2" xfId="44430" xr:uid="{00000000-0005-0000-0000-0000D4AE0000}"/>
    <cellStyle name="SAPBEXexcCritical6 4 2 2 2" xfId="47537" xr:uid="{00000000-0005-0000-0000-0000D5AE0000}"/>
    <cellStyle name="SAPBEXexcCritical6 4 2 3" xfId="46273" xr:uid="{00000000-0005-0000-0000-0000D6AE0000}"/>
    <cellStyle name="SAPBEXexcCritical6 4 2 4" xfId="42021" xr:uid="{00000000-0005-0000-0000-0000D7AE0000}"/>
    <cellStyle name="SAPBEXexcCritical6 4 3" xfId="43437" xr:uid="{00000000-0005-0000-0000-0000D8AE0000}"/>
    <cellStyle name="SAPBEXexcCritical6 4 4" xfId="45325" xr:uid="{00000000-0005-0000-0000-0000D9AE0000}"/>
    <cellStyle name="SAPBEXexcCritical6 4 5" xfId="42490" xr:uid="{00000000-0005-0000-0000-0000DAAE0000}"/>
    <cellStyle name="SAPBEXexcCritical6 5" xfId="34268" xr:uid="{00000000-0005-0000-0000-0000DBAE0000}"/>
    <cellStyle name="SAPBEXexcCritical6 5 2" xfId="42665" xr:uid="{00000000-0005-0000-0000-0000DCAE0000}"/>
    <cellStyle name="SAPBEXexcCritical6 5 2 2" xfId="44480" xr:uid="{00000000-0005-0000-0000-0000DDAE0000}"/>
    <cellStyle name="SAPBEXexcCritical6 5 2 2 2" xfId="47561" xr:uid="{00000000-0005-0000-0000-0000DEAE0000}"/>
    <cellStyle name="SAPBEXexcCritical6 5 2 3" xfId="46323" xr:uid="{00000000-0005-0000-0000-0000DFAE0000}"/>
    <cellStyle name="SAPBEXexcCritical6 5 3" xfId="42764" xr:uid="{00000000-0005-0000-0000-0000E0AE0000}"/>
    <cellStyle name="SAPBEXexcCritical6 5 3 2" xfId="44654" xr:uid="{00000000-0005-0000-0000-0000E1AE0000}"/>
    <cellStyle name="SAPBEXexcCritical6 5 3 2 2" xfId="47665" xr:uid="{00000000-0005-0000-0000-0000E2AE0000}"/>
    <cellStyle name="SAPBEXexcCritical6 5 3 3" xfId="46500" xr:uid="{00000000-0005-0000-0000-0000E3AE0000}"/>
    <cellStyle name="SAPBEXexcCritical6 5 4" xfId="43487" xr:uid="{00000000-0005-0000-0000-0000E4AE0000}"/>
    <cellStyle name="SAPBEXexcCritical6 5 5" xfId="45376" xr:uid="{00000000-0005-0000-0000-0000E5AE0000}"/>
    <cellStyle name="SAPBEXexcCritical6 5 6" xfId="42540" xr:uid="{00000000-0005-0000-0000-0000E6AE0000}"/>
    <cellStyle name="SAPBEXexcCritical6 6" xfId="35327" xr:uid="{00000000-0005-0000-0000-0000E7AE0000}"/>
    <cellStyle name="SAPBEXexcCritical6 6 2" xfId="43680" xr:uid="{00000000-0005-0000-0000-0000E8AE0000}"/>
    <cellStyle name="SAPBEXexcCritical6 6 2 2" xfId="47167" xr:uid="{00000000-0005-0000-0000-0000E9AE0000}"/>
    <cellStyle name="SAPBEXexcCritical6 6 3" xfId="45525" xr:uid="{00000000-0005-0000-0000-0000EAAE0000}"/>
    <cellStyle name="SAPBEXexcCritical6 6 4" xfId="42946" xr:uid="{00000000-0005-0000-0000-0000EBAE0000}"/>
    <cellStyle name="SAPBEXexcCritical6 7" xfId="43601" xr:uid="{00000000-0005-0000-0000-0000ECAE0000}"/>
    <cellStyle name="SAPBEXexcCritical6 7 2" xfId="45490" xr:uid="{00000000-0005-0000-0000-0000EDAE0000}"/>
    <cellStyle name="SAPBEXexcCritical6 8" xfId="44831" xr:uid="{00000000-0005-0000-0000-0000EEAE0000}"/>
    <cellStyle name="SAPBEXexcCritical6 9" xfId="49927" xr:uid="{00000000-0005-0000-0000-0000EFAE0000}"/>
    <cellStyle name="SAPBEXexcGood1" xfId="1063" xr:uid="{00000000-0005-0000-0000-0000F0AE0000}"/>
    <cellStyle name="SAPBEXexcGood1 2" xfId="6323" xr:uid="{00000000-0005-0000-0000-0000F1AE0000}"/>
    <cellStyle name="SAPBEXexcGood1 2 2" xfId="22746" xr:uid="{00000000-0005-0000-0000-0000F2AE0000}"/>
    <cellStyle name="SAPBEXexcGood1 2 2 2" xfId="27728" xr:uid="{00000000-0005-0000-0000-0000F3AE0000}"/>
    <cellStyle name="SAPBEXexcGood1 2 2 2 2" xfId="47525" xr:uid="{00000000-0005-0000-0000-0000F4AE0000}"/>
    <cellStyle name="SAPBEXexcGood1 2 2 2 3" xfId="44369" xr:uid="{00000000-0005-0000-0000-0000F5AE0000}"/>
    <cellStyle name="SAPBEXexcGood1 2 2 3" xfId="31832" xr:uid="{00000000-0005-0000-0000-0000F6AE0000}"/>
    <cellStyle name="SAPBEXexcGood1 2 2 3 2" xfId="46212" xr:uid="{00000000-0005-0000-0000-0000F7AE0000}"/>
    <cellStyle name="SAPBEXexcGood1 2 2 4" xfId="41906" xr:uid="{00000000-0005-0000-0000-0000F8AE0000}"/>
    <cellStyle name="SAPBEXexcGood1 2 3" xfId="18511" xr:uid="{00000000-0005-0000-0000-0000F9AE0000}"/>
    <cellStyle name="SAPBEXexcGood1 2 3 2" xfId="46799" xr:uid="{00000000-0005-0000-0000-0000FAAE0000}"/>
    <cellStyle name="SAPBEXexcGood1 2 3 3" xfId="43369" xr:uid="{00000000-0005-0000-0000-0000FBAE0000}"/>
    <cellStyle name="SAPBEXexcGood1 2 4" xfId="25431" xr:uid="{00000000-0005-0000-0000-0000FCAE0000}"/>
    <cellStyle name="SAPBEXexcGood1 2 4 2" xfId="45257" xr:uid="{00000000-0005-0000-0000-0000FDAE0000}"/>
    <cellStyle name="SAPBEXexcGood1 2 5" xfId="34272" xr:uid="{00000000-0005-0000-0000-0000FEAE0000}"/>
    <cellStyle name="SAPBEXexcGood1 2 6" xfId="14849" xr:uid="{00000000-0005-0000-0000-0000FFAE0000}"/>
    <cellStyle name="SAPBEXexcGood1 2 7" xfId="42421" xr:uid="{00000000-0005-0000-0000-000000AF0000}"/>
    <cellStyle name="SAPBEXexcGood1 2 8" xfId="49930" xr:uid="{00000000-0005-0000-0000-000001AF0000}"/>
    <cellStyle name="SAPBEXexcGood1 3" xfId="6324" xr:uid="{00000000-0005-0000-0000-000002AF0000}"/>
    <cellStyle name="SAPBEXexcGood1 3 2" xfId="23046" xr:uid="{00000000-0005-0000-0000-000003AF0000}"/>
    <cellStyle name="SAPBEXexcGood1 3 2 2" xfId="28019" xr:uid="{00000000-0005-0000-0000-000004AF0000}"/>
    <cellStyle name="SAPBEXexcGood1 3 2 2 2" xfId="32405" xr:uid="{00000000-0005-0000-0000-000005AF0000}"/>
    <cellStyle name="SAPBEXexcGood1 3 2 2 3" xfId="29011" xr:uid="{00000000-0005-0000-0000-000006AF0000}"/>
    <cellStyle name="SAPBEXexcGood1 3 2 3" xfId="28264" xr:uid="{00000000-0005-0000-0000-000007AF0000}"/>
    <cellStyle name="SAPBEXexcGood1 3 2 3 2" xfId="32557" xr:uid="{00000000-0005-0000-0000-000008AF0000}"/>
    <cellStyle name="SAPBEXexcGood1 3 2 3 2 2" xfId="33049" xr:uid="{00000000-0005-0000-0000-000009AF0000}"/>
    <cellStyle name="SAPBEXexcGood1 3 2 3 3" xfId="29271" xr:uid="{00000000-0005-0000-0000-00000AAF0000}"/>
    <cellStyle name="SAPBEXexcGood1 3 2 4" xfId="32139" xr:uid="{00000000-0005-0000-0000-00000BAF0000}"/>
    <cellStyle name="SAPBEXexcGood1 3 2 5" xfId="28740" xr:uid="{00000000-0005-0000-0000-00000CAF0000}"/>
    <cellStyle name="SAPBEXexcGood1 3 3" xfId="29744" xr:uid="{00000000-0005-0000-0000-00000DAF0000}"/>
    <cellStyle name="SAPBEXexcGood1 3 3 2" xfId="47137" xr:uid="{00000000-0005-0000-0000-00000EAF0000}"/>
    <cellStyle name="SAPBEXexcGood1 3 4" xfId="28538" xr:uid="{00000000-0005-0000-0000-00000FAF0000}"/>
    <cellStyle name="SAPBEXexcGood1 3 5" xfId="34273" xr:uid="{00000000-0005-0000-0000-000010AF0000}"/>
    <cellStyle name="SAPBEXexcGood1 3 6" xfId="19466" xr:uid="{00000000-0005-0000-0000-000011AF0000}"/>
    <cellStyle name="SAPBEXexcGood1 3 7" xfId="49931" xr:uid="{00000000-0005-0000-0000-000012AF0000}"/>
    <cellStyle name="SAPBEXexcGood1 4" xfId="6322" xr:uid="{00000000-0005-0000-0000-000013AF0000}"/>
    <cellStyle name="SAPBEXexcGood1 4 2" xfId="18510" xr:uid="{00000000-0005-0000-0000-000014AF0000}"/>
    <cellStyle name="SAPBEXexcGood1 4 2 2" xfId="44431" xr:uid="{00000000-0005-0000-0000-000015AF0000}"/>
    <cellStyle name="SAPBEXexcGood1 4 2 2 2" xfId="47538" xr:uid="{00000000-0005-0000-0000-000016AF0000}"/>
    <cellStyle name="SAPBEXexcGood1 4 2 3" xfId="46274" xr:uid="{00000000-0005-0000-0000-000017AF0000}"/>
    <cellStyle name="SAPBEXexcGood1 4 2 4" xfId="41893" xr:uid="{00000000-0005-0000-0000-000018AF0000}"/>
    <cellStyle name="SAPBEXexcGood1 4 3" xfId="43438" xr:uid="{00000000-0005-0000-0000-000019AF0000}"/>
    <cellStyle name="SAPBEXexcGood1 4 4" xfId="45326" xr:uid="{00000000-0005-0000-0000-00001AAF0000}"/>
    <cellStyle name="SAPBEXexcGood1 4 5" xfId="42491" xr:uid="{00000000-0005-0000-0000-00001BAF0000}"/>
    <cellStyle name="SAPBEXexcGood1 5" xfId="34271" xr:uid="{00000000-0005-0000-0000-00001CAF0000}"/>
    <cellStyle name="SAPBEXexcGood1 5 2" xfId="42666" xr:uid="{00000000-0005-0000-0000-00001DAF0000}"/>
    <cellStyle name="SAPBEXexcGood1 5 2 2" xfId="44481" xr:uid="{00000000-0005-0000-0000-00001EAF0000}"/>
    <cellStyle name="SAPBEXexcGood1 5 2 2 2" xfId="47562" xr:uid="{00000000-0005-0000-0000-00001FAF0000}"/>
    <cellStyle name="SAPBEXexcGood1 5 2 3" xfId="46324" xr:uid="{00000000-0005-0000-0000-000020AF0000}"/>
    <cellStyle name="SAPBEXexcGood1 5 3" xfId="42765" xr:uid="{00000000-0005-0000-0000-000021AF0000}"/>
    <cellStyle name="SAPBEXexcGood1 5 3 2" xfId="44655" xr:uid="{00000000-0005-0000-0000-000022AF0000}"/>
    <cellStyle name="SAPBEXexcGood1 5 3 2 2" xfId="47666" xr:uid="{00000000-0005-0000-0000-000023AF0000}"/>
    <cellStyle name="SAPBEXexcGood1 5 3 3" xfId="46501" xr:uid="{00000000-0005-0000-0000-000024AF0000}"/>
    <cellStyle name="SAPBEXexcGood1 5 4" xfId="43488" xr:uid="{00000000-0005-0000-0000-000025AF0000}"/>
    <cellStyle name="SAPBEXexcGood1 5 5" xfId="45377" xr:uid="{00000000-0005-0000-0000-000026AF0000}"/>
    <cellStyle name="SAPBEXexcGood1 5 6" xfId="42541" xr:uid="{00000000-0005-0000-0000-000027AF0000}"/>
    <cellStyle name="SAPBEXexcGood1 6" xfId="35328" xr:uid="{00000000-0005-0000-0000-000028AF0000}"/>
    <cellStyle name="SAPBEXexcGood1 6 2" xfId="43681" xr:uid="{00000000-0005-0000-0000-000029AF0000}"/>
    <cellStyle name="SAPBEXexcGood1 6 2 2" xfId="47168" xr:uid="{00000000-0005-0000-0000-00002AAF0000}"/>
    <cellStyle name="SAPBEXexcGood1 6 3" xfId="45526" xr:uid="{00000000-0005-0000-0000-00002BAF0000}"/>
    <cellStyle name="SAPBEXexcGood1 6 4" xfId="42947" xr:uid="{00000000-0005-0000-0000-00002CAF0000}"/>
    <cellStyle name="SAPBEXexcGood1 7" xfId="43600" xr:uid="{00000000-0005-0000-0000-00002DAF0000}"/>
    <cellStyle name="SAPBEXexcGood1 7 2" xfId="45489" xr:uid="{00000000-0005-0000-0000-00002EAF0000}"/>
    <cellStyle name="SAPBEXexcGood1 8" xfId="44832" xr:uid="{00000000-0005-0000-0000-00002FAF0000}"/>
    <cellStyle name="SAPBEXexcGood2" xfId="1064" xr:uid="{00000000-0005-0000-0000-000030AF0000}"/>
    <cellStyle name="SAPBEXexcGood2 2" xfId="6326" xr:uid="{00000000-0005-0000-0000-000031AF0000}"/>
    <cellStyle name="SAPBEXexcGood2 2 2" xfId="22747" xr:uid="{00000000-0005-0000-0000-000032AF0000}"/>
    <cellStyle name="SAPBEXexcGood2 2 2 2" xfId="27729" xr:uid="{00000000-0005-0000-0000-000033AF0000}"/>
    <cellStyle name="SAPBEXexcGood2 2 2 2 2" xfId="47504" xr:uid="{00000000-0005-0000-0000-000034AF0000}"/>
    <cellStyle name="SAPBEXexcGood2 2 2 2 3" xfId="44155" xr:uid="{00000000-0005-0000-0000-000035AF0000}"/>
    <cellStyle name="SAPBEXexcGood2 2 2 3" xfId="31833" xr:uid="{00000000-0005-0000-0000-000036AF0000}"/>
    <cellStyle name="SAPBEXexcGood2 2 2 3 2" xfId="45998" xr:uid="{00000000-0005-0000-0000-000037AF0000}"/>
    <cellStyle name="SAPBEXexcGood2 2 2 4" xfId="41882" xr:uid="{00000000-0005-0000-0000-000038AF0000}"/>
    <cellStyle name="SAPBEXexcGood2 2 3" xfId="18513" xr:uid="{00000000-0005-0000-0000-000039AF0000}"/>
    <cellStyle name="SAPBEXexcGood2 2 3 2" xfId="46636" xr:uid="{00000000-0005-0000-0000-00003AAF0000}"/>
    <cellStyle name="SAPBEXexcGood2 2 3 3" xfId="43116" xr:uid="{00000000-0005-0000-0000-00003BAF0000}"/>
    <cellStyle name="SAPBEXexcGood2 2 4" xfId="25432" xr:uid="{00000000-0005-0000-0000-00003CAF0000}"/>
    <cellStyle name="SAPBEXexcGood2 2 4 2" xfId="45001" xr:uid="{00000000-0005-0000-0000-00003DAF0000}"/>
    <cellStyle name="SAPBEXexcGood2 2 5" xfId="34275" xr:uid="{00000000-0005-0000-0000-00003EAF0000}"/>
    <cellStyle name="SAPBEXexcGood2 2 6" xfId="14850" xr:uid="{00000000-0005-0000-0000-00003FAF0000}"/>
    <cellStyle name="SAPBEXexcGood2 2 7" xfId="42168" xr:uid="{00000000-0005-0000-0000-000040AF0000}"/>
    <cellStyle name="SAPBEXexcGood2 2 8" xfId="49932" xr:uid="{00000000-0005-0000-0000-000041AF0000}"/>
    <cellStyle name="SAPBEXexcGood2 3" xfId="6327" xr:uid="{00000000-0005-0000-0000-000042AF0000}"/>
    <cellStyle name="SAPBEXexcGood2 3 2" xfId="23047" xr:uid="{00000000-0005-0000-0000-000043AF0000}"/>
    <cellStyle name="SAPBEXexcGood2 3 2 2" xfId="28020" xr:uid="{00000000-0005-0000-0000-000044AF0000}"/>
    <cellStyle name="SAPBEXexcGood2 3 2 2 2" xfId="32406" xr:uid="{00000000-0005-0000-0000-000045AF0000}"/>
    <cellStyle name="SAPBEXexcGood2 3 2 2 3" xfId="29012" xr:uid="{00000000-0005-0000-0000-000046AF0000}"/>
    <cellStyle name="SAPBEXexcGood2 3 2 3" xfId="28265" xr:uid="{00000000-0005-0000-0000-000047AF0000}"/>
    <cellStyle name="SAPBEXexcGood2 3 2 3 2" xfId="32558" xr:uid="{00000000-0005-0000-0000-000048AF0000}"/>
    <cellStyle name="SAPBEXexcGood2 3 2 3 2 2" xfId="33050" xr:uid="{00000000-0005-0000-0000-000049AF0000}"/>
    <cellStyle name="SAPBEXexcGood2 3 2 3 3" xfId="29272" xr:uid="{00000000-0005-0000-0000-00004AAF0000}"/>
    <cellStyle name="SAPBEXexcGood2 3 2 4" xfId="32140" xr:uid="{00000000-0005-0000-0000-00004BAF0000}"/>
    <cellStyle name="SAPBEXexcGood2 3 2 5" xfId="28741" xr:uid="{00000000-0005-0000-0000-00004CAF0000}"/>
    <cellStyle name="SAPBEXexcGood2 3 3" xfId="29745" xr:uid="{00000000-0005-0000-0000-00004DAF0000}"/>
    <cellStyle name="SAPBEXexcGood2 3 3 2" xfId="47076" xr:uid="{00000000-0005-0000-0000-00004EAF0000}"/>
    <cellStyle name="SAPBEXexcGood2 3 4" xfId="28539" xr:uid="{00000000-0005-0000-0000-00004FAF0000}"/>
    <cellStyle name="SAPBEXexcGood2 3 5" xfId="34276" xr:uid="{00000000-0005-0000-0000-000050AF0000}"/>
    <cellStyle name="SAPBEXexcGood2 3 6" xfId="19467" xr:uid="{00000000-0005-0000-0000-000051AF0000}"/>
    <cellStyle name="SAPBEXexcGood2 3 7" xfId="49933" xr:uid="{00000000-0005-0000-0000-000052AF0000}"/>
    <cellStyle name="SAPBEXexcGood2 4" xfId="6325" xr:uid="{00000000-0005-0000-0000-000053AF0000}"/>
    <cellStyle name="SAPBEXexcGood2 4 2" xfId="18512" xr:uid="{00000000-0005-0000-0000-000054AF0000}"/>
    <cellStyle name="SAPBEXexcGood2 4 2 2" xfId="44432" xr:uid="{00000000-0005-0000-0000-000055AF0000}"/>
    <cellStyle name="SAPBEXexcGood2 4 2 2 2" xfId="47539" xr:uid="{00000000-0005-0000-0000-000056AF0000}"/>
    <cellStyle name="SAPBEXexcGood2 4 2 3" xfId="46275" xr:uid="{00000000-0005-0000-0000-000057AF0000}"/>
    <cellStyle name="SAPBEXexcGood2 4 2 4" xfId="42037" xr:uid="{00000000-0005-0000-0000-000058AF0000}"/>
    <cellStyle name="SAPBEXexcGood2 4 3" xfId="43439" xr:uid="{00000000-0005-0000-0000-000059AF0000}"/>
    <cellStyle name="SAPBEXexcGood2 4 4" xfId="45327" xr:uid="{00000000-0005-0000-0000-00005AAF0000}"/>
    <cellStyle name="SAPBEXexcGood2 4 5" xfId="42492" xr:uid="{00000000-0005-0000-0000-00005BAF0000}"/>
    <cellStyle name="SAPBEXexcGood2 5" xfId="34274" xr:uid="{00000000-0005-0000-0000-00005CAF0000}"/>
    <cellStyle name="SAPBEXexcGood2 5 2" xfId="42667" xr:uid="{00000000-0005-0000-0000-00005DAF0000}"/>
    <cellStyle name="SAPBEXexcGood2 5 2 2" xfId="44482" xr:uid="{00000000-0005-0000-0000-00005EAF0000}"/>
    <cellStyle name="SAPBEXexcGood2 5 2 2 2" xfId="47563" xr:uid="{00000000-0005-0000-0000-00005FAF0000}"/>
    <cellStyle name="SAPBEXexcGood2 5 2 3" xfId="46325" xr:uid="{00000000-0005-0000-0000-000060AF0000}"/>
    <cellStyle name="SAPBEXexcGood2 5 3" xfId="42766" xr:uid="{00000000-0005-0000-0000-000061AF0000}"/>
    <cellStyle name="SAPBEXexcGood2 5 3 2" xfId="44656" xr:uid="{00000000-0005-0000-0000-000062AF0000}"/>
    <cellStyle name="SAPBEXexcGood2 5 3 2 2" xfId="47667" xr:uid="{00000000-0005-0000-0000-000063AF0000}"/>
    <cellStyle name="SAPBEXexcGood2 5 3 3" xfId="46502" xr:uid="{00000000-0005-0000-0000-000064AF0000}"/>
    <cellStyle name="SAPBEXexcGood2 5 4" xfId="43489" xr:uid="{00000000-0005-0000-0000-000065AF0000}"/>
    <cellStyle name="SAPBEXexcGood2 5 5" xfId="45378" xr:uid="{00000000-0005-0000-0000-000066AF0000}"/>
    <cellStyle name="SAPBEXexcGood2 5 6" xfId="42542" xr:uid="{00000000-0005-0000-0000-000067AF0000}"/>
    <cellStyle name="SAPBEXexcGood2 6" xfId="35329" xr:uid="{00000000-0005-0000-0000-000068AF0000}"/>
    <cellStyle name="SAPBEXexcGood2 6 2" xfId="43682" xr:uid="{00000000-0005-0000-0000-000069AF0000}"/>
    <cellStyle name="SAPBEXexcGood2 6 2 2" xfId="47169" xr:uid="{00000000-0005-0000-0000-00006AAF0000}"/>
    <cellStyle name="SAPBEXexcGood2 6 3" xfId="45527" xr:uid="{00000000-0005-0000-0000-00006BAF0000}"/>
    <cellStyle name="SAPBEXexcGood2 6 4" xfId="42948" xr:uid="{00000000-0005-0000-0000-00006CAF0000}"/>
    <cellStyle name="SAPBEXexcGood2 7" xfId="43599" xr:uid="{00000000-0005-0000-0000-00006DAF0000}"/>
    <cellStyle name="SAPBEXexcGood2 7 2" xfId="45488" xr:uid="{00000000-0005-0000-0000-00006EAF0000}"/>
    <cellStyle name="SAPBEXexcGood2 8" xfId="44833" xr:uid="{00000000-0005-0000-0000-00006FAF0000}"/>
    <cellStyle name="SAPBEXexcGood3" xfId="1065" xr:uid="{00000000-0005-0000-0000-000070AF0000}"/>
    <cellStyle name="SAPBEXexcGood3 2" xfId="6329" xr:uid="{00000000-0005-0000-0000-000071AF0000}"/>
    <cellStyle name="SAPBEXexcGood3 2 2" xfId="22748" xr:uid="{00000000-0005-0000-0000-000072AF0000}"/>
    <cellStyle name="SAPBEXexcGood3 2 2 2" xfId="27730" xr:uid="{00000000-0005-0000-0000-000073AF0000}"/>
    <cellStyle name="SAPBEXexcGood3 2 2 2 2" xfId="47501" xr:uid="{00000000-0005-0000-0000-000074AF0000}"/>
    <cellStyle name="SAPBEXexcGood3 2 2 2 3" xfId="44114" xr:uid="{00000000-0005-0000-0000-000075AF0000}"/>
    <cellStyle name="SAPBEXexcGood3 2 2 3" xfId="31834" xr:uid="{00000000-0005-0000-0000-000076AF0000}"/>
    <cellStyle name="SAPBEXexcGood3 2 2 3 2" xfId="45956" xr:uid="{00000000-0005-0000-0000-000077AF0000}"/>
    <cellStyle name="SAPBEXexcGood3 2 2 4" xfId="41851" xr:uid="{00000000-0005-0000-0000-000078AF0000}"/>
    <cellStyle name="SAPBEXexcGood3 2 3" xfId="18515" xr:uid="{00000000-0005-0000-0000-000079AF0000}"/>
    <cellStyle name="SAPBEXexcGood3 2 3 2" xfId="46612" xr:uid="{00000000-0005-0000-0000-00007AAF0000}"/>
    <cellStyle name="SAPBEXexcGood3 2 3 3" xfId="43066" xr:uid="{00000000-0005-0000-0000-00007BAF0000}"/>
    <cellStyle name="SAPBEXexcGood3 2 4" xfId="25433" xr:uid="{00000000-0005-0000-0000-00007CAF0000}"/>
    <cellStyle name="SAPBEXexcGood3 2 4 2" xfId="44950" xr:uid="{00000000-0005-0000-0000-00007DAF0000}"/>
    <cellStyle name="SAPBEXexcGood3 2 5" xfId="34278" xr:uid="{00000000-0005-0000-0000-00007EAF0000}"/>
    <cellStyle name="SAPBEXexcGood3 2 6" xfId="14851" xr:uid="{00000000-0005-0000-0000-00007FAF0000}"/>
    <cellStyle name="SAPBEXexcGood3 2 7" xfId="42119" xr:uid="{00000000-0005-0000-0000-000080AF0000}"/>
    <cellStyle name="SAPBEXexcGood3 2 8" xfId="49934" xr:uid="{00000000-0005-0000-0000-000081AF0000}"/>
    <cellStyle name="SAPBEXexcGood3 3" xfId="6330" xr:uid="{00000000-0005-0000-0000-000082AF0000}"/>
    <cellStyle name="SAPBEXexcGood3 3 2" xfId="23048" xr:uid="{00000000-0005-0000-0000-000083AF0000}"/>
    <cellStyle name="SAPBEXexcGood3 3 2 2" xfId="28021" xr:uid="{00000000-0005-0000-0000-000084AF0000}"/>
    <cellStyle name="SAPBEXexcGood3 3 2 2 2" xfId="32407" xr:uid="{00000000-0005-0000-0000-000085AF0000}"/>
    <cellStyle name="SAPBEXexcGood3 3 2 2 3" xfId="29013" xr:uid="{00000000-0005-0000-0000-000086AF0000}"/>
    <cellStyle name="SAPBEXexcGood3 3 2 3" xfId="28266" xr:uid="{00000000-0005-0000-0000-000087AF0000}"/>
    <cellStyle name="SAPBEXexcGood3 3 2 3 2" xfId="32559" xr:uid="{00000000-0005-0000-0000-000088AF0000}"/>
    <cellStyle name="SAPBEXexcGood3 3 2 3 2 2" xfId="33051" xr:uid="{00000000-0005-0000-0000-000089AF0000}"/>
    <cellStyle name="SAPBEXexcGood3 3 2 3 3" xfId="29273" xr:uid="{00000000-0005-0000-0000-00008AAF0000}"/>
    <cellStyle name="SAPBEXexcGood3 3 2 4" xfId="32141" xr:uid="{00000000-0005-0000-0000-00008BAF0000}"/>
    <cellStyle name="SAPBEXexcGood3 3 2 5" xfId="28742" xr:uid="{00000000-0005-0000-0000-00008CAF0000}"/>
    <cellStyle name="SAPBEXexcGood3 3 3" xfId="29746" xr:uid="{00000000-0005-0000-0000-00008DAF0000}"/>
    <cellStyle name="SAPBEXexcGood3 3 3 2" xfId="47031" xr:uid="{00000000-0005-0000-0000-00008EAF0000}"/>
    <cellStyle name="SAPBEXexcGood3 3 4" xfId="28540" xr:uid="{00000000-0005-0000-0000-00008FAF0000}"/>
    <cellStyle name="SAPBEXexcGood3 3 5" xfId="34279" xr:uid="{00000000-0005-0000-0000-000090AF0000}"/>
    <cellStyle name="SAPBEXexcGood3 3 6" xfId="19468" xr:uid="{00000000-0005-0000-0000-000091AF0000}"/>
    <cellStyle name="SAPBEXexcGood3 3 7" xfId="49935" xr:uid="{00000000-0005-0000-0000-000092AF0000}"/>
    <cellStyle name="SAPBEXexcGood3 4" xfId="6328" xr:uid="{00000000-0005-0000-0000-000093AF0000}"/>
    <cellStyle name="SAPBEXexcGood3 4 2" xfId="18514" xr:uid="{00000000-0005-0000-0000-000094AF0000}"/>
    <cellStyle name="SAPBEXexcGood3 4 2 2" xfId="44433" xr:uid="{00000000-0005-0000-0000-000095AF0000}"/>
    <cellStyle name="SAPBEXexcGood3 4 2 2 2" xfId="47540" xr:uid="{00000000-0005-0000-0000-000096AF0000}"/>
    <cellStyle name="SAPBEXexcGood3 4 2 3" xfId="46276" xr:uid="{00000000-0005-0000-0000-000097AF0000}"/>
    <cellStyle name="SAPBEXexcGood3 4 2 4" xfId="41990" xr:uid="{00000000-0005-0000-0000-000098AF0000}"/>
    <cellStyle name="SAPBEXexcGood3 4 3" xfId="43440" xr:uid="{00000000-0005-0000-0000-000099AF0000}"/>
    <cellStyle name="SAPBEXexcGood3 4 4" xfId="45328" xr:uid="{00000000-0005-0000-0000-00009AAF0000}"/>
    <cellStyle name="SAPBEXexcGood3 4 5" xfId="42493" xr:uid="{00000000-0005-0000-0000-00009BAF0000}"/>
    <cellStyle name="SAPBEXexcGood3 5" xfId="34277" xr:uid="{00000000-0005-0000-0000-00009CAF0000}"/>
    <cellStyle name="SAPBEXexcGood3 5 2" xfId="42668" xr:uid="{00000000-0005-0000-0000-00009DAF0000}"/>
    <cellStyle name="SAPBEXexcGood3 5 2 2" xfId="44483" xr:uid="{00000000-0005-0000-0000-00009EAF0000}"/>
    <cellStyle name="SAPBEXexcGood3 5 2 2 2" xfId="47564" xr:uid="{00000000-0005-0000-0000-00009FAF0000}"/>
    <cellStyle name="SAPBEXexcGood3 5 2 3" xfId="46326" xr:uid="{00000000-0005-0000-0000-0000A0AF0000}"/>
    <cellStyle name="SAPBEXexcGood3 5 3" xfId="42767" xr:uid="{00000000-0005-0000-0000-0000A1AF0000}"/>
    <cellStyle name="SAPBEXexcGood3 5 3 2" xfId="44657" xr:uid="{00000000-0005-0000-0000-0000A2AF0000}"/>
    <cellStyle name="SAPBEXexcGood3 5 3 2 2" xfId="47668" xr:uid="{00000000-0005-0000-0000-0000A3AF0000}"/>
    <cellStyle name="SAPBEXexcGood3 5 3 3" xfId="46503" xr:uid="{00000000-0005-0000-0000-0000A4AF0000}"/>
    <cellStyle name="SAPBEXexcGood3 5 4" xfId="43490" xr:uid="{00000000-0005-0000-0000-0000A5AF0000}"/>
    <cellStyle name="SAPBEXexcGood3 5 5" xfId="45379" xr:uid="{00000000-0005-0000-0000-0000A6AF0000}"/>
    <cellStyle name="SAPBEXexcGood3 5 6" xfId="42543" xr:uid="{00000000-0005-0000-0000-0000A7AF0000}"/>
    <cellStyle name="SAPBEXexcGood3 6" xfId="35330" xr:uid="{00000000-0005-0000-0000-0000A8AF0000}"/>
    <cellStyle name="SAPBEXexcGood3 6 2" xfId="43683" xr:uid="{00000000-0005-0000-0000-0000A9AF0000}"/>
    <cellStyle name="SAPBEXexcGood3 6 2 2" xfId="47170" xr:uid="{00000000-0005-0000-0000-0000AAAF0000}"/>
    <cellStyle name="SAPBEXexcGood3 6 3" xfId="45528" xr:uid="{00000000-0005-0000-0000-0000ABAF0000}"/>
    <cellStyle name="SAPBEXexcGood3 6 4" xfId="42949" xr:uid="{00000000-0005-0000-0000-0000ACAF0000}"/>
    <cellStyle name="SAPBEXexcGood3 7" xfId="43598" xr:uid="{00000000-0005-0000-0000-0000ADAF0000}"/>
    <cellStyle name="SAPBEXexcGood3 7 2" xfId="45487" xr:uid="{00000000-0005-0000-0000-0000AEAF0000}"/>
    <cellStyle name="SAPBEXexcGood3 8" xfId="44834" xr:uid="{00000000-0005-0000-0000-0000AFAF0000}"/>
    <cellStyle name="SAPBEXfilterDrill" xfId="1066" xr:uid="{00000000-0005-0000-0000-0000B0AF0000}"/>
    <cellStyle name="SAPBEXfilterDrill 2" xfId="6331" xr:uid="{00000000-0005-0000-0000-0000B1AF0000}"/>
    <cellStyle name="SAPBEXfilterDrill 2 2" xfId="22749" xr:uid="{00000000-0005-0000-0000-0000B2AF0000}"/>
    <cellStyle name="SAPBEXfilterDrill 2 2 2" xfId="27731" xr:uid="{00000000-0005-0000-0000-0000B3AF0000}"/>
    <cellStyle name="SAPBEXfilterDrill 2 2 3" xfId="31835" xr:uid="{00000000-0005-0000-0000-0000B4AF0000}"/>
    <cellStyle name="SAPBEXfilterDrill 2 3" xfId="18517" xr:uid="{00000000-0005-0000-0000-0000B5AF0000}"/>
    <cellStyle name="SAPBEXfilterDrill 2 4" xfId="25434" xr:uid="{00000000-0005-0000-0000-0000B6AF0000}"/>
    <cellStyle name="SAPBEXfilterDrill 2 5" xfId="14852" xr:uid="{00000000-0005-0000-0000-0000B7AF0000}"/>
    <cellStyle name="SAPBEXfilterDrill 3" xfId="19469" xr:uid="{00000000-0005-0000-0000-0000B8AF0000}"/>
    <cellStyle name="SAPBEXfilterDrill 4" xfId="18516" xr:uid="{00000000-0005-0000-0000-0000B9AF0000}"/>
    <cellStyle name="SAPBEXfilterDrill 5" xfId="34280" xr:uid="{00000000-0005-0000-0000-0000BAAF0000}"/>
    <cellStyle name="SAPBEXfilterDrill 6" xfId="49936" xr:uid="{00000000-0005-0000-0000-0000BBAF0000}"/>
    <cellStyle name="SAPBEXfilterItem" xfId="1067" xr:uid="{00000000-0005-0000-0000-0000BCAF0000}"/>
    <cellStyle name="SAPBEXfilterItem 2" xfId="6332" xr:uid="{00000000-0005-0000-0000-0000BDAF0000}"/>
    <cellStyle name="SAPBEXfilterItem 2 2" xfId="22750" xr:uid="{00000000-0005-0000-0000-0000BEAF0000}"/>
    <cellStyle name="SAPBEXfilterItem 2 2 2" xfId="27732" xr:uid="{00000000-0005-0000-0000-0000BFAF0000}"/>
    <cellStyle name="SAPBEXfilterItem 2 2 3" xfId="31836" xr:uid="{00000000-0005-0000-0000-0000C0AF0000}"/>
    <cellStyle name="SAPBEXfilterItem 2 3" xfId="18519" xr:uid="{00000000-0005-0000-0000-0000C1AF0000}"/>
    <cellStyle name="SAPBEXfilterItem 2 4" xfId="25435" xr:uid="{00000000-0005-0000-0000-0000C2AF0000}"/>
    <cellStyle name="SAPBEXfilterItem 2 5" xfId="14853" xr:uid="{00000000-0005-0000-0000-0000C3AF0000}"/>
    <cellStyle name="SAPBEXfilterItem 3" xfId="19470" xr:uid="{00000000-0005-0000-0000-0000C4AF0000}"/>
    <cellStyle name="SAPBEXfilterItem 4" xfId="18518" xr:uid="{00000000-0005-0000-0000-0000C5AF0000}"/>
    <cellStyle name="SAPBEXfilterItem 5" xfId="34281" xr:uid="{00000000-0005-0000-0000-0000C6AF0000}"/>
    <cellStyle name="SAPBEXfilterItem 6" xfId="49937" xr:uid="{00000000-0005-0000-0000-0000C7AF0000}"/>
    <cellStyle name="SAPBEXfilterText" xfId="1068" xr:uid="{00000000-0005-0000-0000-0000C8AF0000}"/>
    <cellStyle name="SAPBEXfilterText 2" xfId="6333" xr:uid="{00000000-0005-0000-0000-0000C9AF0000}"/>
    <cellStyle name="SAPBEXfilterText 2 2" xfId="22751" xr:uid="{00000000-0005-0000-0000-0000CAAF0000}"/>
    <cellStyle name="SAPBEXfilterText 2 2 2" xfId="27733" xr:uid="{00000000-0005-0000-0000-0000CBAF0000}"/>
    <cellStyle name="SAPBEXfilterText 2 2 3" xfId="31837" xr:uid="{00000000-0005-0000-0000-0000CCAF0000}"/>
    <cellStyle name="SAPBEXfilterText 2 3" xfId="18521" xr:uid="{00000000-0005-0000-0000-0000CDAF0000}"/>
    <cellStyle name="SAPBEXfilterText 2 4" xfId="25436" xr:uid="{00000000-0005-0000-0000-0000CEAF0000}"/>
    <cellStyle name="SAPBEXfilterText 2 5" xfId="14854" xr:uid="{00000000-0005-0000-0000-0000CFAF0000}"/>
    <cellStyle name="SAPBEXfilterText 3" xfId="19471" xr:uid="{00000000-0005-0000-0000-0000D0AF0000}"/>
    <cellStyle name="SAPBEXfilterText 4" xfId="18520" xr:uid="{00000000-0005-0000-0000-0000D1AF0000}"/>
    <cellStyle name="SAPBEXfilterText 5" xfId="34282" xr:uid="{00000000-0005-0000-0000-0000D2AF0000}"/>
    <cellStyle name="SAPBEXfilterText 6" xfId="49938" xr:uid="{00000000-0005-0000-0000-0000D3AF0000}"/>
    <cellStyle name="SAPBEXformats" xfId="1069" xr:uid="{00000000-0005-0000-0000-0000D4AF0000}"/>
    <cellStyle name="SAPBEXformats 2" xfId="6335" xr:uid="{00000000-0005-0000-0000-0000D5AF0000}"/>
    <cellStyle name="SAPBEXformats 2 2" xfId="22752" xr:uid="{00000000-0005-0000-0000-0000D6AF0000}"/>
    <cellStyle name="SAPBEXformats 2 2 2" xfId="27734" xr:uid="{00000000-0005-0000-0000-0000D7AF0000}"/>
    <cellStyle name="SAPBEXformats 2 2 2 2" xfId="47506" xr:uid="{00000000-0005-0000-0000-0000D8AF0000}"/>
    <cellStyle name="SAPBEXformats 2 2 2 3" xfId="44160" xr:uid="{00000000-0005-0000-0000-0000D9AF0000}"/>
    <cellStyle name="SAPBEXformats 2 2 3" xfId="31838" xr:uid="{00000000-0005-0000-0000-0000DAAF0000}"/>
    <cellStyle name="SAPBEXformats 2 2 3 2" xfId="46003" xr:uid="{00000000-0005-0000-0000-0000DBAF0000}"/>
    <cellStyle name="SAPBEXformats 2 2 4" xfId="42030" xr:uid="{00000000-0005-0000-0000-0000DCAF0000}"/>
    <cellStyle name="SAPBEXformats 2 3" xfId="18523" xr:uid="{00000000-0005-0000-0000-0000DDAF0000}"/>
    <cellStyle name="SAPBEXformats 2 3 2" xfId="46641" xr:uid="{00000000-0005-0000-0000-0000DEAF0000}"/>
    <cellStyle name="SAPBEXformats 2 3 3" xfId="43122" xr:uid="{00000000-0005-0000-0000-0000DFAF0000}"/>
    <cellStyle name="SAPBEXformats 2 4" xfId="25437" xr:uid="{00000000-0005-0000-0000-0000E0AF0000}"/>
    <cellStyle name="SAPBEXformats 2 4 2" xfId="45007" xr:uid="{00000000-0005-0000-0000-0000E1AF0000}"/>
    <cellStyle name="SAPBEXformats 2 5" xfId="34284" xr:uid="{00000000-0005-0000-0000-0000E2AF0000}"/>
    <cellStyle name="SAPBEXformats 2 6" xfId="14855" xr:uid="{00000000-0005-0000-0000-0000E3AF0000}"/>
    <cellStyle name="SAPBEXformats 2 7" xfId="42174" xr:uid="{00000000-0005-0000-0000-0000E4AF0000}"/>
    <cellStyle name="SAPBEXformats 2 8" xfId="49939" xr:uid="{00000000-0005-0000-0000-0000E5AF0000}"/>
    <cellStyle name="SAPBEXformats 3" xfId="6336" xr:uid="{00000000-0005-0000-0000-0000E6AF0000}"/>
    <cellStyle name="SAPBEXformats 3 2" xfId="23049" xr:uid="{00000000-0005-0000-0000-0000E7AF0000}"/>
    <cellStyle name="SAPBEXformats 3 2 2" xfId="28022" xr:uid="{00000000-0005-0000-0000-0000E8AF0000}"/>
    <cellStyle name="SAPBEXformats 3 2 2 2" xfId="32408" xr:uid="{00000000-0005-0000-0000-0000E9AF0000}"/>
    <cellStyle name="SAPBEXformats 3 2 2 3" xfId="29014" xr:uid="{00000000-0005-0000-0000-0000EAAF0000}"/>
    <cellStyle name="SAPBEXformats 3 2 3" xfId="28267" xr:uid="{00000000-0005-0000-0000-0000EBAF0000}"/>
    <cellStyle name="SAPBEXformats 3 2 3 2" xfId="32560" xr:uid="{00000000-0005-0000-0000-0000ECAF0000}"/>
    <cellStyle name="SAPBEXformats 3 2 3 2 2" xfId="33052" xr:uid="{00000000-0005-0000-0000-0000EDAF0000}"/>
    <cellStyle name="SAPBEXformats 3 2 3 3" xfId="29274" xr:uid="{00000000-0005-0000-0000-0000EEAF0000}"/>
    <cellStyle name="SAPBEXformats 3 2 4" xfId="32142" xr:uid="{00000000-0005-0000-0000-0000EFAF0000}"/>
    <cellStyle name="SAPBEXformats 3 2 5" xfId="28743" xr:uid="{00000000-0005-0000-0000-0000F0AF0000}"/>
    <cellStyle name="SAPBEXformats 3 3" xfId="29747" xr:uid="{00000000-0005-0000-0000-0000F1AF0000}"/>
    <cellStyle name="SAPBEXformats 3 3 2" xfId="47135" xr:uid="{00000000-0005-0000-0000-0000F2AF0000}"/>
    <cellStyle name="SAPBEXformats 3 4" xfId="28541" xr:uid="{00000000-0005-0000-0000-0000F3AF0000}"/>
    <cellStyle name="SAPBEXformats 3 5" xfId="34285" xr:uid="{00000000-0005-0000-0000-0000F4AF0000}"/>
    <cellStyle name="SAPBEXformats 3 6" xfId="19472" xr:uid="{00000000-0005-0000-0000-0000F5AF0000}"/>
    <cellStyle name="SAPBEXformats 3 7" xfId="49940" xr:uid="{00000000-0005-0000-0000-0000F6AF0000}"/>
    <cellStyle name="SAPBEXformats 4" xfId="6334" xr:uid="{00000000-0005-0000-0000-0000F7AF0000}"/>
    <cellStyle name="SAPBEXformats 4 2" xfId="18522" xr:uid="{00000000-0005-0000-0000-0000F8AF0000}"/>
    <cellStyle name="SAPBEXformats 4 2 2" xfId="44434" xr:uid="{00000000-0005-0000-0000-0000F9AF0000}"/>
    <cellStyle name="SAPBEXformats 4 2 2 2" xfId="47541" xr:uid="{00000000-0005-0000-0000-0000FAAF0000}"/>
    <cellStyle name="SAPBEXformats 4 2 3" xfId="46277" xr:uid="{00000000-0005-0000-0000-0000FBAF0000}"/>
    <cellStyle name="SAPBEXformats 4 2 4" xfId="41919" xr:uid="{00000000-0005-0000-0000-0000FCAF0000}"/>
    <cellStyle name="SAPBEXformats 4 3" xfId="43441" xr:uid="{00000000-0005-0000-0000-0000FDAF0000}"/>
    <cellStyle name="SAPBEXformats 4 4" xfId="45329" xr:uid="{00000000-0005-0000-0000-0000FEAF0000}"/>
    <cellStyle name="SAPBEXformats 4 5" xfId="42494" xr:uid="{00000000-0005-0000-0000-0000FFAF0000}"/>
    <cellStyle name="SAPBEXformats 5" xfId="34283" xr:uid="{00000000-0005-0000-0000-000000B00000}"/>
    <cellStyle name="SAPBEXformats 5 2" xfId="42669" xr:uid="{00000000-0005-0000-0000-000001B00000}"/>
    <cellStyle name="SAPBEXformats 5 2 2" xfId="44484" xr:uid="{00000000-0005-0000-0000-000002B00000}"/>
    <cellStyle name="SAPBEXformats 5 2 2 2" xfId="47565" xr:uid="{00000000-0005-0000-0000-000003B00000}"/>
    <cellStyle name="SAPBEXformats 5 2 3" xfId="46327" xr:uid="{00000000-0005-0000-0000-000004B00000}"/>
    <cellStyle name="SAPBEXformats 5 3" xfId="42768" xr:uid="{00000000-0005-0000-0000-000005B00000}"/>
    <cellStyle name="SAPBEXformats 5 3 2" xfId="44658" xr:uid="{00000000-0005-0000-0000-000006B00000}"/>
    <cellStyle name="SAPBEXformats 5 3 2 2" xfId="47669" xr:uid="{00000000-0005-0000-0000-000007B00000}"/>
    <cellStyle name="SAPBEXformats 5 3 3" xfId="46504" xr:uid="{00000000-0005-0000-0000-000008B00000}"/>
    <cellStyle name="SAPBEXformats 5 4" xfId="43491" xr:uid="{00000000-0005-0000-0000-000009B00000}"/>
    <cellStyle name="SAPBEXformats 5 5" xfId="45380" xr:uid="{00000000-0005-0000-0000-00000AB00000}"/>
    <cellStyle name="SAPBEXformats 5 6" xfId="42544" xr:uid="{00000000-0005-0000-0000-00000BB00000}"/>
    <cellStyle name="SAPBEXformats 6" xfId="35331" xr:uid="{00000000-0005-0000-0000-00000CB00000}"/>
    <cellStyle name="SAPBEXformats 6 2" xfId="43684" xr:uid="{00000000-0005-0000-0000-00000DB00000}"/>
    <cellStyle name="SAPBEXformats 6 2 2" xfId="47171" xr:uid="{00000000-0005-0000-0000-00000EB00000}"/>
    <cellStyle name="SAPBEXformats 6 3" xfId="45529" xr:uid="{00000000-0005-0000-0000-00000FB00000}"/>
    <cellStyle name="SAPBEXformats 6 4" xfId="42950" xr:uid="{00000000-0005-0000-0000-000010B00000}"/>
    <cellStyle name="SAPBEXformats 7" xfId="43597" xr:uid="{00000000-0005-0000-0000-000011B00000}"/>
    <cellStyle name="SAPBEXformats 7 2" xfId="45486" xr:uid="{00000000-0005-0000-0000-000012B00000}"/>
    <cellStyle name="SAPBEXformats 8" xfId="44835" xr:uid="{00000000-0005-0000-0000-000013B00000}"/>
    <cellStyle name="SAPBEXheaderItem" xfId="1070" xr:uid="{00000000-0005-0000-0000-000014B00000}"/>
    <cellStyle name="SAPBEXheaderItem 2" xfId="6337" xr:uid="{00000000-0005-0000-0000-000015B00000}"/>
    <cellStyle name="SAPBEXheaderItem 2 2" xfId="22753" xr:uid="{00000000-0005-0000-0000-000016B00000}"/>
    <cellStyle name="SAPBEXheaderItem 2 2 2" xfId="27735" xr:uid="{00000000-0005-0000-0000-000017B00000}"/>
    <cellStyle name="SAPBEXheaderItem 2 2 3" xfId="31839" xr:uid="{00000000-0005-0000-0000-000018B00000}"/>
    <cellStyle name="SAPBEXheaderItem 2 3" xfId="18525" xr:uid="{00000000-0005-0000-0000-000019B00000}"/>
    <cellStyle name="SAPBEXheaderItem 2 4" xfId="25438" xr:uid="{00000000-0005-0000-0000-00001AB00000}"/>
    <cellStyle name="SAPBEXheaderItem 2 5" xfId="14856" xr:uid="{00000000-0005-0000-0000-00001BB00000}"/>
    <cellStyle name="SAPBEXheaderItem 3" xfId="19473" xr:uid="{00000000-0005-0000-0000-00001CB00000}"/>
    <cellStyle name="SAPBEXheaderItem 4" xfId="18524" xr:uid="{00000000-0005-0000-0000-00001DB00000}"/>
    <cellStyle name="SAPBEXheaderItem 5" xfId="34286" xr:uid="{00000000-0005-0000-0000-00001EB00000}"/>
    <cellStyle name="SAPBEXheaderItem 6" xfId="49941" xr:uid="{00000000-0005-0000-0000-00001FB00000}"/>
    <cellStyle name="SAPBEXheaderText" xfId="1071" xr:uid="{00000000-0005-0000-0000-000020B00000}"/>
    <cellStyle name="SAPBEXheaderText 2" xfId="6338" xr:uid="{00000000-0005-0000-0000-000021B00000}"/>
    <cellStyle name="SAPBEXheaderText 2 2" xfId="22754" xr:uid="{00000000-0005-0000-0000-000022B00000}"/>
    <cellStyle name="SAPBEXheaderText 2 2 2" xfId="27736" xr:uid="{00000000-0005-0000-0000-000023B00000}"/>
    <cellStyle name="SAPBEXheaderText 2 2 3" xfId="31840" xr:uid="{00000000-0005-0000-0000-000024B00000}"/>
    <cellStyle name="SAPBEXheaderText 2 3" xfId="18527" xr:uid="{00000000-0005-0000-0000-000025B00000}"/>
    <cellStyle name="SAPBEXheaderText 2 4" xfId="25439" xr:uid="{00000000-0005-0000-0000-000026B00000}"/>
    <cellStyle name="SAPBEXheaderText 2 5" xfId="14857" xr:uid="{00000000-0005-0000-0000-000027B00000}"/>
    <cellStyle name="SAPBEXheaderText 3" xfId="19474" xr:uid="{00000000-0005-0000-0000-000028B00000}"/>
    <cellStyle name="SAPBEXheaderText 4" xfId="18526" xr:uid="{00000000-0005-0000-0000-000029B00000}"/>
    <cellStyle name="SAPBEXheaderText 5" xfId="34287" xr:uid="{00000000-0005-0000-0000-00002AB00000}"/>
    <cellStyle name="SAPBEXheaderText 6" xfId="49942" xr:uid="{00000000-0005-0000-0000-00002BB00000}"/>
    <cellStyle name="SAPBEXresData" xfId="1072" xr:uid="{00000000-0005-0000-0000-00002CB00000}"/>
    <cellStyle name="SAPBEXresData 2" xfId="6340" xr:uid="{00000000-0005-0000-0000-00002DB00000}"/>
    <cellStyle name="SAPBEXresData 2 2" xfId="22755" xr:uid="{00000000-0005-0000-0000-00002EB00000}"/>
    <cellStyle name="SAPBEXresData 2 2 2" xfId="27737" xr:uid="{00000000-0005-0000-0000-00002FB00000}"/>
    <cellStyle name="SAPBEXresData 2 2 2 2" xfId="47515" xr:uid="{00000000-0005-0000-0000-000030B00000}"/>
    <cellStyle name="SAPBEXresData 2 2 2 3" xfId="44240" xr:uid="{00000000-0005-0000-0000-000031B00000}"/>
    <cellStyle name="SAPBEXresData 2 2 3" xfId="31841" xr:uid="{00000000-0005-0000-0000-000032B00000}"/>
    <cellStyle name="SAPBEXresData 2 2 3 2" xfId="46083" xr:uid="{00000000-0005-0000-0000-000033B00000}"/>
    <cellStyle name="SAPBEXresData 2 2 4" xfId="42056" xr:uid="{00000000-0005-0000-0000-000034B00000}"/>
    <cellStyle name="SAPBEXresData 2 3" xfId="18529" xr:uid="{00000000-0005-0000-0000-000035B00000}"/>
    <cellStyle name="SAPBEXresData 2 3 2" xfId="46703" xr:uid="{00000000-0005-0000-0000-000036B00000}"/>
    <cellStyle name="SAPBEXresData 2 3 3" xfId="43220" xr:uid="{00000000-0005-0000-0000-000037B00000}"/>
    <cellStyle name="SAPBEXresData 2 4" xfId="25440" xr:uid="{00000000-0005-0000-0000-000038B00000}"/>
    <cellStyle name="SAPBEXresData 2 4 2" xfId="45105" xr:uid="{00000000-0005-0000-0000-000039B00000}"/>
    <cellStyle name="SAPBEXresData 2 5" xfId="34289" xr:uid="{00000000-0005-0000-0000-00003AB00000}"/>
    <cellStyle name="SAPBEXresData 2 6" xfId="14858" xr:uid="{00000000-0005-0000-0000-00003BB00000}"/>
    <cellStyle name="SAPBEXresData 2 7" xfId="42269" xr:uid="{00000000-0005-0000-0000-00003CB00000}"/>
    <cellStyle name="SAPBEXresData 2 8" xfId="49943" xr:uid="{00000000-0005-0000-0000-00003DB00000}"/>
    <cellStyle name="SAPBEXresData 3" xfId="6341" xr:uid="{00000000-0005-0000-0000-00003EB00000}"/>
    <cellStyle name="SAPBEXresData 3 2" xfId="23050" xr:uid="{00000000-0005-0000-0000-00003FB00000}"/>
    <cellStyle name="SAPBEXresData 3 2 2" xfId="28023" xr:uid="{00000000-0005-0000-0000-000040B00000}"/>
    <cellStyle name="SAPBEXresData 3 2 2 2" xfId="32409" xr:uid="{00000000-0005-0000-0000-000041B00000}"/>
    <cellStyle name="SAPBEXresData 3 2 2 3" xfId="29015" xr:uid="{00000000-0005-0000-0000-000042B00000}"/>
    <cellStyle name="SAPBEXresData 3 2 3" xfId="28268" xr:uid="{00000000-0005-0000-0000-000043B00000}"/>
    <cellStyle name="SAPBEXresData 3 2 3 2" xfId="32561" xr:uid="{00000000-0005-0000-0000-000044B00000}"/>
    <cellStyle name="SAPBEXresData 3 2 3 2 2" xfId="33053" xr:uid="{00000000-0005-0000-0000-000045B00000}"/>
    <cellStyle name="SAPBEXresData 3 2 3 3" xfId="29275" xr:uid="{00000000-0005-0000-0000-000046B00000}"/>
    <cellStyle name="SAPBEXresData 3 2 4" xfId="32143" xr:uid="{00000000-0005-0000-0000-000047B00000}"/>
    <cellStyle name="SAPBEXresData 3 2 5" xfId="28744" xr:uid="{00000000-0005-0000-0000-000048B00000}"/>
    <cellStyle name="SAPBEXresData 3 3" xfId="29748" xr:uid="{00000000-0005-0000-0000-000049B00000}"/>
    <cellStyle name="SAPBEXresData 3 3 2" xfId="47075" xr:uid="{00000000-0005-0000-0000-00004AB00000}"/>
    <cellStyle name="SAPBEXresData 3 4" xfId="28542" xr:uid="{00000000-0005-0000-0000-00004BB00000}"/>
    <cellStyle name="SAPBEXresData 3 5" xfId="34290" xr:uid="{00000000-0005-0000-0000-00004CB00000}"/>
    <cellStyle name="SAPBEXresData 3 6" xfId="19475" xr:uid="{00000000-0005-0000-0000-00004DB00000}"/>
    <cellStyle name="SAPBEXresData 3 7" xfId="49944" xr:uid="{00000000-0005-0000-0000-00004EB00000}"/>
    <cellStyle name="SAPBEXresData 4" xfId="6339" xr:uid="{00000000-0005-0000-0000-00004FB00000}"/>
    <cellStyle name="SAPBEXresData 4 2" xfId="18528" xr:uid="{00000000-0005-0000-0000-000050B00000}"/>
    <cellStyle name="SAPBEXresData 4 2 2" xfId="44435" xr:uid="{00000000-0005-0000-0000-000051B00000}"/>
    <cellStyle name="SAPBEXresData 4 2 2 2" xfId="47542" xr:uid="{00000000-0005-0000-0000-000052B00000}"/>
    <cellStyle name="SAPBEXresData 4 2 3" xfId="46278" xr:uid="{00000000-0005-0000-0000-000053B00000}"/>
    <cellStyle name="SAPBEXresData 4 2 4" xfId="42053" xr:uid="{00000000-0005-0000-0000-000054B00000}"/>
    <cellStyle name="SAPBEXresData 4 3" xfId="43442" xr:uid="{00000000-0005-0000-0000-000055B00000}"/>
    <cellStyle name="SAPBEXresData 4 4" xfId="45330" xr:uid="{00000000-0005-0000-0000-000056B00000}"/>
    <cellStyle name="SAPBEXresData 4 5" xfId="42495" xr:uid="{00000000-0005-0000-0000-000057B00000}"/>
    <cellStyle name="SAPBEXresData 5" xfId="34288" xr:uid="{00000000-0005-0000-0000-000058B00000}"/>
    <cellStyle name="SAPBEXresData 5 2" xfId="42671" xr:uid="{00000000-0005-0000-0000-000059B00000}"/>
    <cellStyle name="SAPBEXresData 5 2 2" xfId="44485" xr:uid="{00000000-0005-0000-0000-00005AB00000}"/>
    <cellStyle name="SAPBEXresData 5 2 2 2" xfId="47566" xr:uid="{00000000-0005-0000-0000-00005BB00000}"/>
    <cellStyle name="SAPBEXresData 5 2 3" xfId="46328" xr:uid="{00000000-0005-0000-0000-00005CB00000}"/>
    <cellStyle name="SAPBEXresData 5 3" xfId="42769" xr:uid="{00000000-0005-0000-0000-00005DB00000}"/>
    <cellStyle name="SAPBEXresData 5 3 2" xfId="44659" xr:uid="{00000000-0005-0000-0000-00005EB00000}"/>
    <cellStyle name="SAPBEXresData 5 3 2 2" xfId="47670" xr:uid="{00000000-0005-0000-0000-00005FB00000}"/>
    <cellStyle name="SAPBEXresData 5 3 3" xfId="46505" xr:uid="{00000000-0005-0000-0000-000060B00000}"/>
    <cellStyle name="SAPBEXresData 5 4" xfId="43493" xr:uid="{00000000-0005-0000-0000-000061B00000}"/>
    <cellStyle name="SAPBEXresData 5 5" xfId="45382" xr:uid="{00000000-0005-0000-0000-000062B00000}"/>
    <cellStyle name="SAPBEXresData 5 6" xfId="42546" xr:uid="{00000000-0005-0000-0000-000063B00000}"/>
    <cellStyle name="SAPBEXresData 6" xfId="35332" xr:uid="{00000000-0005-0000-0000-000064B00000}"/>
    <cellStyle name="SAPBEXresData 6 2" xfId="43685" xr:uid="{00000000-0005-0000-0000-000065B00000}"/>
    <cellStyle name="SAPBEXresData 6 2 2" xfId="47172" xr:uid="{00000000-0005-0000-0000-000066B00000}"/>
    <cellStyle name="SAPBEXresData 6 3" xfId="45530" xr:uid="{00000000-0005-0000-0000-000067B00000}"/>
    <cellStyle name="SAPBEXresData 6 4" xfId="42951" xr:uid="{00000000-0005-0000-0000-000068B00000}"/>
    <cellStyle name="SAPBEXresData 7" xfId="43596" xr:uid="{00000000-0005-0000-0000-000069B00000}"/>
    <cellStyle name="SAPBEXresData 7 2" xfId="45485" xr:uid="{00000000-0005-0000-0000-00006AB00000}"/>
    <cellStyle name="SAPBEXresData 8" xfId="44836" xr:uid="{00000000-0005-0000-0000-00006BB00000}"/>
    <cellStyle name="SAPBEXresDataEmph" xfId="1073" xr:uid="{00000000-0005-0000-0000-00006CB00000}"/>
    <cellStyle name="SAPBEXresDataEmph 2" xfId="6343" xr:uid="{00000000-0005-0000-0000-00006DB00000}"/>
    <cellStyle name="SAPBEXresDataEmph 2 2" xfId="22756" xr:uid="{00000000-0005-0000-0000-00006EB00000}"/>
    <cellStyle name="SAPBEXresDataEmph 2 2 2" xfId="27738" xr:uid="{00000000-0005-0000-0000-00006FB00000}"/>
    <cellStyle name="SAPBEXresDataEmph 2 2 2 2" xfId="47498" xr:uid="{00000000-0005-0000-0000-000070B00000}"/>
    <cellStyle name="SAPBEXresDataEmph 2 2 2 3" xfId="44108" xr:uid="{00000000-0005-0000-0000-000071B00000}"/>
    <cellStyle name="SAPBEXresDataEmph 2 2 3" xfId="31842" xr:uid="{00000000-0005-0000-0000-000072B00000}"/>
    <cellStyle name="SAPBEXresDataEmph 2 2 3 2" xfId="45950" xr:uid="{00000000-0005-0000-0000-000073B00000}"/>
    <cellStyle name="SAPBEXresDataEmph 2 2 4" xfId="42064" xr:uid="{00000000-0005-0000-0000-000074B00000}"/>
    <cellStyle name="SAPBEXresDataEmph 2 3" xfId="18531" xr:uid="{00000000-0005-0000-0000-000075B00000}"/>
    <cellStyle name="SAPBEXresDataEmph 2 3 2" xfId="46607" xr:uid="{00000000-0005-0000-0000-000076B00000}"/>
    <cellStyle name="SAPBEXresDataEmph 2 3 3" xfId="43057" xr:uid="{00000000-0005-0000-0000-000077B00000}"/>
    <cellStyle name="SAPBEXresDataEmph 2 4" xfId="25441" xr:uid="{00000000-0005-0000-0000-000078B00000}"/>
    <cellStyle name="SAPBEXresDataEmph 2 4 2" xfId="44941" xr:uid="{00000000-0005-0000-0000-000079B00000}"/>
    <cellStyle name="SAPBEXresDataEmph 2 5" xfId="34292" xr:uid="{00000000-0005-0000-0000-00007AB00000}"/>
    <cellStyle name="SAPBEXresDataEmph 2 6" xfId="14859" xr:uid="{00000000-0005-0000-0000-00007BB00000}"/>
    <cellStyle name="SAPBEXresDataEmph 2 7" xfId="42110" xr:uid="{00000000-0005-0000-0000-00007CB00000}"/>
    <cellStyle name="SAPBEXresDataEmph 2 8" xfId="49945" xr:uid="{00000000-0005-0000-0000-00007DB00000}"/>
    <cellStyle name="SAPBEXresDataEmph 3" xfId="6344" xr:uid="{00000000-0005-0000-0000-00007EB00000}"/>
    <cellStyle name="SAPBEXresDataEmph 3 2" xfId="23051" xr:uid="{00000000-0005-0000-0000-00007FB00000}"/>
    <cellStyle name="SAPBEXresDataEmph 3 2 2" xfId="28024" xr:uid="{00000000-0005-0000-0000-000080B00000}"/>
    <cellStyle name="SAPBEXresDataEmph 3 2 2 2" xfId="32410" xr:uid="{00000000-0005-0000-0000-000081B00000}"/>
    <cellStyle name="SAPBEXresDataEmph 3 2 2 3" xfId="29016" xr:uid="{00000000-0005-0000-0000-000082B00000}"/>
    <cellStyle name="SAPBEXresDataEmph 3 2 3" xfId="28269" xr:uid="{00000000-0005-0000-0000-000083B00000}"/>
    <cellStyle name="SAPBEXresDataEmph 3 2 3 2" xfId="32562" xr:uid="{00000000-0005-0000-0000-000084B00000}"/>
    <cellStyle name="SAPBEXresDataEmph 3 2 3 2 2" xfId="33054" xr:uid="{00000000-0005-0000-0000-000085B00000}"/>
    <cellStyle name="SAPBEXresDataEmph 3 2 3 3" xfId="29276" xr:uid="{00000000-0005-0000-0000-000086B00000}"/>
    <cellStyle name="SAPBEXresDataEmph 3 2 4" xfId="32144" xr:uid="{00000000-0005-0000-0000-000087B00000}"/>
    <cellStyle name="SAPBEXresDataEmph 3 2 5" xfId="28745" xr:uid="{00000000-0005-0000-0000-000088B00000}"/>
    <cellStyle name="SAPBEXresDataEmph 3 3" xfId="29749" xr:uid="{00000000-0005-0000-0000-000089B00000}"/>
    <cellStyle name="SAPBEXresDataEmph 3 3 2" xfId="47088" xr:uid="{00000000-0005-0000-0000-00008AB00000}"/>
    <cellStyle name="SAPBEXresDataEmph 3 4" xfId="28543" xr:uid="{00000000-0005-0000-0000-00008BB00000}"/>
    <cellStyle name="SAPBEXresDataEmph 3 5" xfId="34293" xr:uid="{00000000-0005-0000-0000-00008CB00000}"/>
    <cellStyle name="SAPBEXresDataEmph 3 6" xfId="19476" xr:uid="{00000000-0005-0000-0000-00008DB00000}"/>
    <cellStyle name="SAPBEXresDataEmph 3 7" xfId="49946" xr:uid="{00000000-0005-0000-0000-00008EB00000}"/>
    <cellStyle name="SAPBEXresDataEmph 4" xfId="6342" xr:uid="{00000000-0005-0000-0000-00008FB00000}"/>
    <cellStyle name="SAPBEXresDataEmph 4 2" xfId="18530" xr:uid="{00000000-0005-0000-0000-000090B00000}"/>
    <cellStyle name="SAPBEXresDataEmph 4 2 2" xfId="44436" xr:uid="{00000000-0005-0000-0000-000091B00000}"/>
    <cellStyle name="SAPBEXresDataEmph 4 2 2 2" xfId="47543" xr:uid="{00000000-0005-0000-0000-000092B00000}"/>
    <cellStyle name="SAPBEXresDataEmph 4 2 3" xfId="46279" xr:uid="{00000000-0005-0000-0000-000093B00000}"/>
    <cellStyle name="SAPBEXresDataEmph 4 2 4" xfId="41744" xr:uid="{00000000-0005-0000-0000-000094B00000}"/>
    <cellStyle name="SAPBEXresDataEmph 4 3" xfId="43443" xr:uid="{00000000-0005-0000-0000-000095B00000}"/>
    <cellStyle name="SAPBEXresDataEmph 4 4" xfId="45331" xr:uid="{00000000-0005-0000-0000-000096B00000}"/>
    <cellStyle name="SAPBEXresDataEmph 4 5" xfId="42496" xr:uid="{00000000-0005-0000-0000-000097B00000}"/>
    <cellStyle name="SAPBEXresDataEmph 5" xfId="34291" xr:uid="{00000000-0005-0000-0000-000098B00000}"/>
    <cellStyle name="SAPBEXresDataEmph 5 2" xfId="42672" xr:uid="{00000000-0005-0000-0000-000099B00000}"/>
    <cellStyle name="SAPBEXresDataEmph 5 2 2" xfId="44486" xr:uid="{00000000-0005-0000-0000-00009AB00000}"/>
    <cellStyle name="SAPBEXresDataEmph 5 2 2 2" xfId="47567" xr:uid="{00000000-0005-0000-0000-00009BB00000}"/>
    <cellStyle name="SAPBEXresDataEmph 5 2 3" xfId="46329" xr:uid="{00000000-0005-0000-0000-00009CB00000}"/>
    <cellStyle name="SAPBEXresDataEmph 5 3" xfId="42770" xr:uid="{00000000-0005-0000-0000-00009DB00000}"/>
    <cellStyle name="SAPBEXresDataEmph 5 3 2" xfId="44660" xr:uid="{00000000-0005-0000-0000-00009EB00000}"/>
    <cellStyle name="SAPBEXresDataEmph 5 3 2 2" xfId="47671" xr:uid="{00000000-0005-0000-0000-00009FB00000}"/>
    <cellStyle name="SAPBEXresDataEmph 5 3 3" xfId="46506" xr:uid="{00000000-0005-0000-0000-0000A0B00000}"/>
    <cellStyle name="SAPBEXresDataEmph 5 4" xfId="43494" xr:uid="{00000000-0005-0000-0000-0000A1B00000}"/>
    <cellStyle name="SAPBEXresDataEmph 5 5" xfId="45383" xr:uid="{00000000-0005-0000-0000-0000A2B00000}"/>
    <cellStyle name="SAPBEXresDataEmph 5 6" xfId="42547" xr:uid="{00000000-0005-0000-0000-0000A3B00000}"/>
    <cellStyle name="SAPBEXresDataEmph 6" xfId="35333" xr:uid="{00000000-0005-0000-0000-0000A4B00000}"/>
    <cellStyle name="SAPBEXresDataEmph 6 2" xfId="43686" xr:uid="{00000000-0005-0000-0000-0000A5B00000}"/>
    <cellStyle name="SAPBEXresDataEmph 6 2 2" xfId="47173" xr:uid="{00000000-0005-0000-0000-0000A6B00000}"/>
    <cellStyle name="SAPBEXresDataEmph 6 3" xfId="45531" xr:uid="{00000000-0005-0000-0000-0000A7B00000}"/>
    <cellStyle name="SAPBEXresDataEmph 6 4" xfId="42952" xr:uid="{00000000-0005-0000-0000-0000A8B00000}"/>
    <cellStyle name="SAPBEXresDataEmph 7" xfId="43595" xr:uid="{00000000-0005-0000-0000-0000A9B00000}"/>
    <cellStyle name="SAPBEXresDataEmph 7 2" xfId="45484" xr:uid="{00000000-0005-0000-0000-0000AAB00000}"/>
    <cellStyle name="SAPBEXresDataEmph 8" xfId="44837" xr:uid="{00000000-0005-0000-0000-0000ABB00000}"/>
    <cellStyle name="SAPBEXresItem" xfId="1074" xr:uid="{00000000-0005-0000-0000-0000ACB00000}"/>
    <cellStyle name="SAPBEXresItem 2" xfId="6346" xr:uid="{00000000-0005-0000-0000-0000ADB00000}"/>
    <cellStyle name="SAPBEXresItem 2 2" xfId="22757" xr:uid="{00000000-0005-0000-0000-0000AEB00000}"/>
    <cellStyle name="SAPBEXresItem 2 2 2" xfId="27739" xr:uid="{00000000-0005-0000-0000-0000AFB00000}"/>
    <cellStyle name="SAPBEXresItem 2 2 2 2" xfId="47518" xr:uid="{00000000-0005-0000-0000-0000B0B00000}"/>
    <cellStyle name="SAPBEXresItem 2 2 2 3" xfId="44277" xr:uid="{00000000-0005-0000-0000-0000B1B00000}"/>
    <cellStyle name="SAPBEXresItem 2 2 3" xfId="31843" xr:uid="{00000000-0005-0000-0000-0000B2B00000}"/>
    <cellStyle name="SAPBEXresItem 2 2 3 2" xfId="46120" xr:uid="{00000000-0005-0000-0000-0000B3B00000}"/>
    <cellStyle name="SAPBEXresItem 2 2 4" xfId="41984" xr:uid="{00000000-0005-0000-0000-0000B4B00000}"/>
    <cellStyle name="SAPBEXresItem 2 3" xfId="18533" xr:uid="{00000000-0005-0000-0000-0000B5B00000}"/>
    <cellStyle name="SAPBEXresItem 2 3 2" xfId="46733" xr:uid="{00000000-0005-0000-0000-0000B6B00000}"/>
    <cellStyle name="SAPBEXresItem 2 3 3" xfId="43260" xr:uid="{00000000-0005-0000-0000-0000B7B00000}"/>
    <cellStyle name="SAPBEXresItem 2 4" xfId="25442" xr:uid="{00000000-0005-0000-0000-0000B8B00000}"/>
    <cellStyle name="SAPBEXresItem 2 4 2" xfId="45146" xr:uid="{00000000-0005-0000-0000-0000B9B00000}"/>
    <cellStyle name="SAPBEXresItem 2 5" xfId="34295" xr:uid="{00000000-0005-0000-0000-0000BAB00000}"/>
    <cellStyle name="SAPBEXresItem 2 6" xfId="14860" xr:uid="{00000000-0005-0000-0000-0000BBB00000}"/>
    <cellStyle name="SAPBEXresItem 2 7" xfId="42307" xr:uid="{00000000-0005-0000-0000-0000BCB00000}"/>
    <cellStyle name="SAPBEXresItem 2 8" xfId="49948" xr:uid="{00000000-0005-0000-0000-0000BDB00000}"/>
    <cellStyle name="SAPBEXresItem 3" xfId="6347" xr:uid="{00000000-0005-0000-0000-0000BEB00000}"/>
    <cellStyle name="SAPBEXresItem 3 2" xfId="23052" xr:uid="{00000000-0005-0000-0000-0000BFB00000}"/>
    <cellStyle name="SAPBEXresItem 3 2 2" xfId="28025" xr:uid="{00000000-0005-0000-0000-0000C0B00000}"/>
    <cellStyle name="SAPBEXresItem 3 2 2 2" xfId="32411" xr:uid="{00000000-0005-0000-0000-0000C1B00000}"/>
    <cellStyle name="SAPBEXresItem 3 2 2 3" xfId="29017" xr:uid="{00000000-0005-0000-0000-0000C2B00000}"/>
    <cellStyle name="SAPBEXresItem 3 2 3" xfId="28270" xr:uid="{00000000-0005-0000-0000-0000C3B00000}"/>
    <cellStyle name="SAPBEXresItem 3 2 3 2" xfId="32563" xr:uid="{00000000-0005-0000-0000-0000C4B00000}"/>
    <cellStyle name="SAPBEXresItem 3 2 3 2 2" xfId="33055" xr:uid="{00000000-0005-0000-0000-0000C5B00000}"/>
    <cellStyle name="SAPBEXresItem 3 2 3 3" xfId="29277" xr:uid="{00000000-0005-0000-0000-0000C6B00000}"/>
    <cellStyle name="SAPBEXresItem 3 2 4" xfId="32145" xr:uid="{00000000-0005-0000-0000-0000C7B00000}"/>
    <cellStyle name="SAPBEXresItem 3 2 5" xfId="28746" xr:uid="{00000000-0005-0000-0000-0000C8B00000}"/>
    <cellStyle name="SAPBEXresItem 3 3" xfId="29750" xr:uid="{00000000-0005-0000-0000-0000C9B00000}"/>
    <cellStyle name="SAPBEXresItem 3 3 2" xfId="47029" xr:uid="{00000000-0005-0000-0000-0000CAB00000}"/>
    <cellStyle name="SAPBEXresItem 3 4" xfId="28544" xr:uid="{00000000-0005-0000-0000-0000CBB00000}"/>
    <cellStyle name="SAPBEXresItem 3 5" xfId="34296" xr:uid="{00000000-0005-0000-0000-0000CCB00000}"/>
    <cellStyle name="SAPBEXresItem 3 6" xfId="19477" xr:uid="{00000000-0005-0000-0000-0000CDB00000}"/>
    <cellStyle name="SAPBEXresItem 3 7" xfId="49949" xr:uid="{00000000-0005-0000-0000-0000CEB00000}"/>
    <cellStyle name="SAPBEXresItem 4" xfId="6345" xr:uid="{00000000-0005-0000-0000-0000CFB00000}"/>
    <cellStyle name="SAPBEXresItem 4 2" xfId="18532" xr:uid="{00000000-0005-0000-0000-0000D0B00000}"/>
    <cellStyle name="SAPBEXresItem 4 2 2" xfId="44437" xr:uid="{00000000-0005-0000-0000-0000D1B00000}"/>
    <cellStyle name="SAPBEXresItem 4 2 2 2" xfId="47544" xr:uid="{00000000-0005-0000-0000-0000D2B00000}"/>
    <cellStyle name="SAPBEXresItem 4 2 3" xfId="46280" xr:uid="{00000000-0005-0000-0000-0000D3B00000}"/>
    <cellStyle name="SAPBEXresItem 4 2 4" xfId="41789" xr:uid="{00000000-0005-0000-0000-0000D4B00000}"/>
    <cellStyle name="SAPBEXresItem 4 3" xfId="43444" xr:uid="{00000000-0005-0000-0000-0000D5B00000}"/>
    <cellStyle name="SAPBEXresItem 4 4" xfId="45332" xr:uid="{00000000-0005-0000-0000-0000D6B00000}"/>
    <cellStyle name="SAPBEXresItem 4 5" xfId="42497" xr:uid="{00000000-0005-0000-0000-0000D7B00000}"/>
    <cellStyle name="SAPBEXresItem 5" xfId="34294" xr:uid="{00000000-0005-0000-0000-0000D8B00000}"/>
    <cellStyle name="SAPBEXresItem 5 2" xfId="42673" xr:uid="{00000000-0005-0000-0000-0000D9B00000}"/>
    <cellStyle name="SAPBEXresItem 5 2 2" xfId="44487" xr:uid="{00000000-0005-0000-0000-0000DAB00000}"/>
    <cellStyle name="SAPBEXresItem 5 2 2 2" xfId="47568" xr:uid="{00000000-0005-0000-0000-0000DBB00000}"/>
    <cellStyle name="SAPBEXresItem 5 2 3" xfId="46330" xr:uid="{00000000-0005-0000-0000-0000DCB00000}"/>
    <cellStyle name="SAPBEXresItem 5 3" xfId="42771" xr:uid="{00000000-0005-0000-0000-0000DDB00000}"/>
    <cellStyle name="SAPBEXresItem 5 3 2" xfId="44661" xr:uid="{00000000-0005-0000-0000-0000DEB00000}"/>
    <cellStyle name="SAPBEXresItem 5 3 2 2" xfId="47672" xr:uid="{00000000-0005-0000-0000-0000DFB00000}"/>
    <cellStyle name="SAPBEXresItem 5 3 3" xfId="46507" xr:uid="{00000000-0005-0000-0000-0000E0B00000}"/>
    <cellStyle name="SAPBEXresItem 5 4" xfId="43495" xr:uid="{00000000-0005-0000-0000-0000E1B00000}"/>
    <cellStyle name="SAPBEXresItem 5 5" xfId="45384" xr:uid="{00000000-0005-0000-0000-0000E2B00000}"/>
    <cellStyle name="SAPBEXresItem 5 6" xfId="42548" xr:uid="{00000000-0005-0000-0000-0000E3B00000}"/>
    <cellStyle name="SAPBEXresItem 6" xfId="35334" xr:uid="{00000000-0005-0000-0000-0000E4B00000}"/>
    <cellStyle name="SAPBEXresItem 6 2" xfId="43687" xr:uid="{00000000-0005-0000-0000-0000E5B00000}"/>
    <cellStyle name="SAPBEXresItem 6 2 2" xfId="47174" xr:uid="{00000000-0005-0000-0000-0000E6B00000}"/>
    <cellStyle name="SAPBEXresItem 6 3" xfId="45532" xr:uid="{00000000-0005-0000-0000-0000E7B00000}"/>
    <cellStyle name="SAPBEXresItem 6 4" xfId="42953" xr:uid="{00000000-0005-0000-0000-0000E8B00000}"/>
    <cellStyle name="SAPBEXresItem 7" xfId="43594" xr:uid="{00000000-0005-0000-0000-0000E9B00000}"/>
    <cellStyle name="SAPBEXresItem 7 2" xfId="45483" xr:uid="{00000000-0005-0000-0000-0000EAB00000}"/>
    <cellStyle name="SAPBEXresItem 8" xfId="44838" xr:uid="{00000000-0005-0000-0000-0000EBB00000}"/>
    <cellStyle name="SAPBEXresItem 9" xfId="49947" xr:uid="{00000000-0005-0000-0000-0000ECB00000}"/>
    <cellStyle name="SAPBEXstdData" xfId="1075" xr:uid="{00000000-0005-0000-0000-0000EDB00000}"/>
    <cellStyle name="SAPBEXstdData 2" xfId="6349" xr:uid="{00000000-0005-0000-0000-0000EEB00000}"/>
    <cellStyle name="SAPBEXstdData 2 2" xfId="22758" xr:uid="{00000000-0005-0000-0000-0000EFB00000}"/>
    <cellStyle name="SAPBEXstdData 2 2 2" xfId="27740" xr:uid="{00000000-0005-0000-0000-0000F0B00000}"/>
    <cellStyle name="SAPBEXstdData 2 2 2 2" xfId="47516" xr:uid="{00000000-0005-0000-0000-0000F1B00000}"/>
    <cellStyle name="SAPBEXstdData 2 2 2 3" xfId="44256" xr:uid="{00000000-0005-0000-0000-0000F2B00000}"/>
    <cellStyle name="SAPBEXstdData 2 2 3" xfId="31844" xr:uid="{00000000-0005-0000-0000-0000F3B00000}"/>
    <cellStyle name="SAPBEXstdData 2 2 3 2" xfId="46099" xr:uid="{00000000-0005-0000-0000-0000F4B00000}"/>
    <cellStyle name="SAPBEXstdData 2 2 4" xfId="41790" xr:uid="{00000000-0005-0000-0000-0000F5B00000}"/>
    <cellStyle name="SAPBEXstdData 2 3" xfId="18535" xr:uid="{00000000-0005-0000-0000-0000F6B00000}"/>
    <cellStyle name="SAPBEXstdData 2 3 2" xfId="46715" xr:uid="{00000000-0005-0000-0000-0000F7B00000}"/>
    <cellStyle name="SAPBEXstdData 2 3 3" xfId="43238" xr:uid="{00000000-0005-0000-0000-0000F8B00000}"/>
    <cellStyle name="SAPBEXstdData 2 4" xfId="25443" xr:uid="{00000000-0005-0000-0000-0000F9B00000}"/>
    <cellStyle name="SAPBEXstdData 2 4 2" xfId="45124" xr:uid="{00000000-0005-0000-0000-0000FAB00000}"/>
    <cellStyle name="SAPBEXstdData 2 5" xfId="34298" xr:uid="{00000000-0005-0000-0000-0000FBB00000}"/>
    <cellStyle name="SAPBEXstdData 2 6" xfId="14861" xr:uid="{00000000-0005-0000-0000-0000FCB00000}"/>
    <cellStyle name="SAPBEXstdData 2 7" xfId="42286" xr:uid="{00000000-0005-0000-0000-0000FDB00000}"/>
    <cellStyle name="SAPBEXstdData 2 8" xfId="49950" xr:uid="{00000000-0005-0000-0000-0000FEB00000}"/>
    <cellStyle name="SAPBEXstdData 3" xfId="6350" xr:uid="{00000000-0005-0000-0000-0000FFB00000}"/>
    <cellStyle name="SAPBEXstdData 3 2" xfId="23053" xr:uid="{00000000-0005-0000-0000-000000B10000}"/>
    <cellStyle name="SAPBEXstdData 3 2 2" xfId="28026" xr:uid="{00000000-0005-0000-0000-000001B10000}"/>
    <cellStyle name="SAPBEXstdData 3 2 2 2" xfId="32412" xr:uid="{00000000-0005-0000-0000-000002B10000}"/>
    <cellStyle name="SAPBEXstdData 3 2 2 3" xfId="29018" xr:uid="{00000000-0005-0000-0000-000003B10000}"/>
    <cellStyle name="SAPBEXstdData 3 2 3" xfId="28271" xr:uid="{00000000-0005-0000-0000-000004B10000}"/>
    <cellStyle name="SAPBEXstdData 3 2 3 2" xfId="32564" xr:uid="{00000000-0005-0000-0000-000005B10000}"/>
    <cellStyle name="SAPBEXstdData 3 2 3 2 2" xfId="33056" xr:uid="{00000000-0005-0000-0000-000006B10000}"/>
    <cellStyle name="SAPBEXstdData 3 2 3 3" xfId="29278" xr:uid="{00000000-0005-0000-0000-000007B10000}"/>
    <cellStyle name="SAPBEXstdData 3 2 4" xfId="32146" xr:uid="{00000000-0005-0000-0000-000008B10000}"/>
    <cellStyle name="SAPBEXstdData 3 2 5" xfId="28747" xr:uid="{00000000-0005-0000-0000-000009B10000}"/>
    <cellStyle name="SAPBEXstdData 3 3" xfId="29751" xr:uid="{00000000-0005-0000-0000-00000AB10000}"/>
    <cellStyle name="SAPBEXstdData 3 3 2" xfId="47021" xr:uid="{00000000-0005-0000-0000-00000BB10000}"/>
    <cellStyle name="SAPBEXstdData 3 4" xfId="28545" xr:uid="{00000000-0005-0000-0000-00000CB10000}"/>
    <cellStyle name="SAPBEXstdData 3 5" xfId="34299" xr:uid="{00000000-0005-0000-0000-00000DB10000}"/>
    <cellStyle name="SAPBEXstdData 3 6" xfId="19478" xr:uid="{00000000-0005-0000-0000-00000EB10000}"/>
    <cellStyle name="SAPBEXstdData 3 7" xfId="49951" xr:uid="{00000000-0005-0000-0000-00000FB10000}"/>
    <cellStyle name="SAPBEXstdData 4" xfId="6348" xr:uid="{00000000-0005-0000-0000-000010B10000}"/>
    <cellStyle name="SAPBEXstdData 4 2" xfId="18534" xr:uid="{00000000-0005-0000-0000-000011B10000}"/>
    <cellStyle name="SAPBEXstdData 4 2 2" xfId="44438" xr:uid="{00000000-0005-0000-0000-000012B10000}"/>
    <cellStyle name="SAPBEXstdData 4 2 2 2" xfId="47545" xr:uid="{00000000-0005-0000-0000-000013B10000}"/>
    <cellStyle name="SAPBEXstdData 4 2 3" xfId="46281" xr:uid="{00000000-0005-0000-0000-000014B10000}"/>
    <cellStyle name="SAPBEXstdData 4 2 4" xfId="42036" xr:uid="{00000000-0005-0000-0000-000015B10000}"/>
    <cellStyle name="SAPBEXstdData 4 3" xfId="43445" xr:uid="{00000000-0005-0000-0000-000016B10000}"/>
    <cellStyle name="SAPBEXstdData 4 4" xfId="45333" xr:uid="{00000000-0005-0000-0000-000017B10000}"/>
    <cellStyle name="SAPBEXstdData 4 5" xfId="42498" xr:uid="{00000000-0005-0000-0000-000018B10000}"/>
    <cellStyle name="SAPBEXstdData 5" xfId="34297" xr:uid="{00000000-0005-0000-0000-000019B10000}"/>
    <cellStyle name="SAPBEXstdData 5 2" xfId="42674" xr:uid="{00000000-0005-0000-0000-00001AB10000}"/>
    <cellStyle name="SAPBEXstdData 5 2 2" xfId="44488" xr:uid="{00000000-0005-0000-0000-00001BB10000}"/>
    <cellStyle name="SAPBEXstdData 5 2 2 2" xfId="47569" xr:uid="{00000000-0005-0000-0000-00001CB10000}"/>
    <cellStyle name="SAPBEXstdData 5 2 3" xfId="46331" xr:uid="{00000000-0005-0000-0000-00001DB10000}"/>
    <cellStyle name="SAPBEXstdData 5 3" xfId="42772" xr:uid="{00000000-0005-0000-0000-00001EB10000}"/>
    <cellStyle name="SAPBEXstdData 5 3 2" xfId="44662" xr:uid="{00000000-0005-0000-0000-00001FB10000}"/>
    <cellStyle name="SAPBEXstdData 5 3 2 2" xfId="47673" xr:uid="{00000000-0005-0000-0000-000020B10000}"/>
    <cellStyle name="SAPBEXstdData 5 3 3" xfId="46508" xr:uid="{00000000-0005-0000-0000-000021B10000}"/>
    <cellStyle name="SAPBEXstdData 5 4" xfId="43496" xr:uid="{00000000-0005-0000-0000-000022B10000}"/>
    <cellStyle name="SAPBEXstdData 5 5" xfId="45385" xr:uid="{00000000-0005-0000-0000-000023B10000}"/>
    <cellStyle name="SAPBEXstdData 5 6" xfId="42549" xr:uid="{00000000-0005-0000-0000-000024B10000}"/>
    <cellStyle name="SAPBEXstdData 6" xfId="35335" xr:uid="{00000000-0005-0000-0000-000025B10000}"/>
    <cellStyle name="SAPBEXstdData 6 2" xfId="43688" xr:uid="{00000000-0005-0000-0000-000026B10000}"/>
    <cellStyle name="SAPBEXstdData 6 2 2" xfId="47175" xr:uid="{00000000-0005-0000-0000-000027B10000}"/>
    <cellStyle name="SAPBEXstdData 6 3" xfId="45533" xr:uid="{00000000-0005-0000-0000-000028B10000}"/>
    <cellStyle name="SAPBEXstdData 6 4" xfId="42954" xr:uid="{00000000-0005-0000-0000-000029B10000}"/>
    <cellStyle name="SAPBEXstdData 7" xfId="43593" xr:uid="{00000000-0005-0000-0000-00002AB10000}"/>
    <cellStyle name="SAPBEXstdData 7 2" xfId="45482" xr:uid="{00000000-0005-0000-0000-00002BB10000}"/>
    <cellStyle name="SAPBEXstdData 8" xfId="44839" xr:uid="{00000000-0005-0000-0000-00002CB10000}"/>
    <cellStyle name="SAPBEXstdDataEmph" xfId="1076" xr:uid="{00000000-0005-0000-0000-00002DB10000}"/>
    <cellStyle name="SAPBEXstdDataEmph 2" xfId="6352" xr:uid="{00000000-0005-0000-0000-00002EB10000}"/>
    <cellStyle name="SAPBEXstdDataEmph 2 2" xfId="22759" xr:uid="{00000000-0005-0000-0000-00002FB10000}"/>
    <cellStyle name="SAPBEXstdDataEmph 2 2 2" xfId="27741" xr:uid="{00000000-0005-0000-0000-000030B10000}"/>
    <cellStyle name="SAPBEXstdDataEmph 2 2 2 2" xfId="47508" xr:uid="{00000000-0005-0000-0000-000031B10000}"/>
    <cellStyle name="SAPBEXstdDataEmph 2 2 2 3" xfId="44182" xr:uid="{00000000-0005-0000-0000-000032B10000}"/>
    <cellStyle name="SAPBEXstdDataEmph 2 2 3" xfId="31845" xr:uid="{00000000-0005-0000-0000-000033B10000}"/>
    <cellStyle name="SAPBEXstdDataEmph 2 2 3 2" xfId="46025" xr:uid="{00000000-0005-0000-0000-000034B10000}"/>
    <cellStyle name="SAPBEXstdDataEmph 2 2 4" xfId="42014" xr:uid="{00000000-0005-0000-0000-000035B10000}"/>
    <cellStyle name="SAPBEXstdDataEmph 2 3" xfId="18537" xr:uid="{00000000-0005-0000-0000-000036B10000}"/>
    <cellStyle name="SAPBEXstdDataEmph 2 3 2" xfId="46656" xr:uid="{00000000-0005-0000-0000-000037B10000}"/>
    <cellStyle name="SAPBEXstdDataEmph 2 3 3" xfId="43151" xr:uid="{00000000-0005-0000-0000-000038B10000}"/>
    <cellStyle name="SAPBEXstdDataEmph 2 4" xfId="25444" xr:uid="{00000000-0005-0000-0000-000039B10000}"/>
    <cellStyle name="SAPBEXstdDataEmph 2 4 2" xfId="45036" xr:uid="{00000000-0005-0000-0000-00003AB10000}"/>
    <cellStyle name="SAPBEXstdDataEmph 2 5" xfId="34301" xr:uid="{00000000-0005-0000-0000-00003BB10000}"/>
    <cellStyle name="SAPBEXstdDataEmph 2 6" xfId="14862" xr:uid="{00000000-0005-0000-0000-00003CB10000}"/>
    <cellStyle name="SAPBEXstdDataEmph 2 7" xfId="42200" xr:uid="{00000000-0005-0000-0000-00003DB10000}"/>
    <cellStyle name="SAPBEXstdDataEmph 2 8" xfId="49952" xr:uid="{00000000-0005-0000-0000-00003EB10000}"/>
    <cellStyle name="SAPBEXstdDataEmph 3" xfId="6353" xr:uid="{00000000-0005-0000-0000-00003FB10000}"/>
    <cellStyle name="SAPBEXstdDataEmph 3 2" xfId="23054" xr:uid="{00000000-0005-0000-0000-000040B10000}"/>
    <cellStyle name="SAPBEXstdDataEmph 3 2 2" xfId="28027" xr:uid="{00000000-0005-0000-0000-000041B10000}"/>
    <cellStyle name="SAPBEXstdDataEmph 3 2 2 2" xfId="32413" xr:uid="{00000000-0005-0000-0000-000042B10000}"/>
    <cellStyle name="SAPBEXstdDataEmph 3 2 2 3" xfId="29019" xr:uid="{00000000-0005-0000-0000-000043B10000}"/>
    <cellStyle name="SAPBEXstdDataEmph 3 2 3" xfId="28272" xr:uid="{00000000-0005-0000-0000-000044B10000}"/>
    <cellStyle name="SAPBEXstdDataEmph 3 2 3 2" xfId="32565" xr:uid="{00000000-0005-0000-0000-000045B10000}"/>
    <cellStyle name="SAPBEXstdDataEmph 3 2 3 2 2" xfId="33057" xr:uid="{00000000-0005-0000-0000-000046B10000}"/>
    <cellStyle name="SAPBEXstdDataEmph 3 2 3 3" xfId="29279" xr:uid="{00000000-0005-0000-0000-000047B10000}"/>
    <cellStyle name="SAPBEXstdDataEmph 3 2 4" xfId="32147" xr:uid="{00000000-0005-0000-0000-000048B10000}"/>
    <cellStyle name="SAPBEXstdDataEmph 3 2 5" xfId="28748" xr:uid="{00000000-0005-0000-0000-000049B10000}"/>
    <cellStyle name="SAPBEXstdDataEmph 3 3" xfId="29752" xr:uid="{00000000-0005-0000-0000-00004AB10000}"/>
    <cellStyle name="SAPBEXstdDataEmph 3 3 2" xfId="47114" xr:uid="{00000000-0005-0000-0000-00004BB10000}"/>
    <cellStyle name="SAPBEXstdDataEmph 3 4" xfId="28546" xr:uid="{00000000-0005-0000-0000-00004CB10000}"/>
    <cellStyle name="SAPBEXstdDataEmph 3 5" xfId="34302" xr:uid="{00000000-0005-0000-0000-00004DB10000}"/>
    <cellStyle name="SAPBEXstdDataEmph 3 6" xfId="19479" xr:uid="{00000000-0005-0000-0000-00004EB10000}"/>
    <cellStyle name="SAPBEXstdDataEmph 3 7" xfId="49953" xr:uid="{00000000-0005-0000-0000-00004FB10000}"/>
    <cellStyle name="SAPBEXstdDataEmph 4" xfId="6351" xr:uid="{00000000-0005-0000-0000-000050B10000}"/>
    <cellStyle name="SAPBEXstdDataEmph 4 2" xfId="18536" xr:uid="{00000000-0005-0000-0000-000051B10000}"/>
    <cellStyle name="SAPBEXstdDataEmph 4 2 2" xfId="44439" xr:uid="{00000000-0005-0000-0000-000052B10000}"/>
    <cellStyle name="SAPBEXstdDataEmph 4 2 2 2" xfId="47546" xr:uid="{00000000-0005-0000-0000-000053B10000}"/>
    <cellStyle name="SAPBEXstdDataEmph 4 2 3" xfId="46282" xr:uid="{00000000-0005-0000-0000-000054B10000}"/>
    <cellStyle name="SAPBEXstdDataEmph 4 2 4" xfId="41922" xr:uid="{00000000-0005-0000-0000-000055B10000}"/>
    <cellStyle name="SAPBEXstdDataEmph 4 3" xfId="43446" xr:uid="{00000000-0005-0000-0000-000056B10000}"/>
    <cellStyle name="SAPBEXstdDataEmph 4 4" xfId="45334" xr:uid="{00000000-0005-0000-0000-000057B10000}"/>
    <cellStyle name="SAPBEXstdDataEmph 4 5" xfId="42499" xr:uid="{00000000-0005-0000-0000-000058B10000}"/>
    <cellStyle name="SAPBEXstdDataEmph 5" xfId="34300" xr:uid="{00000000-0005-0000-0000-000059B10000}"/>
    <cellStyle name="SAPBEXstdDataEmph 5 2" xfId="42675" xr:uid="{00000000-0005-0000-0000-00005AB10000}"/>
    <cellStyle name="SAPBEXstdDataEmph 5 2 2" xfId="44489" xr:uid="{00000000-0005-0000-0000-00005BB10000}"/>
    <cellStyle name="SAPBEXstdDataEmph 5 2 2 2" xfId="47570" xr:uid="{00000000-0005-0000-0000-00005CB10000}"/>
    <cellStyle name="SAPBEXstdDataEmph 5 2 3" xfId="46332" xr:uid="{00000000-0005-0000-0000-00005DB10000}"/>
    <cellStyle name="SAPBEXstdDataEmph 5 3" xfId="42773" xr:uid="{00000000-0005-0000-0000-00005EB10000}"/>
    <cellStyle name="SAPBEXstdDataEmph 5 3 2" xfId="44663" xr:uid="{00000000-0005-0000-0000-00005FB10000}"/>
    <cellStyle name="SAPBEXstdDataEmph 5 3 2 2" xfId="47674" xr:uid="{00000000-0005-0000-0000-000060B10000}"/>
    <cellStyle name="SAPBEXstdDataEmph 5 3 3" xfId="46509" xr:uid="{00000000-0005-0000-0000-000061B10000}"/>
    <cellStyle name="SAPBEXstdDataEmph 5 4" xfId="43497" xr:uid="{00000000-0005-0000-0000-000062B10000}"/>
    <cellStyle name="SAPBEXstdDataEmph 5 5" xfId="45386" xr:uid="{00000000-0005-0000-0000-000063B10000}"/>
    <cellStyle name="SAPBEXstdDataEmph 5 6" xfId="42550" xr:uid="{00000000-0005-0000-0000-000064B10000}"/>
    <cellStyle name="SAPBEXstdDataEmph 6" xfId="35336" xr:uid="{00000000-0005-0000-0000-000065B10000}"/>
    <cellStyle name="SAPBEXstdDataEmph 6 2" xfId="43689" xr:uid="{00000000-0005-0000-0000-000066B10000}"/>
    <cellStyle name="SAPBEXstdDataEmph 6 2 2" xfId="47176" xr:uid="{00000000-0005-0000-0000-000067B10000}"/>
    <cellStyle name="SAPBEXstdDataEmph 6 3" xfId="45534" xr:uid="{00000000-0005-0000-0000-000068B10000}"/>
    <cellStyle name="SAPBEXstdDataEmph 6 4" xfId="42955" xr:uid="{00000000-0005-0000-0000-000069B10000}"/>
    <cellStyle name="SAPBEXstdDataEmph 7" xfId="43592" xr:uid="{00000000-0005-0000-0000-00006AB10000}"/>
    <cellStyle name="SAPBEXstdDataEmph 7 2" xfId="45481" xr:uid="{00000000-0005-0000-0000-00006BB10000}"/>
    <cellStyle name="SAPBEXstdDataEmph 8" xfId="44840" xr:uid="{00000000-0005-0000-0000-00006CB10000}"/>
    <cellStyle name="SAPBEXstdItem" xfId="1077" xr:uid="{00000000-0005-0000-0000-00006DB10000}"/>
    <cellStyle name="SAPBEXstdItem 2" xfId="6355" xr:uid="{00000000-0005-0000-0000-00006EB10000}"/>
    <cellStyle name="SAPBEXstdItem 2 2" xfId="22760" xr:uid="{00000000-0005-0000-0000-00006FB10000}"/>
    <cellStyle name="SAPBEXstdItem 2 2 2" xfId="27742" xr:uid="{00000000-0005-0000-0000-000070B10000}"/>
    <cellStyle name="SAPBEXstdItem 2 2 2 2" xfId="47503" xr:uid="{00000000-0005-0000-0000-000071B10000}"/>
    <cellStyle name="SAPBEXstdItem 2 2 2 3" xfId="44126" xr:uid="{00000000-0005-0000-0000-000072B10000}"/>
    <cellStyle name="SAPBEXstdItem 2 2 3" xfId="31846" xr:uid="{00000000-0005-0000-0000-000073B10000}"/>
    <cellStyle name="SAPBEXstdItem 2 2 3 2" xfId="45969" xr:uid="{00000000-0005-0000-0000-000074B10000}"/>
    <cellStyle name="SAPBEXstdItem 2 2 4" xfId="41874" xr:uid="{00000000-0005-0000-0000-000075B10000}"/>
    <cellStyle name="SAPBEXstdItem 2 3" xfId="18539" xr:uid="{00000000-0005-0000-0000-000076B10000}"/>
    <cellStyle name="SAPBEXstdItem 2 3 2" xfId="46620" xr:uid="{00000000-0005-0000-0000-000077B10000}"/>
    <cellStyle name="SAPBEXstdItem 2 3 3" xfId="43083" xr:uid="{00000000-0005-0000-0000-000078B10000}"/>
    <cellStyle name="SAPBEXstdItem 2 4" xfId="25445" xr:uid="{00000000-0005-0000-0000-000079B10000}"/>
    <cellStyle name="SAPBEXstdItem 2 4 2" xfId="44968" xr:uid="{00000000-0005-0000-0000-00007AB10000}"/>
    <cellStyle name="SAPBEXstdItem 2 5" xfId="34304" xr:uid="{00000000-0005-0000-0000-00007BB10000}"/>
    <cellStyle name="SAPBEXstdItem 2 6" xfId="14863" xr:uid="{00000000-0005-0000-0000-00007CB10000}"/>
    <cellStyle name="SAPBEXstdItem 2 7" xfId="42134" xr:uid="{00000000-0005-0000-0000-00007DB10000}"/>
    <cellStyle name="SAPBEXstdItem 2 8" xfId="49955" xr:uid="{00000000-0005-0000-0000-00007EB10000}"/>
    <cellStyle name="SAPBEXstdItem 3" xfId="6356" xr:uid="{00000000-0005-0000-0000-00007FB10000}"/>
    <cellStyle name="SAPBEXstdItem 3 2" xfId="23055" xr:uid="{00000000-0005-0000-0000-000080B10000}"/>
    <cellStyle name="SAPBEXstdItem 3 2 2" xfId="28028" xr:uid="{00000000-0005-0000-0000-000081B10000}"/>
    <cellStyle name="SAPBEXstdItem 3 2 2 2" xfId="32414" xr:uid="{00000000-0005-0000-0000-000082B10000}"/>
    <cellStyle name="SAPBEXstdItem 3 2 2 3" xfId="29020" xr:uid="{00000000-0005-0000-0000-000083B10000}"/>
    <cellStyle name="SAPBEXstdItem 3 2 3" xfId="28273" xr:uid="{00000000-0005-0000-0000-000084B10000}"/>
    <cellStyle name="SAPBEXstdItem 3 2 3 2" xfId="32566" xr:uid="{00000000-0005-0000-0000-000085B10000}"/>
    <cellStyle name="SAPBEXstdItem 3 2 3 2 2" xfId="33058" xr:uid="{00000000-0005-0000-0000-000086B10000}"/>
    <cellStyle name="SAPBEXstdItem 3 2 3 3" xfId="29280" xr:uid="{00000000-0005-0000-0000-000087B10000}"/>
    <cellStyle name="SAPBEXstdItem 3 2 4" xfId="32148" xr:uid="{00000000-0005-0000-0000-000088B10000}"/>
    <cellStyle name="SAPBEXstdItem 3 2 5" xfId="28749" xr:uid="{00000000-0005-0000-0000-000089B10000}"/>
    <cellStyle name="SAPBEXstdItem 3 3" xfId="29753" xr:uid="{00000000-0005-0000-0000-00008AB10000}"/>
    <cellStyle name="SAPBEXstdItem 3 3 2" xfId="47072" xr:uid="{00000000-0005-0000-0000-00008BB10000}"/>
    <cellStyle name="SAPBEXstdItem 3 4" xfId="28547" xr:uid="{00000000-0005-0000-0000-00008CB10000}"/>
    <cellStyle name="SAPBEXstdItem 3 5" xfId="34305" xr:uid="{00000000-0005-0000-0000-00008DB10000}"/>
    <cellStyle name="SAPBEXstdItem 3 6" xfId="19480" xr:uid="{00000000-0005-0000-0000-00008EB10000}"/>
    <cellStyle name="SAPBEXstdItem 3 7" xfId="49956" xr:uid="{00000000-0005-0000-0000-00008FB10000}"/>
    <cellStyle name="SAPBEXstdItem 4" xfId="6354" xr:uid="{00000000-0005-0000-0000-000090B10000}"/>
    <cellStyle name="SAPBEXstdItem 4 2" xfId="18538" xr:uid="{00000000-0005-0000-0000-000091B10000}"/>
    <cellStyle name="SAPBEXstdItem 4 2 2" xfId="44440" xr:uid="{00000000-0005-0000-0000-000092B10000}"/>
    <cellStyle name="SAPBEXstdItem 4 2 2 2" xfId="47547" xr:uid="{00000000-0005-0000-0000-000093B10000}"/>
    <cellStyle name="SAPBEXstdItem 4 2 3" xfId="46283" xr:uid="{00000000-0005-0000-0000-000094B10000}"/>
    <cellStyle name="SAPBEXstdItem 4 2 4" xfId="41869" xr:uid="{00000000-0005-0000-0000-000095B10000}"/>
    <cellStyle name="SAPBEXstdItem 4 3" xfId="43447" xr:uid="{00000000-0005-0000-0000-000096B10000}"/>
    <cellStyle name="SAPBEXstdItem 4 4" xfId="45335" xr:uid="{00000000-0005-0000-0000-000097B10000}"/>
    <cellStyle name="SAPBEXstdItem 4 5" xfId="42500" xr:uid="{00000000-0005-0000-0000-000098B10000}"/>
    <cellStyle name="SAPBEXstdItem 5" xfId="34303" xr:uid="{00000000-0005-0000-0000-000099B10000}"/>
    <cellStyle name="SAPBEXstdItem 5 2" xfId="42676" xr:uid="{00000000-0005-0000-0000-00009AB10000}"/>
    <cellStyle name="SAPBEXstdItem 5 2 2" xfId="44490" xr:uid="{00000000-0005-0000-0000-00009BB10000}"/>
    <cellStyle name="SAPBEXstdItem 5 2 2 2" xfId="47571" xr:uid="{00000000-0005-0000-0000-00009CB10000}"/>
    <cellStyle name="SAPBEXstdItem 5 2 3" xfId="46333" xr:uid="{00000000-0005-0000-0000-00009DB10000}"/>
    <cellStyle name="SAPBEXstdItem 5 3" xfId="42774" xr:uid="{00000000-0005-0000-0000-00009EB10000}"/>
    <cellStyle name="SAPBEXstdItem 5 3 2" xfId="44664" xr:uid="{00000000-0005-0000-0000-00009FB10000}"/>
    <cellStyle name="SAPBEXstdItem 5 3 2 2" xfId="47675" xr:uid="{00000000-0005-0000-0000-0000A0B10000}"/>
    <cellStyle name="SAPBEXstdItem 5 3 3" xfId="46510" xr:uid="{00000000-0005-0000-0000-0000A1B10000}"/>
    <cellStyle name="SAPBEXstdItem 5 4" xfId="43498" xr:uid="{00000000-0005-0000-0000-0000A2B10000}"/>
    <cellStyle name="SAPBEXstdItem 5 5" xfId="45387" xr:uid="{00000000-0005-0000-0000-0000A3B10000}"/>
    <cellStyle name="SAPBEXstdItem 5 6" xfId="42551" xr:uid="{00000000-0005-0000-0000-0000A4B10000}"/>
    <cellStyle name="SAPBEXstdItem 6" xfId="35337" xr:uid="{00000000-0005-0000-0000-0000A5B10000}"/>
    <cellStyle name="SAPBEXstdItem 6 2" xfId="43690" xr:uid="{00000000-0005-0000-0000-0000A6B10000}"/>
    <cellStyle name="SAPBEXstdItem 6 2 2" xfId="47177" xr:uid="{00000000-0005-0000-0000-0000A7B10000}"/>
    <cellStyle name="SAPBEXstdItem 6 3" xfId="45535" xr:uid="{00000000-0005-0000-0000-0000A8B10000}"/>
    <cellStyle name="SAPBEXstdItem 6 4" xfId="42956" xr:uid="{00000000-0005-0000-0000-0000A9B10000}"/>
    <cellStyle name="SAPBEXstdItem 7" xfId="43591" xr:uid="{00000000-0005-0000-0000-0000AAB10000}"/>
    <cellStyle name="SAPBEXstdItem 7 2" xfId="45480" xr:uid="{00000000-0005-0000-0000-0000ABB10000}"/>
    <cellStyle name="SAPBEXstdItem 8" xfId="44841" xr:uid="{00000000-0005-0000-0000-0000ACB10000}"/>
    <cellStyle name="SAPBEXstdItem 9" xfId="49954" xr:uid="{00000000-0005-0000-0000-0000ADB10000}"/>
    <cellStyle name="SAPBEXtitle" xfId="1078" xr:uid="{00000000-0005-0000-0000-0000AEB10000}"/>
    <cellStyle name="SAPBEXtitle 2" xfId="6358" xr:uid="{00000000-0005-0000-0000-0000AFB10000}"/>
    <cellStyle name="SAPBEXtitle 2 2" xfId="22761" xr:uid="{00000000-0005-0000-0000-0000B0B10000}"/>
    <cellStyle name="SAPBEXtitle 2 2 2" xfId="27743" xr:uid="{00000000-0005-0000-0000-0000B1B10000}"/>
    <cellStyle name="SAPBEXtitle 2 2 2 2" xfId="47522" xr:uid="{00000000-0005-0000-0000-0000B2B10000}"/>
    <cellStyle name="SAPBEXtitle 2 2 2 3" xfId="44348" xr:uid="{00000000-0005-0000-0000-0000B3B10000}"/>
    <cellStyle name="SAPBEXtitle 2 2 3" xfId="31847" xr:uid="{00000000-0005-0000-0000-0000B4B10000}"/>
    <cellStyle name="SAPBEXtitle 2 2 3 2" xfId="46191" xr:uid="{00000000-0005-0000-0000-0000B5B10000}"/>
    <cellStyle name="SAPBEXtitle 2 2 4" xfId="41797" xr:uid="{00000000-0005-0000-0000-0000B6B10000}"/>
    <cellStyle name="SAPBEXtitle 2 3" xfId="18541" xr:uid="{00000000-0005-0000-0000-0000B7B10000}"/>
    <cellStyle name="SAPBEXtitle 2 3 2" xfId="46784" xr:uid="{00000000-0005-0000-0000-0000B8B10000}"/>
    <cellStyle name="SAPBEXtitle 2 3 3" xfId="43346" xr:uid="{00000000-0005-0000-0000-0000B9B10000}"/>
    <cellStyle name="SAPBEXtitle 2 4" xfId="25446" xr:uid="{00000000-0005-0000-0000-0000BAB10000}"/>
    <cellStyle name="SAPBEXtitle 2 4 2" xfId="45233" xr:uid="{00000000-0005-0000-0000-0000BBB10000}"/>
    <cellStyle name="SAPBEXtitle 2 5" xfId="34307" xr:uid="{00000000-0005-0000-0000-0000BCB10000}"/>
    <cellStyle name="SAPBEXtitle 2 6" xfId="14864" xr:uid="{00000000-0005-0000-0000-0000BDB10000}"/>
    <cellStyle name="SAPBEXtitle 2 7" xfId="42397" xr:uid="{00000000-0005-0000-0000-0000BEB10000}"/>
    <cellStyle name="SAPBEXtitle 2 8" xfId="49958" xr:uid="{00000000-0005-0000-0000-0000BFB10000}"/>
    <cellStyle name="SAPBEXtitle 3" xfId="6359" xr:uid="{00000000-0005-0000-0000-0000C0B10000}"/>
    <cellStyle name="SAPBEXtitle 3 2" xfId="23056" xr:uid="{00000000-0005-0000-0000-0000C1B10000}"/>
    <cellStyle name="SAPBEXtitle 3 2 2" xfId="28029" xr:uid="{00000000-0005-0000-0000-0000C2B10000}"/>
    <cellStyle name="SAPBEXtitle 3 2 2 2" xfId="32415" xr:uid="{00000000-0005-0000-0000-0000C3B10000}"/>
    <cellStyle name="SAPBEXtitle 3 2 2 3" xfId="29021" xr:uid="{00000000-0005-0000-0000-0000C4B10000}"/>
    <cellStyle name="SAPBEXtitle 3 2 3" xfId="28274" xr:uid="{00000000-0005-0000-0000-0000C5B10000}"/>
    <cellStyle name="SAPBEXtitle 3 2 3 2" xfId="32567" xr:uid="{00000000-0005-0000-0000-0000C6B10000}"/>
    <cellStyle name="SAPBEXtitle 3 2 3 2 2" xfId="33059" xr:uid="{00000000-0005-0000-0000-0000C7B10000}"/>
    <cellStyle name="SAPBEXtitle 3 2 3 3" xfId="29281" xr:uid="{00000000-0005-0000-0000-0000C8B10000}"/>
    <cellStyle name="SAPBEXtitle 3 2 4" xfId="32149" xr:uid="{00000000-0005-0000-0000-0000C9B10000}"/>
    <cellStyle name="SAPBEXtitle 3 2 5" xfId="28750" xr:uid="{00000000-0005-0000-0000-0000CAB10000}"/>
    <cellStyle name="SAPBEXtitle 3 3" xfId="29754" xr:uid="{00000000-0005-0000-0000-0000CBB10000}"/>
    <cellStyle name="SAPBEXtitle 3 3 2" xfId="47045" xr:uid="{00000000-0005-0000-0000-0000CCB10000}"/>
    <cellStyle name="SAPBEXtitle 3 4" xfId="28548" xr:uid="{00000000-0005-0000-0000-0000CDB10000}"/>
    <cellStyle name="SAPBEXtitle 3 5" xfId="34308" xr:uid="{00000000-0005-0000-0000-0000CEB10000}"/>
    <cellStyle name="SAPBEXtitle 3 6" xfId="19481" xr:uid="{00000000-0005-0000-0000-0000CFB10000}"/>
    <cellStyle name="SAPBEXtitle 3 7" xfId="49959" xr:uid="{00000000-0005-0000-0000-0000D0B10000}"/>
    <cellStyle name="SAPBEXtitle 4" xfId="6357" xr:uid="{00000000-0005-0000-0000-0000D1B10000}"/>
    <cellStyle name="SAPBEXtitle 4 2" xfId="18540" xr:uid="{00000000-0005-0000-0000-0000D2B10000}"/>
    <cellStyle name="SAPBEXtitle 4 2 2" xfId="44441" xr:uid="{00000000-0005-0000-0000-0000D3B10000}"/>
    <cellStyle name="SAPBEXtitle 4 2 2 2" xfId="47548" xr:uid="{00000000-0005-0000-0000-0000D4B10000}"/>
    <cellStyle name="SAPBEXtitle 4 2 3" xfId="46284" xr:uid="{00000000-0005-0000-0000-0000D5B10000}"/>
    <cellStyle name="SAPBEXtitle 4 2 4" xfId="41904" xr:uid="{00000000-0005-0000-0000-0000D6B10000}"/>
    <cellStyle name="SAPBEXtitle 4 3" xfId="43448" xr:uid="{00000000-0005-0000-0000-0000D7B10000}"/>
    <cellStyle name="SAPBEXtitle 4 4" xfId="45336" xr:uid="{00000000-0005-0000-0000-0000D8B10000}"/>
    <cellStyle name="SAPBEXtitle 4 5" xfId="42501" xr:uid="{00000000-0005-0000-0000-0000D9B10000}"/>
    <cellStyle name="SAPBEXtitle 5" xfId="34306" xr:uid="{00000000-0005-0000-0000-0000DAB10000}"/>
    <cellStyle name="SAPBEXtitle 5 2" xfId="42677" xr:uid="{00000000-0005-0000-0000-0000DBB10000}"/>
    <cellStyle name="SAPBEXtitle 5 2 2" xfId="44491" xr:uid="{00000000-0005-0000-0000-0000DCB10000}"/>
    <cellStyle name="SAPBEXtitle 5 2 2 2" xfId="47572" xr:uid="{00000000-0005-0000-0000-0000DDB10000}"/>
    <cellStyle name="SAPBEXtitle 5 2 3" xfId="46334" xr:uid="{00000000-0005-0000-0000-0000DEB10000}"/>
    <cellStyle name="SAPBEXtitle 5 3" xfId="42775" xr:uid="{00000000-0005-0000-0000-0000DFB10000}"/>
    <cellStyle name="SAPBEXtitle 5 3 2" xfId="44665" xr:uid="{00000000-0005-0000-0000-0000E0B10000}"/>
    <cellStyle name="SAPBEXtitle 5 3 2 2" xfId="47676" xr:uid="{00000000-0005-0000-0000-0000E1B10000}"/>
    <cellStyle name="SAPBEXtitle 5 3 3" xfId="46511" xr:uid="{00000000-0005-0000-0000-0000E2B10000}"/>
    <cellStyle name="SAPBEXtitle 5 4" xfId="43499" xr:uid="{00000000-0005-0000-0000-0000E3B10000}"/>
    <cellStyle name="SAPBEXtitle 5 5" xfId="45388" xr:uid="{00000000-0005-0000-0000-0000E4B10000}"/>
    <cellStyle name="SAPBEXtitle 5 6" xfId="42552" xr:uid="{00000000-0005-0000-0000-0000E5B10000}"/>
    <cellStyle name="SAPBEXtitle 6" xfId="35338" xr:uid="{00000000-0005-0000-0000-0000E6B10000}"/>
    <cellStyle name="SAPBEXtitle 6 2" xfId="43691" xr:uid="{00000000-0005-0000-0000-0000E7B10000}"/>
    <cellStyle name="SAPBEXtitle 6 2 2" xfId="47178" xr:uid="{00000000-0005-0000-0000-0000E8B10000}"/>
    <cellStyle name="SAPBEXtitle 6 3" xfId="45536" xr:uid="{00000000-0005-0000-0000-0000E9B10000}"/>
    <cellStyle name="SAPBEXtitle 6 4" xfId="42957" xr:uid="{00000000-0005-0000-0000-0000EAB10000}"/>
    <cellStyle name="SAPBEXtitle 7" xfId="43590" xr:uid="{00000000-0005-0000-0000-0000EBB10000}"/>
    <cellStyle name="SAPBEXtitle 7 2" xfId="45479" xr:uid="{00000000-0005-0000-0000-0000ECB10000}"/>
    <cellStyle name="SAPBEXtitle 8" xfId="44842" xr:uid="{00000000-0005-0000-0000-0000EDB10000}"/>
    <cellStyle name="SAPBEXtitle 9" xfId="49957" xr:uid="{00000000-0005-0000-0000-0000EEB10000}"/>
    <cellStyle name="SAPBEXundefined" xfId="1079" xr:uid="{00000000-0005-0000-0000-0000EFB10000}"/>
    <cellStyle name="SAPBEXundefined 2" xfId="6361" xr:uid="{00000000-0005-0000-0000-0000F0B10000}"/>
    <cellStyle name="SAPBEXundefined 2 2" xfId="22762" xr:uid="{00000000-0005-0000-0000-0000F1B10000}"/>
    <cellStyle name="SAPBEXundefined 2 2 2" xfId="27744" xr:uid="{00000000-0005-0000-0000-0000F2B10000}"/>
    <cellStyle name="SAPBEXundefined 2 2 2 2" xfId="47517" xr:uid="{00000000-0005-0000-0000-0000F3B10000}"/>
    <cellStyle name="SAPBEXundefined 2 2 2 3" xfId="44266" xr:uid="{00000000-0005-0000-0000-0000F4B10000}"/>
    <cellStyle name="SAPBEXundefined 2 2 3" xfId="31848" xr:uid="{00000000-0005-0000-0000-0000F5B10000}"/>
    <cellStyle name="SAPBEXundefined 2 2 3 2" xfId="46109" xr:uid="{00000000-0005-0000-0000-0000F6B10000}"/>
    <cellStyle name="SAPBEXundefined 2 2 4" xfId="41711" xr:uid="{00000000-0005-0000-0000-0000F7B10000}"/>
    <cellStyle name="SAPBEXundefined 2 3" xfId="18543" xr:uid="{00000000-0005-0000-0000-0000F8B10000}"/>
    <cellStyle name="SAPBEXundefined 2 3 2" xfId="46724" xr:uid="{00000000-0005-0000-0000-0000F9B10000}"/>
    <cellStyle name="SAPBEXundefined 2 3 3" xfId="43249" xr:uid="{00000000-0005-0000-0000-0000FAB10000}"/>
    <cellStyle name="SAPBEXundefined 2 4" xfId="25447" xr:uid="{00000000-0005-0000-0000-0000FBB10000}"/>
    <cellStyle name="SAPBEXundefined 2 4 2" xfId="45135" xr:uid="{00000000-0005-0000-0000-0000FCB10000}"/>
    <cellStyle name="SAPBEXundefined 2 5" xfId="34310" xr:uid="{00000000-0005-0000-0000-0000FDB10000}"/>
    <cellStyle name="SAPBEXundefined 2 6" xfId="14865" xr:uid="{00000000-0005-0000-0000-0000FEB10000}"/>
    <cellStyle name="SAPBEXundefined 2 7" xfId="42296" xr:uid="{00000000-0005-0000-0000-0000FFB10000}"/>
    <cellStyle name="SAPBEXundefined 2 8" xfId="49960" xr:uid="{00000000-0005-0000-0000-000000B20000}"/>
    <cellStyle name="SAPBEXundefined 3" xfId="6362" xr:uid="{00000000-0005-0000-0000-000001B20000}"/>
    <cellStyle name="SAPBEXundefined 3 2" xfId="23057" xr:uid="{00000000-0005-0000-0000-000002B20000}"/>
    <cellStyle name="SAPBEXundefined 3 2 2" xfId="28030" xr:uid="{00000000-0005-0000-0000-000003B20000}"/>
    <cellStyle name="SAPBEXundefined 3 2 2 2" xfId="32416" xr:uid="{00000000-0005-0000-0000-000004B20000}"/>
    <cellStyle name="SAPBEXundefined 3 2 2 3" xfId="29022" xr:uid="{00000000-0005-0000-0000-000005B20000}"/>
    <cellStyle name="SAPBEXundefined 3 2 3" xfId="28275" xr:uid="{00000000-0005-0000-0000-000006B20000}"/>
    <cellStyle name="SAPBEXundefined 3 2 3 2" xfId="32568" xr:uid="{00000000-0005-0000-0000-000007B20000}"/>
    <cellStyle name="SAPBEXundefined 3 2 3 2 2" xfId="33060" xr:uid="{00000000-0005-0000-0000-000008B20000}"/>
    <cellStyle name="SAPBEXundefined 3 2 3 3" xfId="29282" xr:uid="{00000000-0005-0000-0000-000009B20000}"/>
    <cellStyle name="SAPBEXundefined 3 2 4" xfId="32150" xr:uid="{00000000-0005-0000-0000-00000AB20000}"/>
    <cellStyle name="SAPBEXundefined 3 2 5" xfId="28751" xr:uid="{00000000-0005-0000-0000-00000BB20000}"/>
    <cellStyle name="SAPBEXundefined 3 3" xfId="29755" xr:uid="{00000000-0005-0000-0000-00000CB20000}"/>
    <cellStyle name="SAPBEXundefined 3 3 2" xfId="47097" xr:uid="{00000000-0005-0000-0000-00000DB20000}"/>
    <cellStyle name="SAPBEXundefined 3 4" xfId="28549" xr:uid="{00000000-0005-0000-0000-00000EB20000}"/>
    <cellStyle name="SAPBEXundefined 3 5" xfId="34311" xr:uid="{00000000-0005-0000-0000-00000FB20000}"/>
    <cellStyle name="SAPBEXundefined 3 6" xfId="19482" xr:uid="{00000000-0005-0000-0000-000010B20000}"/>
    <cellStyle name="SAPBEXundefined 3 7" xfId="49961" xr:uid="{00000000-0005-0000-0000-000011B20000}"/>
    <cellStyle name="SAPBEXundefined 4" xfId="6360" xr:uid="{00000000-0005-0000-0000-000012B20000}"/>
    <cellStyle name="SAPBEXundefined 4 2" xfId="18542" xr:uid="{00000000-0005-0000-0000-000013B20000}"/>
    <cellStyle name="SAPBEXundefined 4 2 2" xfId="44442" xr:uid="{00000000-0005-0000-0000-000014B20000}"/>
    <cellStyle name="SAPBEXundefined 4 2 2 2" xfId="47549" xr:uid="{00000000-0005-0000-0000-000015B20000}"/>
    <cellStyle name="SAPBEXundefined 4 2 3" xfId="46285" xr:uid="{00000000-0005-0000-0000-000016B20000}"/>
    <cellStyle name="SAPBEXundefined 4 2 4" xfId="41718" xr:uid="{00000000-0005-0000-0000-000017B20000}"/>
    <cellStyle name="SAPBEXundefined 4 3" xfId="43449" xr:uid="{00000000-0005-0000-0000-000018B20000}"/>
    <cellStyle name="SAPBEXundefined 4 4" xfId="45337" xr:uid="{00000000-0005-0000-0000-000019B20000}"/>
    <cellStyle name="SAPBEXundefined 4 5" xfId="42502" xr:uid="{00000000-0005-0000-0000-00001AB20000}"/>
    <cellStyle name="SAPBEXundefined 5" xfId="34309" xr:uid="{00000000-0005-0000-0000-00001BB20000}"/>
    <cellStyle name="SAPBEXundefined 5 2" xfId="42678" xr:uid="{00000000-0005-0000-0000-00001CB20000}"/>
    <cellStyle name="SAPBEXundefined 5 2 2" xfId="44492" xr:uid="{00000000-0005-0000-0000-00001DB20000}"/>
    <cellStyle name="SAPBEXundefined 5 2 2 2" xfId="47573" xr:uid="{00000000-0005-0000-0000-00001EB20000}"/>
    <cellStyle name="SAPBEXundefined 5 2 3" xfId="46335" xr:uid="{00000000-0005-0000-0000-00001FB20000}"/>
    <cellStyle name="SAPBEXundefined 5 3" xfId="42776" xr:uid="{00000000-0005-0000-0000-000020B20000}"/>
    <cellStyle name="SAPBEXundefined 5 3 2" xfId="44666" xr:uid="{00000000-0005-0000-0000-000021B20000}"/>
    <cellStyle name="SAPBEXundefined 5 3 2 2" xfId="47677" xr:uid="{00000000-0005-0000-0000-000022B20000}"/>
    <cellStyle name="SAPBEXundefined 5 3 3" xfId="46512" xr:uid="{00000000-0005-0000-0000-000023B20000}"/>
    <cellStyle name="SAPBEXundefined 5 4" xfId="43500" xr:uid="{00000000-0005-0000-0000-000024B20000}"/>
    <cellStyle name="SAPBEXundefined 5 5" xfId="45389" xr:uid="{00000000-0005-0000-0000-000025B20000}"/>
    <cellStyle name="SAPBEXundefined 5 6" xfId="42553" xr:uid="{00000000-0005-0000-0000-000026B20000}"/>
    <cellStyle name="SAPBEXundefined 6" xfId="35339" xr:uid="{00000000-0005-0000-0000-000027B20000}"/>
    <cellStyle name="SAPBEXundefined 6 2" xfId="43692" xr:uid="{00000000-0005-0000-0000-000028B20000}"/>
    <cellStyle name="SAPBEXundefined 6 2 2" xfId="47179" xr:uid="{00000000-0005-0000-0000-000029B20000}"/>
    <cellStyle name="SAPBEXundefined 6 3" xfId="45537" xr:uid="{00000000-0005-0000-0000-00002AB20000}"/>
    <cellStyle name="SAPBEXundefined 6 4" xfId="42958" xr:uid="{00000000-0005-0000-0000-00002BB20000}"/>
    <cellStyle name="SAPBEXundefined 7" xfId="43589" xr:uid="{00000000-0005-0000-0000-00002CB20000}"/>
    <cellStyle name="SAPBEXundefined 7 2" xfId="45478" xr:uid="{00000000-0005-0000-0000-00002DB20000}"/>
    <cellStyle name="SAPBEXundefined 8" xfId="44843" xr:uid="{00000000-0005-0000-0000-00002EB20000}"/>
    <cellStyle name="serJet 1200 Series PCL 6" xfId="6363" xr:uid="{00000000-0005-0000-0000-00002FB20000}"/>
    <cellStyle name="serJet 1200 Series PCL 6 2" xfId="49962" xr:uid="{00000000-0005-0000-0000-000030B20000}"/>
    <cellStyle name="SHADEDSTORES" xfId="1080" xr:uid="{00000000-0005-0000-0000-000031B20000}"/>
    <cellStyle name="SHADEDSTORES 10" xfId="43588" xr:uid="{00000000-0005-0000-0000-000032B20000}"/>
    <cellStyle name="SHADEDSTORES 10 2" xfId="47149" xr:uid="{00000000-0005-0000-0000-000033B20000}"/>
    <cellStyle name="SHADEDSTORES 11" xfId="44844" xr:uid="{00000000-0005-0000-0000-000034B20000}"/>
    <cellStyle name="SHADEDSTORES 2" xfId="6365" xr:uid="{00000000-0005-0000-0000-000035B20000}"/>
    <cellStyle name="SHADEDSTORES 2 2" xfId="22763" xr:uid="{00000000-0005-0000-0000-000036B20000}"/>
    <cellStyle name="SHADEDSTORES 2 2 2" xfId="27745" xr:uid="{00000000-0005-0000-0000-000037B20000}"/>
    <cellStyle name="SHADEDSTORES 2 2 2 2" xfId="44328" xr:uid="{00000000-0005-0000-0000-000038B20000}"/>
    <cellStyle name="SHADEDSTORES 2 2 3" xfId="31849" xr:uid="{00000000-0005-0000-0000-000039B20000}"/>
    <cellStyle name="SHADEDSTORES 2 2 3 2" xfId="46171" xr:uid="{00000000-0005-0000-0000-00003AB20000}"/>
    <cellStyle name="SHADEDSTORES 2 2 4" xfId="42643" xr:uid="{00000000-0005-0000-0000-00003BB20000}"/>
    <cellStyle name="SHADEDSTORES 2 3" xfId="18545" xr:uid="{00000000-0005-0000-0000-00003CB20000}"/>
    <cellStyle name="SHADEDSTORES 2 3 2" xfId="43789" xr:uid="{00000000-0005-0000-0000-00003DB20000}"/>
    <cellStyle name="SHADEDSTORES 2 3 3" xfId="45631" xr:uid="{00000000-0005-0000-0000-00003EB20000}"/>
    <cellStyle name="SHADEDSTORES 2 3 4" xfId="41689" xr:uid="{00000000-0005-0000-0000-00003FB20000}"/>
    <cellStyle name="SHADEDSTORES 2 4" xfId="25448" xr:uid="{00000000-0005-0000-0000-000040B20000}"/>
    <cellStyle name="SHADEDSTORES 2 4 2" xfId="46769" xr:uid="{00000000-0005-0000-0000-000041B20000}"/>
    <cellStyle name="SHADEDSTORES 2 4 3" xfId="43324" xr:uid="{00000000-0005-0000-0000-000042B20000}"/>
    <cellStyle name="SHADEDSTORES 2 5" xfId="34313" xr:uid="{00000000-0005-0000-0000-000043B20000}"/>
    <cellStyle name="SHADEDSTORES 2 5 2" xfId="45210" xr:uid="{00000000-0005-0000-0000-000044B20000}"/>
    <cellStyle name="SHADEDSTORES 2 6" xfId="14866" xr:uid="{00000000-0005-0000-0000-000045B20000}"/>
    <cellStyle name="SHADEDSTORES 2 7" xfId="42372" xr:uid="{00000000-0005-0000-0000-000046B20000}"/>
    <cellStyle name="SHADEDSTORES 2 8" xfId="49963" xr:uid="{00000000-0005-0000-0000-000047B20000}"/>
    <cellStyle name="SHADEDSTORES 3" xfId="6366" xr:uid="{00000000-0005-0000-0000-000048B20000}"/>
    <cellStyle name="SHADEDSTORES 3 2" xfId="23058" xr:uid="{00000000-0005-0000-0000-000049B20000}"/>
    <cellStyle name="SHADEDSTORES 3 2 2" xfId="23279" xr:uid="{00000000-0005-0000-0000-00004AB20000}"/>
    <cellStyle name="SHADEDSTORES 3 2 2 2" xfId="28459" xr:uid="{00000000-0005-0000-0000-00004BB20000}"/>
    <cellStyle name="SHADEDSTORES 3 2 2 2 2" xfId="32752" xr:uid="{00000000-0005-0000-0000-00004CB20000}"/>
    <cellStyle name="SHADEDSTORES 3 2 2 2 2 2" xfId="33244" xr:uid="{00000000-0005-0000-0000-00004DB20000}"/>
    <cellStyle name="SHADEDSTORES 3 2 2 2 3" xfId="29466" xr:uid="{00000000-0005-0000-0000-00004EB20000}"/>
    <cellStyle name="SHADEDSTORES 3 2 2 3" xfId="28226" xr:uid="{00000000-0005-0000-0000-00004FB20000}"/>
    <cellStyle name="SHADEDSTORES 3 2 2 3 2" xfId="32516" xr:uid="{00000000-0005-0000-0000-000050B20000}"/>
    <cellStyle name="SHADEDSTORES 3 2 2 3 3" xfId="33008" xr:uid="{00000000-0005-0000-0000-000051B20000}"/>
    <cellStyle name="SHADEDSTORES 3 2 2 4" xfId="29230" xr:uid="{00000000-0005-0000-0000-000052B20000}"/>
    <cellStyle name="SHADEDSTORES 3 2 3" xfId="28031" xr:uid="{00000000-0005-0000-0000-000053B20000}"/>
    <cellStyle name="SHADEDSTORES 3 2 3 2" xfId="32417" xr:uid="{00000000-0005-0000-0000-000054B20000}"/>
    <cellStyle name="SHADEDSTORES 3 2 3 2 2" xfId="32930" xr:uid="{00000000-0005-0000-0000-000055B20000}"/>
    <cellStyle name="SHADEDSTORES 3 2 3 3" xfId="29023" xr:uid="{00000000-0005-0000-0000-000056B20000}"/>
    <cellStyle name="SHADEDSTORES 3 2 4" xfId="23387" xr:uid="{00000000-0005-0000-0000-000057B20000}"/>
    <cellStyle name="SHADEDSTORES 3 2 4 2" xfId="32151" xr:uid="{00000000-0005-0000-0000-000058B20000}"/>
    <cellStyle name="SHADEDSTORES 3 2 4 3" xfId="32830" xr:uid="{00000000-0005-0000-0000-000059B20000}"/>
    <cellStyle name="SHADEDSTORES 3 2 5" xfId="28752" xr:uid="{00000000-0005-0000-0000-00005AB20000}"/>
    <cellStyle name="SHADEDSTORES 3 3" xfId="23229" xr:uid="{00000000-0005-0000-0000-00005BB20000}"/>
    <cellStyle name="SHADEDSTORES 3 3 2" xfId="28412" xr:uid="{00000000-0005-0000-0000-00005CB20000}"/>
    <cellStyle name="SHADEDSTORES 3 3 2 2" xfId="32705" xr:uid="{00000000-0005-0000-0000-00005DB20000}"/>
    <cellStyle name="SHADEDSTORES 3 3 2 2 2" xfId="33197" xr:uid="{00000000-0005-0000-0000-00005EB20000}"/>
    <cellStyle name="SHADEDSTORES 3 3 2 3" xfId="29419" xr:uid="{00000000-0005-0000-0000-00005FB20000}"/>
    <cellStyle name="SHADEDSTORES 3 3 3" xfId="28188" xr:uid="{00000000-0005-0000-0000-000060B20000}"/>
    <cellStyle name="SHADEDSTORES 3 3 3 2" xfId="32469" xr:uid="{00000000-0005-0000-0000-000061B20000}"/>
    <cellStyle name="SHADEDSTORES 3 3 3 3" xfId="32968" xr:uid="{00000000-0005-0000-0000-000062B20000}"/>
    <cellStyle name="SHADEDSTORES 3 3 4" xfId="29183" xr:uid="{00000000-0005-0000-0000-000063B20000}"/>
    <cellStyle name="SHADEDSTORES 3 4" xfId="25765" xr:uid="{00000000-0005-0000-0000-000064B20000}"/>
    <cellStyle name="SHADEDSTORES 3 4 2" xfId="32355" xr:uid="{00000000-0005-0000-0000-000065B20000}"/>
    <cellStyle name="SHADEDSTORES 3 4 2 2" xfId="32904" xr:uid="{00000000-0005-0000-0000-000066B20000}"/>
    <cellStyle name="SHADEDSTORES 3 4 3" xfId="28958" xr:uid="{00000000-0005-0000-0000-000067B20000}"/>
    <cellStyle name="SHADEDSTORES 3 5" xfId="23337" xr:uid="{00000000-0005-0000-0000-000068B20000}"/>
    <cellStyle name="SHADEDSTORES 3 5 2" xfId="29756" xr:uid="{00000000-0005-0000-0000-000069B20000}"/>
    <cellStyle name="SHADEDSTORES 3 5 3" xfId="32790" xr:uid="{00000000-0005-0000-0000-00006AB20000}"/>
    <cellStyle name="SHADEDSTORES 3 6" xfId="28550" xr:uid="{00000000-0005-0000-0000-00006BB20000}"/>
    <cellStyle name="SHADEDSTORES 3 7" xfId="34314" xr:uid="{00000000-0005-0000-0000-00006CB20000}"/>
    <cellStyle name="SHADEDSTORES 3 8" xfId="19483" xr:uid="{00000000-0005-0000-0000-00006DB20000}"/>
    <cellStyle name="SHADEDSTORES 3 9" xfId="49964" xr:uid="{00000000-0005-0000-0000-00006EB20000}"/>
    <cellStyle name="SHADEDSTORES 4" xfId="6364" xr:uid="{00000000-0005-0000-0000-00006FB20000}"/>
    <cellStyle name="SHADEDSTORES 4 2" xfId="18544" xr:uid="{00000000-0005-0000-0000-000070B20000}"/>
    <cellStyle name="SHADEDSTORES 4 2 2" xfId="44133" xr:uid="{00000000-0005-0000-0000-000071B20000}"/>
    <cellStyle name="SHADEDSTORES 4 2 3" xfId="45976" xr:uid="{00000000-0005-0000-0000-000072B20000}"/>
    <cellStyle name="SHADEDSTORES 4 2 4" xfId="41661" xr:uid="{00000000-0005-0000-0000-000073B20000}"/>
    <cellStyle name="SHADEDSTORES 4 3" xfId="43090" xr:uid="{00000000-0005-0000-0000-000074B20000}"/>
    <cellStyle name="SHADEDSTORES 4 3 2" xfId="46624" xr:uid="{00000000-0005-0000-0000-000075B20000}"/>
    <cellStyle name="SHADEDSTORES 4 4" xfId="44975" xr:uid="{00000000-0005-0000-0000-000076B20000}"/>
    <cellStyle name="SHADEDSTORES 4 5" xfId="42141" xr:uid="{00000000-0005-0000-0000-000077B20000}"/>
    <cellStyle name="SHADEDSTORES 5" xfId="23457" xr:uid="{00000000-0005-0000-0000-000078B20000}"/>
    <cellStyle name="SHADEDSTORES 5 2" xfId="32295" xr:uid="{00000000-0005-0000-0000-000079B20000}"/>
    <cellStyle name="SHADEDSTORES 5 2 2" xfId="32855" xr:uid="{00000000-0005-0000-0000-00007AB20000}"/>
    <cellStyle name="SHADEDSTORES 5 2 3" xfId="45968" xr:uid="{00000000-0005-0000-0000-00007BB20000}"/>
    <cellStyle name="SHADEDSTORES 5 3" xfId="28896" xr:uid="{00000000-0005-0000-0000-00007CB20000}"/>
    <cellStyle name="SHADEDSTORES 5 3 2" xfId="47010" xr:uid="{00000000-0005-0000-0000-00007DB20000}"/>
    <cellStyle name="SHADEDSTORES 5 4" xfId="44967" xr:uid="{00000000-0005-0000-0000-00007EB20000}"/>
    <cellStyle name="SHADEDSTORES 6" xfId="34312" xr:uid="{00000000-0005-0000-0000-00007FB20000}"/>
    <cellStyle name="SHADEDSTORES 6 2" xfId="41709" xr:uid="{00000000-0005-0000-0000-000080B20000}"/>
    <cellStyle name="SHADEDSTORES 6 2 2" xfId="44325" xr:uid="{00000000-0005-0000-0000-000081B20000}"/>
    <cellStyle name="SHADEDSTORES 6 2 3" xfId="46168" xr:uid="{00000000-0005-0000-0000-000082B20000}"/>
    <cellStyle name="SHADEDSTORES 6 3" xfId="43321" xr:uid="{00000000-0005-0000-0000-000083B20000}"/>
    <cellStyle name="SHADEDSTORES 6 4" xfId="45207" xr:uid="{00000000-0005-0000-0000-000084B20000}"/>
    <cellStyle name="SHADEDSTORES 6 5" xfId="42369" xr:uid="{00000000-0005-0000-0000-000085B20000}"/>
    <cellStyle name="SHADEDSTORES 7" xfId="35340" xr:uid="{00000000-0005-0000-0000-000086B20000}"/>
    <cellStyle name="SHADEDSTORES 7 2" xfId="42061" xr:uid="{00000000-0005-0000-0000-000087B20000}"/>
    <cellStyle name="SHADEDSTORES 7 2 2" xfId="44462" xr:uid="{00000000-0005-0000-0000-000088B20000}"/>
    <cellStyle name="SHADEDSTORES 7 2 3" xfId="46305" xr:uid="{00000000-0005-0000-0000-000089B20000}"/>
    <cellStyle name="SHADEDSTORES 7 3" xfId="43469" xr:uid="{00000000-0005-0000-0000-00008AB20000}"/>
    <cellStyle name="SHADEDSTORES 7 4" xfId="45357" xr:uid="{00000000-0005-0000-0000-00008BB20000}"/>
    <cellStyle name="SHADEDSTORES 7 5" xfId="42520" xr:uid="{00000000-0005-0000-0000-00008CB20000}"/>
    <cellStyle name="SHADEDSTORES 8" xfId="42616" xr:uid="{00000000-0005-0000-0000-00008DB20000}"/>
    <cellStyle name="SHADEDSTORES 8 2" xfId="42746" xr:uid="{00000000-0005-0000-0000-00008EB20000}"/>
    <cellStyle name="SHADEDSTORES 8 2 2" xfId="44635" xr:uid="{00000000-0005-0000-0000-00008FB20000}"/>
    <cellStyle name="SHADEDSTORES 8 2 3" xfId="46481" xr:uid="{00000000-0005-0000-0000-000090B20000}"/>
    <cellStyle name="SHADEDSTORES 8 3" xfId="42835" xr:uid="{00000000-0005-0000-0000-000091B20000}"/>
    <cellStyle name="SHADEDSTORES 8 3 2" xfId="44728" xr:uid="{00000000-0005-0000-0000-000092B20000}"/>
    <cellStyle name="SHADEDSTORES 8 3 3" xfId="46574" xr:uid="{00000000-0005-0000-0000-000093B20000}"/>
    <cellStyle name="SHADEDSTORES 8 4" xfId="43570" xr:uid="{00000000-0005-0000-0000-000094B20000}"/>
    <cellStyle name="SHADEDSTORES 8 5" xfId="45461" xr:uid="{00000000-0005-0000-0000-000095B20000}"/>
    <cellStyle name="SHADEDSTORES 9" xfId="42959" xr:uid="{00000000-0005-0000-0000-000096B20000}"/>
    <cellStyle name="SHADEDSTORES 9 2" xfId="43693" xr:uid="{00000000-0005-0000-0000-000097B20000}"/>
    <cellStyle name="SHADEDSTORES 9 3" xfId="45538" xr:uid="{00000000-0005-0000-0000-000098B20000}"/>
    <cellStyle name="Siêu nối kết_Book1" xfId="6367" xr:uid="{00000000-0005-0000-0000-000099B20000}"/>
    <cellStyle name="songuyen" xfId="6368" xr:uid="{00000000-0005-0000-0000-00009AB20000}"/>
    <cellStyle name="songuyen 2" xfId="49965" xr:uid="{00000000-0005-0000-0000-00009BB20000}"/>
    <cellStyle name="Spaltenebene_1_主营业务利润明细表" xfId="6369" xr:uid="{00000000-0005-0000-0000-00009CB20000}"/>
    <cellStyle name="specstores" xfId="1081" xr:uid="{00000000-0005-0000-0000-00009DB20000}"/>
    <cellStyle name="specstores 2" xfId="6370" xr:uid="{00000000-0005-0000-0000-00009EB20000}"/>
    <cellStyle name="specstores 2 2" xfId="22764" xr:uid="{00000000-0005-0000-0000-00009FB20000}"/>
    <cellStyle name="specstores 2 2 2" xfId="27746" xr:uid="{00000000-0005-0000-0000-0000A0B20000}"/>
    <cellStyle name="specstores 2 2 3" xfId="31850" xr:uid="{00000000-0005-0000-0000-0000A1B20000}"/>
    <cellStyle name="specstores 2 3" xfId="18547" xr:uid="{00000000-0005-0000-0000-0000A2B20000}"/>
    <cellStyle name="specstores 2 4" xfId="25449" xr:uid="{00000000-0005-0000-0000-0000A3B20000}"/>
    <cellStyle name="specstores 2 5" xfId="14867" xr:uid="{00000000-0005-0000-0000-0000A4B20000}"/>
    <cellStyle name="specstores 3" xfId="19484" xr:uid="{00000000-0005-0000-0000-0000A5B20000}"/>
    <cellStyle name="specstores 4" xfId="18546" xr:uid="{00000000-0005-0000-0000-0000A6B20000}"/>
    <cellStyle name="specstores 5" xfId="34315" xr:uid="{00000000-0005-0000-0000-0000A7B20000}"/>
    <cellStyle name="Standard" xfId="1082" xr:uid="{00000000-0005-0000-0000-0000A8B20000}"/>
    <cellStyle name="Standard 2" xfId="14868" xr:uid="{00000000-0005-0000-0000-0000A9B20000}"/>
    <cellStyle name="Standard 2 2" xfId="22765" xr:uid="{00000000-0005-0000-0000-0000AAB20000}"/>
    <cellStyle name="Standard 2 2 2" xfId="27747" xr:uid="{00000000-0005-0000-0000-0000ABB20000}"/>
    <cellStyle name="Standard 2 2 3" xfId="31851" xr:uid="{00000000-0005-0000-0000-0000ACB20000}"/>
    <cellStyle name="Standard 2 3" xfId="18549" xr:uid="{00000000-0005-0000-0000-0000ADB20000}"/>
    <cellStyle name="Standard 2 4" xfId="25450" xr:uid="{00000000-0005-0000-0000-0000AEB20000}"/>
    <cellStyle name="Standard 3" xfId="19485" xr:uid="{00000000-0005-0000-0000-0000AFB20000}"/>
    <cellStyle name="Standard 4" xfId="18548" xr:uid="{00000000-0005-0000-0000-0000B0B20000}"/>
    <cellStyle name="Standard_9. Fixed assets-Additions list" xfId="34316" xr:uid="{00000000-0005-0000-0000-0000B1B20000}"/>
    <cellStyle name="STTDG" xfId="6371" xr:uid="{00000000-0005-0000-0000-0000B2B20000}"/>
    <cellStyle name="STTDG 2" xfId="49966" xr:uid="{00000000-0005-0000-0000-0000B3B20000}"/>
    <cellStyle name="style" xfId="1083" xr:uid="{00000000-0005-0000-0000-0000B4B20000}"/>
    <cellStyle name="Style 1" xfId="1084" xr:uid="{00000000-0005-0000-0000-0000B5B20000}"/>
    <cellStyle name="Style 1 2" xfId="6373" xr:uid="{00000000-0005-0000-0000-0000B6B20000}"/>
    <cellStyle name="Style 1 2 2" xfId="22767" xr:uid="{00000000-0005-0000-0000-0000B7B20000}"/>
    <cellStyle name="Style 1 2 2 2" xfId="27749" xr:uid="{00000000-0005-0000-0000-0000B8B20000}"/>
    <cellStyle name="Style 1 2 2 3" xfId="31853" xr:uid="{00000000-0005-0000-0000-0000B9B20000}"/>
    <cellStyle name="Style 1 2 3" xfId="18552" xr:uid="{00000000-0005-0000-0000-0000BAB20000}"/>
    <cellStyle name="Style 1 2 4" xfId="25452" xr:uid="{00000000-0005-0000-0000-0000BBB20000}"/>
    <cellStyle name="Style 1 2 5" xfId="34317" xr:uid="{00000000-0005-0000-0000-0000BCB20000}"/>
    <cellStyle name="Style 1 2 6" xfId="14870" xr:uid="{00000000-0005-0000-0000-0000BDB20000}"/>
    <cellStyle name="Style 1 2 7" xfId="49968" xr:uid="{00000000-0005-0000-0000-0000BEB20000}"/>
    <cellStyle name="Style 1 3" xfId="6374" xr:uid="{00000000-0005-0000-0000-0000BFB20000}"/>
    <cellStyle name="Style 1 3 2" xfId="34318" xr:uid="{00000000-0005-0000-0000-0000C0B20000}"/>
    <cellStyle name="Style 1 3 3" xfId="19487" xr:uid="{00000000-0005-0000-0000-0000C1B20000}"/>
    <cellStyle name="Style 1 3 4" xfId="49969" xr:uid="{00000000-0005-0000-0000-0000C2B20000}"/>
    <cellStyle name="Style 1 4" xfId="6375" xr:uid="{00000000-0005-0000-0000-0000C3B20000}"/>
    <cellStyle name="Style 1 4 2" xfId="34319" xr:uid="{00000000-0005-0000-0000-0000C4B20000}"/>
    <cellStyle name="Style 1 4 3" xfId="18551" xr:uid="{00000000-0005-0000-0000-0000C5B20000}"/>
    <cellStyle name="Style 1 4 4" xfId="49970" xr:uid="{00000000-0005-0000-0000-0000C6B20000}"/>
    <cellStyle name="Style 1 5" xfId="6376" xr:uid="{00000000-0005-0000-0000-0000C7B20000}"/>
    <cellStyle name="Style 1 6" xfId="6372" xr:uid="{00000000-0005-0000-0000-0000C8B20000}"/>
    <cellStyle name="Style 1 7" xfId="49967" xr:uid="{00000000-0005-0000-0000-0000C9B20000}"/>
    <cellStyle name="Style 1_BIEU CHI TIEU, NGUYEN TAC PHAN BO" xfId="6377" xr:uid="{00000000-0005-0000-0000-0000CAB20000}"/>
    <cellStyle name="Style 10" xfId="6378" xr:uid="{00000000-0005-0000-0000-0000CBB20000}"/>
    <cellStyle name="Style 10 2" xfId="34320" xr:uid="{00000000-0005-0000-0000-0000CCB20000}"/>
    <cellStyle name="style 10 3" xfId="18550" xr:uid="{00000000-0005-0000-0000-0000CDB20000}"/>
    <cellStyle name="Style 10 4" xfId="49971" xr:uid="{00000000-0005-0000-0000-0000CEB20000}"/>
    <cellStyle name="Style 10 5" xfId="50584" xr:uid="{00000000-0005-0000-0000-0000CFB20000}"/>
    <cellStyle name="Style 10 6" xfId="50603" xr:uid="{00000000-0005-0000-0000-0000D0B20000}"/>
    <cellStyle name="Style 11" xfId="6379" xr:uid="{00000000-0005-0000-0000-0000D1B20000}"/>
    <cellStyle name="Style 11 2" xfId="34321" xr:uid="{00000000-0005-0000-0000-0000D2B20000}"/>
    <cellStyle name="style 11 3" xfId="23027" xr:uid="{00000000-0005-0000-0000-0000D3B20000}"/>
    <cellStyle name="Style 11 4" xfId="49972" xr:uid="{00000000-0005-0000-0000-0000D4B20000}"/>
    <cellStyle name="Style 11 5" xfId="50585" xr:uid="{00000000-0005-0000-0000-0000D5B20000}"/>
    <cellStyle name="Style 11 6" xfId="50602" xr:uid="{00000000-0005-0000-0000-0000D6B20000}"/>
    <cellStyle name="Style 12" xfId="6380" xr:uid="{00000000-0005-0000-0000-0000D7B20000}"/>
    <cellStyle name="Style 12 2" xfId="34322" xr:uid="{00000000-0005-0000-0000-0000D8B20000}"/>
    <cellStyle name="style 12 3" xfId="23225" xr:uid="{00000000-0005-0000-0000-0000D9B20000}"/>
    <cellStyle name="Style 12 4" xfId="49973" xr:uid="{00000000-0005-0000-0000-0000DAB20000}"/>
    <cellStyle name="Style 12 5" xfId="50586" xr:uid="{00000000-0005-0000-0000-0000DBB20000}"/>
    <cellStyle name="Style 12 6" xfId="49497" xr:uid="{00000000-0005-0000-0000-0000DCB20000}"/>
    <cellStyle name="Style 13" xfId="6381" xr:uid="{00000000-0005-0000-0000-0000DDB20000}"/>
    <cellStyle name="Style 13 2" xfId="34323" xr:uid="{00000000-0005-0000-0000-0000DEB20000}"/>
    <cellStyle name="style 13 3" xfId="23223" xr:uid="{00000000-0005-0000-0000-0000DFB20000}"/>
    <cellStyle name="Style 13 4" xfId="49974" xr:uid="{00000000-0005-0000-0000-0000E0B20000}"/>
    <cellStyle name="Style 13 5" xfId="50587" xr:uid="{00000000-0005-0000-0000-0000E1B20000}"/>
    <cellStyle name="Style 13 6" xfId="49498" xr:uid="{00000000-0005-0000-0000-0000E2B20000}"/>
    <cellStyle name="Style 14" xfId="6382" xr:uid="{00000000-0005-0000-0000-0000E3B20000}"/>
    <cellStyle name="Style 14 2" xfId="34324" xr:uid="{00000000-0005-0000-0000-0000E4B20000}"/>
    <cellStyle name="style 14 3" xfId="23458" xr:uid="{00000000-0005-0000-0000-0000E5B20000}"/>
    <cellStyle name="Style 14 4" xfId="49975" xr:uid="{00000000-0005-0000-0000-0000E6B20000}"/>
    <cellStyle name="Style 14 5" xfId="50588" xr:uid="{00000000-0005-0000-0000-0000E7B20000}"/>
    <cellStyle name="Style 14 6" xfId="49499" xr:uid="{00000000-0005-0000-0000-0000E8B20000}"/>
    <cellStyle name="Style 15" xfId="6383" xr:uid="{00000000-0005-0000-0000-0000E9B20000}"/>
    <cellStyle name="Style 15 2" xfId="34325" xr:uid="{00000000-0005-0000-0000-0000EAB20000}"/>
    <cellStyle name="style 15 3" xfId="25719" xr:uid="{00000000-0005-0000-0000-0000EBB20000}"/>
    <cellStyle name="Style 15 4" xfId="49976" xr:uid="{00000000-0005-0000-0000-0000ECB20000}"/>
    <cellStyle name="Style 15 5" xfId="50589" xr:uid="{00000000-0005-0000-0000-0000EDB20000}"/>
    <cellStyle name="Style 15 6" xfId="49500" xr:uid="{00000000-0005-0000-0000-0000EEB20000}"/>
    <cellStyle name="Style 16" xfId="6384" xr:uid="{00000000-0005-0000-0000-0000EFB20000}"/>
    <cellStyle name="Style 16 2" xfId="34326" xr:uid="{00000000-0005-0000-0000-0000F0B20000}"/>
    <cellStyle name="style 16 3" xfId="23334" xr:uid="{00000000-0005-0000-0000-0000F1B20000}"/>
    <cellStyle name="Style 16 4" xfId="49977" xr:uid="{00000000-0005-0000-0000-0000F2B20000}"/>
    <cellStyle name="Style 16 5" xfId="50590" xr:uid="{00000000-0005-0000-0000-0000F3B20000}"/>
    <cellStyle name="Style 16 6" xfId="49419" xr:uid="{00000000-0005-0000-0000-0000F4B20000}"/>
    <cellStyle name="Style 17" xfId="6385" xr:uid="{00000000-0005-0000-0000-0000F5B20000}"/>
    <cellStyle name="Style 17 2" xfId="34327" xr:uid="{00000000-0005-0000-0000-0000F6B20000}"/>
    <cellStyle name="style 17 3" xfId="28515" xr:uid="{00000000-0005-0000-0000-0000F7B20000}"/>
    <cellStyle name="Style 17 4" xfId="49978" xr:uid="{00000000-0005-0000-0000-0000F8B20000}"/>
    <cellStyle name="Style 17 5" xfId="50591" xr:uid="{00000000-0005-0000-0000-0000F9B20000}"/>
    <cellStyle name="Style 17 6" xfId="49502" xr:uid="{00000000-0005-0000-0000-0000FAB20000}"/>
    <cellStyle name="Style 18" xfId="6386" xr:uid="{00000000-0005-0000-0000-0000FBB20000}"/>
    <cellStyle name="Style 18 2" xfId="34328" xr:uid="{00000000-0005-0000-0000-0000FCB20000}"/>
    <cellStyle name="style 18 3" xfId="28690" xr:uid="{00000000-0005-0000-0000-0000FDB20000}"/>
    <cellStyle name="Style 18 4" xfId="49979" xr:uid="{00000000-0005-0000-0000-0000FEB20000}"/>
    <cellStyle name="Style 18 5" xfId="50592" xr:uid="{00000000-0005-0000-0000-0000FFB20000}"/>
    <cellStyle name="Style 18 6" xfId="49503" xr:uid="{00000000-0005-0000-0000-000000B30000}"/>
    <cellStyle name="Style 19" xfId="6387" xr:uid="{00000000-0005-0000-0000-000001B30000}"/>
    <cellStyle name="Style 19 2" xfId="49980" xr:uid="{00000000-0005-0000-0000-000002B30000}"/>
    <cellStyle name="Style 2" xfId="1085" xr:uid="{00000000-0005-0000-0000-000003B30000}"/>
    <cellStyle name="Style 2 2" xfId="6389" xr:uid="{00000000-0005-0000-0000-000004B30000}"/>
    <cellStyle name="Style 2 2 2" xfId="22768" xr:uid="{00000000-0005-0000-0000-000005B30000}"/>
    <cellStyle name="Style 2 2 2 2" xfId="27750" xr:uid="{00000000-0005-0000-0000-000006B30000}"/>
    <cellStyle name="Style 2 2 2 3" xfId="31854" xr:uid="{00000000-0005-0000-0000-000007B30000}"/>
    <cellStyle name="Style 2 2 3" xfId="18554" xr:uid="{00000000-0005-0000-0000-000008B30000}"/>
    <cellStyle name="Style 2 2 4" xfId="25453" xr:uid="{00000000-0005-0000-0000-000009B30000}"/>
    <cellStyle name="Style 2 2 5" xfId="34330" xr:uid="{00000000-0005-0000-0000-00000AB30000}"/>
    <cellStyle name="Style 2 2 6" xfId="14871" xr:uid="{00000000-0005-0000-0000-00000BB30000}"/>
    <cellStyle name="Style 2 3" xfId="6388" xr:uid="{00000000-0005-0000-0000-00000CB30000}"/>
    <cellStyle name="Style 2 3 2" xfId="19488" xr:uid="{00000000-0005-0000-0000-00000DB30000}"/>
    <cellStyle name="Style 2 4" xfId="18553" xr:uid="{00000000-0005-0000-0000-00000EB30000}"/>
    <cellStyle name="Style 2 5" xfId="34329" xr:uid="{00000000-0005-0000-0000-00000FB30000}"/>
    <cellStyle name="Style 2 6" xfId="49981" xr:uid="{00000000-0005-0000-0000-000010B30000}"/>
    <cellStyle name="Style 20" xfId="6390" xr:uid="{00000000-0005-0000-0000-000011B30000}"/>
    <cellStyle name="Style 20 2" xfId="49982" xr:uid="{00000000-0005-0000-0000-000012B30000}"/>
    <cellStyle name="Style 21" xfId="6391" xr:uid="{00000000-0005-0000-0000-000013B30000}"/>
    <cellStyle name="Style 21 2" xfId="49983" xr:uid="{00000000-0005-0000-0000-000014B30000}"/>
    <cellStyle name="Style 22" xfId="6392" xr:uid="{00000000-0005-0000-0000-000015B30000}"/>
    <cellStyle name="Style 22 2" xfId="49984" xr:uid="{00000000-0005-0000-0000-000016B30000}"/>
    <cellStyle name="Style 23" xfId="6393" xr:uid="{00000000-0005-0000-0000-000017B30000}"/>
    <cellStyle name="Style 23 2" xfId="49985" xr:uid="{00000000-0005-0000-0000-000018B30000}"/>
    <cellStyle name="Style 24" xfId="6394" xr:uid="{00000000-0005-0000-0000-000019B30000}"/>
    <cellStyle name="Style 24 2" xfId="49986" xr:uid="{00000000-0005-0000-0000-00001AB30000}"/>
    <cellStyle name="Style 25" xfId="6395" xr:uid="{00000000-0005-0000-0000-00001BB30000}"/>
    <cellStyle name="Style 25 2" xfId="49987" xr:uid="{00000000-0005-0000-0000-00001CB30000}"/>
    <cellStyle name="Style 26" xfId="6396" xr:uid="{00000000-0005-0000-0000-00001DB30000}"/>
    <cellStyle name="Style 26 2" xfId="49988" xr:uid="{00000000-0005-0000-0000-00001EB30000}"/>
    <cellStyle name="Style 27" xfId="6397" xr:uid="{00000000-0005-0000-0000-00001FB30000}"/>
    <cellStyle name="Style 27 2" xfId="49989" xr:uid="{00000000-0005-0000-0000-000020B30000}"/>
    <cellStyle name="Style 28" xfId="6398" xr:uid="{00000000-0005-0000-0000-000021B30000}"/>
    <cellStyle name="Style 28 2" xfId="49990" xr:uid="{00000000-0005-0000-0000-000022B30000}"/>
    <cellStyle name="Style 29" xfId="6399" xr:uid="{00000000-0005-0000-0000-000023B30000}"/>
    <cellStyle name="Style 29 2" xfId="49991" xr:uid="{00000000-0005-0000-0000-000024B30000}"/>
    <cellStyle name="Style 3" xfId="1086" xr:uid="{00000000-0005-0000-0000-000025B30000}"/>
    <cellStyle name="Style 3 2" xfId="6401" xr:uid="{00000000-0005-0000-0000-000026B30000}"/>
    <cellStyle name="Style 3 2 2" xfId="22769" xr:uid="{00000000-0005-0000-0000-000027B30000}"/>
    <cellStyle name="Style 3 2 2 2" xfId="27751" xr:uid="{00000000-0005-0000-0000-000028B30000}"/>
    <cellStyle name="Style 3 2 2 3" xfId="31855" xr:uid="{00000000-0005-0000-0000-000029B30000}"/>
    <cellStyle name="Style 3 2 3" xfId="18556" xr:uid="{00000000-0005-0000-0000-00002AB30000}"/>
    <cellStyle name="Style 3 2 4" xfId="25454" xr:uid="{00000000-0005-0000-0000-00002BB30000}"/>
    <cellStyle name="Style 3 2 5" xfId="34332" xr:uid="{00000000-0005-0000-0000-00002CB30000}"/>
    <cellStyle name="Style 3 2 6" xfId="14872" xr:uid="{00000000-0005-0000-0000-00002DB30000}"/>
    <cellStyle name="Style 3 3" xfId="6400" xr:uid="{00000000-0005-0000-0000-00002EB30000}"/>
    <cellStyle name="Style 3 3 2" xfId="19489" xr:uid="{00000000-0005-0000-0000-00002FB30000}"/>
    <cellStyle name="Style 3 4" xfId="18555" xr:uid="{00000000-0005-0000-0000-000030B30000}"/>
    <cellStyle name="Style 3 5" xfId="34331" xr:uid="{00000000-0005-0000-0000-000031B30000}"/>
    <cellStyle name="Style 3 6" xfId="49992" xr:uid="{00000000-0005-0000-0000-000032B30000}"/>
    <cellStyle name="Style 4" xfId="1087" xr:uid="{00000000-0005-0000-0000-000033B30000}"/>
    <cellStyle name="Style 4 2" xfId="6403" xr:uid="{00000000-0005-0000-0000-000034B30000}"/>
    <cellStyle name="Style 4 2 2" xfId="22770" xr:uid="{00000000-0005-0000-0000-000035B30000}"/>
    <cellStyle name="Style 4 2 2 2" xfId="27752" xr:uid="{00000000-0005-0000-0000-000036B30000}"/>
    <cellStyle name="Style 4 2 2 3" xfId="31856" xr:uid="{00000000-0005-0000-0000-000037B30000}"/>
    <cellStyle name="Style 4 2 3" xfId="18558" xr:uid="{00000000-0005-0000-0000-000038B30000}"/>
    <cellStyle name="Style 4 2 4" xfId="25455" xr:uid="{00000000-0005-0000-0000-000039B30000}"/>
    <cellStyle name="Style 4 2 5" xfId="34334" xr:uid="{00000000-0005-0000-0000-00003AB30000}"/>
    <cellStyle name="Style 4 2 6" xfId="14873" xr:uid="{00000000-0005-0000-0000-00003BB30000}"/>
    <cellStyle name="Style 4 3" xfId="6402" xr:uid="{00000000-0005-0000-0000-00003CB30000}"/>
    <cellStyle name="Style 4 3 2" xfId="19490" xr:uid="{00000000-0005-0000-0000-00003DB30000}"/>
    <cellStyle name="Style 4 4" xfId="18557" xr:uid="{00000000-0005-0000-0000-00003EB30000}"/>
    <cellStyle name="Style 4 5" xfId="34333" xr:uid="{00000000-0005-0000-0000-00003FB30000}"/>
    <cellStyle name="Style 4 6" xfId="49993" xr:uid="{00000000-0005-0000-0000-000040B30000}"/>
    <cellStyle name="Style 5" xfId="1088" xr:uid="{00000000-0005-0000-0000-000041B30000}"/>
    <cellStyle name="Style 5 2" xfId="6404" xr:uid="{00000000-0005-0000-0000-000042B30000}"/>
    <cellStyle name="Style 5 2 2" xfId="22771" xr:uid="{00000000-0005-0000-0000-000043B30000}"/>
    <cellStyle name="Style 5 2 2 2" xfId="27753" xr:uid="{00000000-0005-0000-0000-000044B30000}"/>
    <cellStyle name="Style 5 2 2 3" xfId="31857" xr:uid="{00000000-0005-0000-0000-000045B30000}"/>
    <cellStyle name="Style 5 2 3" xfId="18560" xr:uid="{00000000-0005-0000-0000-000046B30000}"/>
    <cellStyle name="Style 5 2 4" xfId="25456" xr:uid="{00000000-0005-0000-0000-000047B30000}"/>
    <cellStyle name="Style 5 2 5" xfId="14874" xr:uid="{00000000-0005-0000-0000-000048B30000}"/>
    <cellStyle name="Style 5 3" xfId="19491" xr:uid="{00000000-0005-0000-0000-000049B30000}"/>
    <cellStyle name="Style 5 4" xfId="18559" xr:uid="{00000000-0005-0000-0000-00004AB30000}"/>
    <cellStyle name="Style 5 5" xfId="34335" xr:uid="{00000000-0005-0000-0000-00004BB30000}"/>
    <cellStyle name="Style 5 6" xfId="49994" xr:uid="{00000000-0005-0000-0000-00004CB30000}"/>
    <cellStyle name="Style 6" xfId="1089" xr:uid="{00000000-0005-0000-0000-00004DB30000}"/>
    <cellStyle name="Style 6 2" xfId="6405" xr:uid="{00000000-0005-0000-0000-00004EB30000}"/>
    <cellStyle name="Style 6 2 2" xfId="22772" xr:uid="{00000000-0005-0000-0000-00004FB30000}"/>
    <cellStyle name="Style 6 2 2 2" xfId="27754" xr:uid="{00000000-0005-0000-0000-000050B30000}"/>
    <cellStyle name="Style 6 2 2 3" xfId="31858" xr:uid="{00000000-0005-0000-0000-000051B30000}"/>
    <cellStyle name="Style 6 2 3" xfId="18562" xr:uid="{00000000-0005-0000-0000-000052B30000}"/>
    <cellStyle name="Style 6 2 4" xfId="25457" xr:uid="{00000000-0005-0000-0000-000053B30000}"/>
    <cellStyle name="Style 6 2 5" xfId="14875" xr:uid="{00000000-0005-0000-0000-000054B30000}"/>
    <cellStyle name="Style 6 3" xfId="19492" xr:uid="{00000000-0005-0000-0000-000055B30000}"/>
    <cellStyle name="Style 6 4" xfId="18561" xr:uid="{00000000-0005-0000-0000-000056B30000}"/>
    <cellStyle name="Style 6 5" xfId="34336" xr:uid="{00000000-0005-0000-0000-000057B30000}"/>
    <cellStyle name="Style 6 6" xfId="49995" xr:uid="{00000000-0005-0000-0000-000058B30000}"/>
    <cellStyle name="Style 7" xfId="6406" xr:uid="{00000000-0005-0000-0000-000059B30000}"/>
    <cellStyle name="Style 7 10" xfId="35051" xr:uid="{00000000-0005-0000-0000-00005AB30000}"/>
    <cellStyle name="style 7 11" xfId="14869" xr:uid="{00000000-0005-0000-0000-00005BB30000}"/>
    <cellStyle name="Style 7 12" xfId="49996" xr:uid="{00000000-0005-0000-0000-00005CB30000}"/>
    <cellStyle name="Style 7 13" xfId="50593" xr:uid="{00000000-0005-0000-0000-00005DB30000}"/>
    <cellStyle name="Style 7 14" xfId="49504" xr:uid="{00000000-0005-0000-0000-00005EB30000}"/>
    <cellStyle name="style 7 2" xfId="22766" xr:uid="{00000000-0005-0000-0000-00005FB30000}"/>
    <cellStyle name="style 7 2 2" xfId="27748" xr:uid="{00000000-0005-0000-0000-000060B30000}"/>
    <cellStyle name="style 7 2 3" xfId="31852" xr:uid="{00000000-0005-0000-0000-000061B30000}"/>
    <cellStyle name="style 7 3" xfId="18563" xr:uid="{00000000-0005-0000-0000-000062B30000}"/>
    <cellStyle name="style 7 4" xfId="25451" xr:uid="{00000000-0005-0000-0000-000063B30000}"/>
    <cellStyle name="Style 7 5" xfId="34337" xr:uid="{00000000-0005-0000-0000-000064B30000}"/>
    <cellStyle name="Style 7 6" xfId="35044" xr:uid="{00000000-0005-0000-0000-000065B30000}"/>
    <cellStyle name="Style 7 7" xfId="35057" xr:uid="{00000000-0005-0000-0000-000066B30000}"/>
    <cellStyle name="Style 7 8" xfId="35048" xr:uid="{00000000-0005-0000-0000-000067B30000}"/>
    <cellStyle name="Style 7 9" xfId="35059" xr:uid="{00000000-0005-0000-0000-000068B30000}"/>
    <cellStyle name="Style 8" xfId="6407" xr:uid="{00000000-0005-0000-0000-000069B30000}"/>
    <cellStyle name="Style 8 10" xfId="35050" xr:uid="{00000000-0005-0000-0000-00006AB30000}"/>
    <cellStyle name="style 8 11" xfId="15116" xr:uid="{00000000-0005-0000-0000-00006BB30000}"/>
    <cellStyle name="Style 8 12" xfId="49997" xr:uid="{00000000-0005-0000-0000-00006CB30000}"/>
    <cellStyle name="Style 8 13" xfId="50594" xr:uid="{00000000-0005-0000-0000-00006DB30000}"/>
    <cellStyle name="Style 8 14" xfId="49505" xr:uid="{00000000-0005-0000-0000-00006EB30000}"/>
    <cellStyle name="style 8 2" xfId="23013" xr:uid="{00000000-0005-0000-0000-00006FB30000}"/>
    <cellStyle name="style 8 2 2" xfId="27995" xr:uid="{00000000-0005-0000-0000-000070B30000}"/>
    <cellStyle name="style 8 2 3" xfId="32099" xr:uid="{00000000-0005-0000-0000-000071B30000}"/>
    <cellStyle name="style 8 3" xfId="18564" xr:uid="{00000000-0005-0000-0000-000072B30000}"/>
    <cellStyle name="style 8 4" xfId="25698" xr:uid="{00000000-0005-0000-0000-000073B30000}"/>
    <cellStyle name="Style 8 5" xfId="34338" xr:uid="{00000000-0005-0000-0000-000074B30000}"/>
    <cellStyle name="Style 8 6" xfId="35045" xr:uid="{00000000-0005-0000-0000-000075B30000}"/>
    <cellStyle name="Style 8 7" xfId="35058" xr:uid="{00000000-0005-0000-0000-000076B30000}"/>
    <cellStyle name="Style 8 8" xfId="35049" xr:uid="{00000000-0005-0000-0000-000077B30000}"/>
    <cellStyle name="Style 8 9" xfId="35060" xr:uid="{00000000-0005-0000-0000-000078B30000}"/>
    <cellStyle name="Style 9" xfId="6408" xr:uid="{00000000-0005-0000-0000-000079B30000}"/>
    <cellStyle name="Style 9 2" xfId="34339" xr:uid="{00000000-0005-0000-0000-00007AB30000}"/>
    <cellStyle name="style 9 3" xfId="19486" xr:uid="{00000000-0005-0000-0000-00007BB30000}"/>
    <cellStyle name="Style 9 4" xfId="49998" xr:uid="{00000000-0005-0000-0000-00007CB30000}"/>
    <cellStyle name="Style 9 5" xfId="50595" xr:uid="{00000000-0005-0000-0000-00007DB30000}"/>
    <cellStyle name="Style 9 6" xfId="49506" xr:uid="{00000000-0005-0000-0000-00007EB30000}"/>
    <cellStyle name="Style Date" xfId="6409" xr:uid="{00000000-0005-0000-0000-00007FB30000}"/>
    <cellStyle name="Style Date 2" xfId="49999" xr:uid="{00000000-0005-0000-0000-000080B30000}"/>
    <cellStyle name="style_1" xfId="6410" xr:uid="{00000000-0005-0000-0000-000081B30000}"/>
    <cellStyle name="Style1" xfId="6411" xr:uid="{00000000-0005-0000-0000-000082B30000}"/>
    <cellStyle name="Style1 2" xfId="50000" xr:uid="{00000000-0005-0000-0000-000083B30000}"/>
    <cellStyle name="subhead" xfId="1090" xr:uid="{00000000-0005-0000-0000-000084B30000}"/>
    <cellStyle name="subhead 2" xfId="6412" xr:uid="{00000000-0005-0000-0000-000085B30000}"/>
    <cellStyle name="subhead 2 2" xfId="14877" xr:uid="{00000000-0005-0000-0000-000086B30000}"/>
    <cellStyle name="subhead 2 2 2" xfId="22774" xr:uid="{00000000-0005-0000-0000-000087B30000}"/>
    <cellStyle name="subhead 2 2 2 2" xfId="27756" xr:uid="{00000000-0005-0000-0000-000088B30000}"/>
    <cellStyle name="subhead 2 2 2 3" xfId="31860" xr:uid="{00000000-0005-0000-0000-000089B30000}"/>
    <cellStyle name="subhead 2 2 3" xfId="18567" xr:uid="{00000000-0005-0000-0000-00008AB30000}"/>
    <cellStyle name="subhead 2 2 4" xfId="25459" xr:uid="{00000000-0005-0000-0000-00008BB30000}"/>
    <cellStyle name="subhead 2 3" xfId="19779" xr:uid="{00000000-0005-0000-0000-00008CB30000}"/>
    <cellStyle name="subhead 2 4" xfId="18566" xr:uid="{00000000-0005-0000-0000-00008DB30000}"/>
    <cellStyle name="subhead 2 5" xfId="8077" xr:uid="{00000000-0005-0000-0000-00008EB30000}"/>
    <cellStyle name="subhead 3" xfId="8078" xr:uid="{00000000-0005-0000-0000-00008FB30000}"/>
    <cellStyle name="subhead 3 2" xfId="22773" xr:uid="{00000000-0005-0000-0000-000090B30000}"/>
    <cellStyle name="subhead 3 2 2" xfId="27755" xr:uid="{00000000-0005-0000-0000-000091B30000}"/>
    <cellStyle name="subhead 3 2 3" xfId="31859" xr:uid="{00000000-0005-0000-0000-000092B30000}"/>
    <cellStyle name="subhead 3 3" xfId="18568" xr:uid="{00000000-0005-0000-0000-000093B30000}"/>
    <cellStyle name="subhead 3 4" xfId="25458" xr:uid="{00000000-0005-0000-0000-000094B30000}"/>
    <cellStyle name="subhead 3 5" xfId="14876" xr:uid="{00000000-0005-0000-0000-000095B30000}"/>
    <cellStyle name="subhead 4" xfId="8079" xr:uid="{00000000-0005-0000-0000-000096B30000}"/>
    <cellStyle name="subhead 4 2" xfId="19493" xr:uid="{00000000-0005-0000-0000-000097B30000}"/>
    <cellStyle name="subhead 5" xfId="8080" xr:uid="{00000000-0005-0000-0000-000098B30000}"/>
    <cellStyle name="subhead 5 2" xfId="18565" xr:uid="{00000000-0005-0000-0000-000099B30000}"/>
    <cellStyle name="subhead 6" xfId="8081" xr:uid="{00000000-0005-0000-0000-00009AB30000}"/>
    <cellStyle name="subhead 6 2" xfId="34340" xr:uid="{00000000-0005-0000-0000-00009BB30000}"/>
    <cellStyle name="SubHeading" xfId="6413" xr:uid="{00000000-0005-0000-0000-00009CB30000}"/>
    <cellStyle name="SubHeading 2" xfId="50001" xr:uid="{00000000-0005-0000-0000-00009DB30000}"/>
    <cellStyle name="Subtotal" xfId="1091" xr:uid="{00000000-0005-0000-0000-00009EB30000}"/>
    <cellStyle name="Subtotal 2" xfId="6414" xr:uid="{00000000-0005-0000-0000-00009FB30000}"/>
    <cellStyle name="Subtotal 2 2" xfId="22775" xr:uid="{00000000-0005-0000-0000-0000A0B30000}"/>
    <cellStyle name="Subtotal 2 2 2" xfId="27757" xr:uid="{00000000-0005-0000-0000-0000A1B30000}"/>
    <cellStyle name="Subtotal 2 2 3" xfId="31861" xr:uid="{00000000-0005-0000-0000-0000A2B30000}"/>
    <cellStyle name="Subtotal 2 3" xfId="18570" xr:uid="{00000000-0005-0000-0000-0000A3B30000}"/>
    <cellStyle name="Subtotal 2 4" xfId="25460" xr:uid="{00000000-0005-0000-0000-0000A4B30000}"/>
    <cellStyle name="Subtotal 2 5" xfId="14878" xr:uid="{00000000-0005-0000-0000-0000A5B30000}"/>
    <cellStyle name="Subtotal 3" xfId="19494" xr:uid="{00000000-0005-0000-0000-0000A6B30000}"/>
    <cellStyle name="Subtotal 4" xfId="18569" xr:uid="{00000000-0005-0000-0000-0000A7B30000}"/>
    <cellStyle name="Subtotal 5" xfId="34341" xr:uid="{00000000-0005-0000-0000-0000A8B30000}"/>
    <cellStyle name="Subtotal 6" xfId="50002" xr:uid="{00000000-0005-0000-0000-0000A9B30000}"/>
    <cellStyle name="T" xfId="1092" xr:uid="{00000000-0005-0000-0000-0000AAB30000}"/>
    <cellStyle name="T 10" xfId="23459" xr:uid="{00000000-0005-0000-0000-0000ABB30000}"/>
    <cellStyle name="T 10 2" xfId="32296" xr:uid="{00000000-0005-0000-0000-0000ACB30000}"/>
    <cellStyle name="T 10 2 2" xfId="32856" xr:uid="{00000000-0005-0000-0000-0000ADB30000}"/>
    <cellStyle name="T 10 3" xfId="28897" xr:uid="{00000000-0005-0000-0000-0000AEB30000}"/>
    <cellStyle name="T 11" xfId="34342" xr:uid="{00000000-0005-0000-0000-0000AFB30000}"/>
    <cellStyle name="T 12" xfId="35341" xr:uid="{00000000-0005-0000-0000-0000B0B30000}"/>
    <cellStyle name="T 13" xfId="50003" xr:uid="{00000000-0005-0000-0000-0000B1B30000}"/>
    <cellStyle name="T 2" xfId="6415" xr:uid="{00000000-0005-0000-0000-0000B2B30000}"/>
    <cellStyle name="T 2 10" xfId="10136" xr:uid="{00000000-0005-0000-0000-0000B3B30000}"/>
    <cellStyle name="T 2 10 2" xfId="11683" xr:uid="{00000000-0005-0000-0000-0000B4B30000}"/>
    <cellStyle name="T 2 10 2 2" xfId="14882" xr:uid="{00000000-0005-0000-0000-0000B5B30000}"/>
    <cellStyle name="T 2 10 2 2 2" xfId="22779" xr:uid="{00000000-0005-0000-0000-0000B6B30000}"/>
    <cellStyle name="T 2 10 2 2 2 2" xfId="27761" xr:uid="{00000000-0005-0000-0000-0000B7B30000}"/>
    <cellStyle name="T 2 10 2 2 2 3" xfId="31865" xr:uid="{00000000-0005-0000-0000-0000B8B30000}"/>
    <cellStyle name="T 2 10 2 2 3" xfId="18575" xr:uid="{00000000-0005-0000-0000-0000B9B30000}"/>
    <cellStyle name="T 2 10 2 2 4" xfId="25464" xr:uid="{00000000-0005-0000-0000-0000BAB30000}"/>
    <cellStyle name="T 2 10 2 3" xfId="21041" xr:uid="{00000000-0005-0000-0000-0000BBB30000}"/>
    <cellStyle name="T 2 10 2 3 2" xfId="23166" xr:uid="{00000000-0005-0000-0000-0000BCB30000}"/>
    <cellStyle name="T 2 10 2 3 2 2" xfId="28137" xr:uid="{00000000-0005-0000-0000-0000BDB30000}"/>
    <cellStyle name="T 2 10 2 3 2 2 2" xfId="29129" xr:uid="{00000000-0005-0000-0000-0000BEB30000}"/>
    <cellStyle name="T 2 10 2 3 2 3" xfId="28358" xr:uid="{00000000-0005-0000-0000-0000BFB30000}"/>
    <cellStyle name="T 2 10 2 3 2 3 2" xfId="32651" xr:uid="{00000000-0005-0000-0000-0000C0B30000}"/>
    <cellStyle name="T 2 10 2 3 2 3 2 2" xfId="33143" xr:uid="{00000000-0005-0000-0000-0000C1B30000}"/>
    <cellStyle name="T 2 10 2 3 2 3 3" xfId="29365" xr:uid="{00000000-0005-0000-0000-0000C2B30000}"/>
    <cellStyle name="T 2 10 2 3 2 4" xfId="32257" xr:uid="{00000000-0005-0000-0000-0000C3B30000}"/>
    <cellStyle name="T 2 10 2 3 2 5" xfId="28858" xr:uid="{00000000-0005-0000-0000-0000C4B30000}"/>
    <cellStyle name="T 2 10 2 3 3" xfId="30213" xr:uid="{00000000-0005-0000-0000-0000C5B30000}"/>
    <cellStyle name="T 2 10 2 3 4" xfId="28661" xr:uid="{00000000-0005-0000-0000-0000C6B30000}"/>
    <cellStyle name="T 2 10 2 4" xfId="18574" xr:uid="{00000000-0005-0000-0000-0000C7B30000}"/>
    <cellStyle name="T 2 10 3" xfId="14881" xr:uid="{00000000-0005-0000-0000-0000C8B30000}"/>
    <cellStyle name="T 2 10 3 2" xfId="22778" xr:uid="{00000000-0005-0000-0000-0000C9B30000}"/>
    <cellStyle name="T 2 10 3 2 2" xfId="27760" xr:uid="{00000000-0005-0000-0000-0000CAB30000}"/>
    <cellStyle name="T 2 10 3 2 3" xfId="31864" xr:uid="{00000000-0005-0000-0000-0000CBB30000}"/>
    <cellStyle name="T 2 10 3 3" xfId="18576" xr:uid="{00000000-0005-0000-0000-0000CCB30000}"/>
    <cellStyle name="T 2 10 3 4" xfId="25463" xr:uid="{00000000-0005-0000-0000-0000CDB30000}"/>
    <cellStyle name="T 2 10 4" xfId="20105" xr:uid="{00000000-0005-0000-0000-0000CEB30000}"/>
    <cellStyle name="T 2 10 4 2" xfId="23099" xr:uid="{00000000-0005-0000-0000-0000CFB30000}"/>
    <cellStyle name="T 2 10 4 2 2" xfId="28071" xr:uid="{00000000-0005-0000-0000-0000D0B30000}"/>
    <cellStyle name="T 2 10 4 2 2 2" xfId="29063" xr:uid="{00000000-0005-0000-0000-0000D1B30000}"/>
    <cellStyle name="T 2 10 4 2 3" xfId="28302" xr:uid="{00000000-0005-0000-0000-0000D2B30000}"/>
    <cellStyle name="T 2 10 4 2 3 2" xfId="32595" xr:uid="{00000000-0005-0000-0000-0000D3B30000}"/>
    <cellStyle name="T 2 10 4 2 3 2 2" xfId="33087" xr:uid="{00000000-0005-0000-0000-0000D4B30000}"/>
    <cellStyle name="T 2 10 4 2 3 3" xfId="29309" xr:uid="{00000000-0005-0000-0000-0000D5B30000}"/>
    <cellStyle name="T 2 10 4 2 4" xfId="32191" xr:uid="{00000000-0005-0000-0000-0000D6B30000}"/>
    <cellStyle name="T 2 10 4 2 5" xfId="28792" xr:uid="{00000000-0005-0000-0000-0000D7B30000}"/>
    <cellStyle name="T 2 10 4 3" xfId="29846" xr:uid="{00000000-0005-0000-0000-0000D8B30000}"/>
    <cellStyle name="T 2 10 4 4" xfId="28595" xr:uid="{00000000-0005-0000-0000-0000D9B30000}"/>
    <cellStyle name="T 2 10 5" xfId="18573" xr:uid="{00000000-0005-0000-0000-0000DAB30000}"/>
    <cellStyle name="T 2 11" xfId="10149" xr:uid="{00000000-0005-0000-0000-0000DBB30000}"/>
    <cellStyle name="T 2 11 2" xfId="11687" xr:uid="{00000000-0005-0000-0000-0000DCB30000}"/>
    <cellStyle name="T 2 11 2 2" xfId="14884" xr:uid="{00000000-0005-0000-0000-0000DDB30000}"/>
    <cellStyle name="T 2 11 2 2 2" xfId="22781" xr:uid="{00000000-0005-0000-0000-0000DEB30000}"/>
    <cellStyle name="T 2 11 2 2 2 2" xfId="27763" xr:uid="{00000000-0005-0000-0000-0000DFB30000}"/>
    <cellStyle name="T 2 11 2 2 2 3" xfId="31867" xr:uid="{00000000-0005-0000-0000-0000E0B30000}"/>
    <cellStyle name="T 2 11 2 2 3" xfId="18579" xr:uid="{00000000-0005-0000-0000-0000E1B30000}"/>
    <cellStyle name="T 2 11 2 2 4" xfId="25466" xr:uid="{00000000-0005-0000-0000-0000E2B30000}"/>
    <cellStyle name="T 2 11 2 3" xfId="21045" xr:uid="{00000000-0005-0000-0000-0000E3B30000}"/>
    <cellStyle name="T 2 11 2 3 2" xfId="23169" xr:uid="{00000000-0005-0000-0000-0000E4B30000}"/>
    <cellStyle name="T 2 11 2 3 2 2" xfId="28140" xr:uid="{00000000-0005-0000-0000-0000E5B30000}"/>
    <cellStyle name="T 2 11 2 3 2 2 2" xfId="29132" xr:uid="{00000000-0005-0000-0000-0000E6B30000}"/>
    <cellStyle name="T 2 11 2 3 2 3" xfId="28361" xr:uid="{00000000-0005-0000-0000-0000E7B30000}"/>
    <cellStyle name="T 2 11 2 3 2 3 2" xfId="32654" xr:uid="{00000000-0005-0000-0000-0000E8B30000}"/>
    <cellStyle name="T 2 11 2 3 2 3 2 2" xfId="33146" xr:uid="{00000000-0005-0000-0000-0000E9B30000}"/>
    <cellStyle name="T 2 11 2 3 2 3 3" xfId="29368" xr:uid="{00000000-0005-0000-0000-0000EAB30000}"/>
    <cellStyle name="T 2 11 2 3 2 4" xfId="32260" xr:uid="{00000000-0005-0000-0000-0000EBB30000}"/>
    <cellStyle name="T 2 11 2 3 2 5" xfId="28861" xr:uid="{00000000-0005-0000-0000-0000ECB30000}"/>
    <cellStyle name="T 2 11 2 3 3" xfId="30217" xr:uid="{00000000-0005-0000-0000-0000EDB30000}"/>
    <cellStyle name="T 2 11 2 3 4" xfId="28664" xr:uid="{00000000-0005-0000-0000-0000EEB30000}"/>
    <cellStyle name="T 2 11 2 4" xfId="18578" xr:uid="{00000000-0005-0000-0000-0000EFB30000}"/>
    <cellStyle name="T 2 11 3" xfId="14883" xr:uid="{00000000-0005-0000-0000-0000F0B30000}"/>
    <cellStyle name="T 2 11 3 2" xfId="22780" xr:uid="{00000000-0005-0000-0000-0000F1B30000}"/>
    <cellStyle name="T 2 11 3 2 2" xfId="27762" xr:uid="{00000000-0005-0000-0000-0000F2B30000}"/>
    <cellStyle name="T 2 11 3 2 3" xfId="31866" xr:uid="{00000000-0005-0000-0000-0000F3B30000}"/>
    <cellStyle name="T 2 11 3 3" xfId="18580" xr:uid="{00000000-0005-0000-0000-0000F4B30000}"/>
    <cellStyle name="T 2 11 3 4" xfId="25465" xr:uid="{00000000-0005-0000-0000-0000F5B30000}"/>
    <cellStyle name="T 2 11 4" xfId="20117" xr:uid="{00000000-0005-0000-0000-0000F6B30000}"/>
    <cellStyle name="T 2 11 4 2" xfId="23102" xr:uid="{00000000-0005-0000-0000-0000F7B30000}"/>
    <cellStyle name="T 2 11 4 2 2" xfId="28074" xr:uid="{00000000-0005-0000-0000-0000F8B30000}"/>
    <cellStyle name="T 2 11 4 2 2 2" xfId="29066" xr:uid="{00000000-0005-0000-0000-0000F9B30000}"/>
    <cellStyle name="T 2 11 4 2 3" xfId="28305" xr:uid="{00000000-0005-0000-0000-0000FAB30000}"/>
    <cellStyle name="T 2 11 4 2 3 2" xfId="32598" xr:uid="{00000000-0005-0000-0000-0000FBB30000}"/>
    <cellStyle name="T 2 11 4 2 3 2 2" xfId="33090" xr:uid="{00000000-0005-0000-0000-0000FCB30000}"/>
    <cellStyle name="T 2 11 4 2 3 3" xfId="29312" xr:uid="{00000000-0005-0000-0000-0000FDB30000}"/>
    <cellStyle name="T 2 11 4 2 4" xfId="32194" xr:uid="{00000000-0005-0000-0000-0000FEB30000}"/>
    <cellStyle name="T 2 11 4 2 5" xfId="28795" xr:uid="{00000000-0005-0000-0000-0000FFB30000}"/>
    <cellStyle name="T 2 11 4 3" xfId="29850" xr:uid="{00000000-0005-0000-0000-000000B40000}"/>
    <cellStyle name="T 2 11 4 4" xfId="28598" xr:uid="{00000000-0005-0000-0000-000001B40000}"/>
    <cellStyle name="T 2 11 5" xfId="18577" xr:uid="{00000000-0005-0000-0000-000002B40000}"/>
    <cellStyle name="T 2 12" xfId="10162" xr:uid="{00000000-0005-0000-0000-000003B40000}"/>
    <cellStyle name="T 2 12 2" xfId="11690" xr:uid="{00000000-0005-0000-0000-000004B40000}"/>
    <cellStyle name="T 2 12 2 2" xfId="14886" xr:uid="{00000000-0005-0000-0000-000005B40000}"/>
    <cellStyle name="T 2 12 2 2 2" xfId="22783" xr:uid="{00000000-0005-0000-0000-000006B40000}"/>
    <cellStyle name="T 2 12 2 2 2 2" xfId="27765" xr:uid="{00000000-0005-0000-0000-000007B40000}"/>
    <cellStyle name="T 2 12 2 2 2 3" xfId="31869" xr:uid="{00000000-0005-0000-0000-000008B40000}"/>
    <cellStyle name="T 2 12 2 2 3" xfId="18583" xr:uid="{00000000-0005-0000-0000-000009B40000}"/>
    <cellStyle name="T 2 12 2 2 4" xfId="25468" xr:uid="{00000000-0005-0000-0000-00000AB40000}"/>
    <cellStyle name="T 2 12 2 3" xfId="21048" xr:uid="{00000000-0005-0000-0000-00000BB40000}"/>
    <cellStyle name="T 2 12 2 3 2" xfId="23172" xr:uid="{00000000-0005-0000-0000-00000CB40000}"/>
    <cellStyle name="T 2 12 2 3 2 2" xfId="28143" xr:uid="{00000000-0005-0000-0000-00000DB40000}"/>
    <cellStyle name="T 2 12 2 3 2 2 2" xfId="29135" xr:uid="{00000000-0005-0000-0000-00000EB40000}"/>
    <cellStyle name="T 2 12 2 3 2 3" xfId="28364" xr:uid="{00000000-0005-0000-0000-00000FB40000}"/>
    <cellStyle name="T 2 12 2 3 2 3 2" xfId="32657" xr:uid="{00000000-0005-0000-0000-000010B40000}"/>
    <cellStyle name="T 2 12 2 3 2 3 2 2" xfId="33149" xr:uid="{00000000-0005-0000-0000-000011B40000}"/>
    <cellStyle name="T 2 12 2 3 2 3 3" xfId="29371" xr:uid="{00000000-0005-0000-0000-000012B40000}"/>
    <cellStyle name="T 2 12 2 3 2 4" xfId="32263" xr:uid="{00000000-0005-0000-0000-000013B40000}"/>
    <cellStyle name="T 2 12 2 3 2 5" xfId="28864" xr:uid="{00000000-0005-0000-0000-000014B40000}"/>
    <cellStyle name="T 2 12 2 3 3" xfId="30220" xr:uid="{00000000-0005-0000-0000-000015B40000}"/>
    <cellStyle name="T 2 12 2 3 4" xfId="28667" xr:uid="{00000000-0005-0000-0000-000016B40000}"/>
    <cellStyle name="T 2 12 2 4" xfId="18582" xr:uid="{00000000-0005-0000-0000-000017B40000}"/>
    <cellStyle name="T 2 12 3" xfId="14885" xr:uid="{00000000-0005-0000-0000-000018B40000}"/>
    <cellStyle name="T 2 12 3 2" xfId="22782" xr:uid="{00000000-0005-0000-0000-000019B40000}"/>
    <cellStyle name="T 2 12 3 2 2" xfId="27764" xr:uid="{00000000-0005-0000-0000-00001AB40000}"/>
    <cellStyle name="T 2 12 3 2 3" xfId="31868" xr:uid="{00000000-0005-0000-0000-00001BB40000}"/>
    <cellStyle name="T 2 12 3 3" xfId="18584" xr:uid="{00000000-0005-0000-0000-00001CB40000}"/>
    <cellStyle name="T 2 12 3 4" xfId="25467" xr:uid="{00000000-0005-0000-0000-00001DB40000}"/>
    <cellStyle name="T 2 12 4" xfId="20128" xr:uid="{00000000-0005-0000-0000-00001EB40000}"/>
    <cellStyle name="T 2 12 4 2" xfId="23105" xr:uid="{00000000-0005-0000-0000-00001FB40000}"/>
    <cellStyle name="T 2 12 4 2 2" xfId="28077" xr:uid="{00000000-0005-0000-0000-000020B40000}"/>
    <cellStyle name="T 2 12 4 2 2 2" xfId="29069" xr:uid="{00000000-0005-0000-0000-000021B40000}"/>
    <cellStyle name="T 2 12 4 2 3" xfId="28308" xr:uid="{00000000-0005-0000-0000-000022B40000}"/>
    <cellStyle name="T 2 12 4 2 3 2" xfId="32601" xr:uid="{00000000-0005-0000-0000-000023B40000}"/>
    <cellStyle name="T 2 12 4 2 3 2 2" xfId="33093" xr:uid="{00000000-0005-0000-0000-000024B40000}"/>
    <cellStyle name="T 2 12 4 2 3 3" xfId="29315" xr:uid="{00000000-0005-0000-0000-000025B40000}"/>
    <cellStyle name="T 2 12 4 2 4" xfId="32197" xr:uid="{00000000-0005-0000-0000-000026B40000}"/>
    <cellStyle name="T 2 12 4 2 5" xfId="28798" xr:uid="{00000000-0005-0000-0000-000027B40000}"/>
    <cellStyle name="T 2 12 4 3" xfId="29853" xr:uid="{00000000-0005-0000-0000-000028B40000}"/>
    <cellStyle name="T 2 12 4 4" xfId="28601" xr:uid="{00000000-0005-0000-0000-000029B40000}"/>
    <cellStyle name="T 2 12 5" xfId="18581" xr:uid="{00000000-0005-0000-0000-00002AB40000}"/>
    <cellStyle name="T 2 13" xfId="10172" xr:uid="{00000000-0005-0000-0000-00002BB40000}"/>
    <cellStyle name="T 2 13 2" xfId="11693" xr:uid="{00000000-0005-0000-0000-00002CB40000}"/>
    <cellStyle name="T 2 13 2 2" xfId="14888" xr:uid="{00000000-0005-0000-0000-00002DB40000}"/>
    <cellStyle name="T 2 13 2 2 2" xfId="22785" xr:uid="{00000000-0005-0000-0000-00002EB40000}"/>
    <cellStyle name="T 2 13 2 2 2 2" xfId="27767" xr:uid="{00000000-0005-0000-0000-00002FB40000}"/>
    <cellStyle name="T 2 13 2 2 2 3" xfId="31871" xr:uid="{00000000-0005-0000-0000-000030B40000}"/>
    <cellStyle name="T 2 13 2 2 3" xfId="18587" xr:uid="{00000000-0005-0000-0000-000031B40000}"/>
    <cellStyle name="T 2 13 2 2 4" xfId="25470" xr:uid="{00000000-0005-0000-0000-000032B40000}"/>
    <cellStyle name="T 2 13 2 3" xfId="21051" xr:uid="{00000000-0005-0000-0000-000033B40000}"/>
    <cellStyle name="T 2 13 2 3 2" xfId="23175" xr:uid="{00000000-0005-0000-0000-000034B40000}"/>
    <cellStyle name="T 2 13 2 3 2 2" xfId="28146" xr:uid="{00000000-0005-0000-0000-000035B40000}"/>
    <cellStyle name="T 2 13 2 3 2 2 2" xfId="29138" xr:uid="{00000000-0005-0000-0000-000036B40000}"/>
    <cellStyle name="T 2 13 2 3 2 3" xfId="28367" xr:uid="{00000000-0005-0000-0000-000037B40000}"/>
    <cellStyle name="T 2 13 2 3 2 3 2" xfId="32660" xr:uid="{00000000-0005-0000-0000-000038B40000}"/>
    <cellStyle name="T 2 13 2 3 2 3 2 2" xfId="33152" xr:uid="{00000000-0005-0000-0000-000039B40000}"/>
    <cellStyle name="T 2 13 2 3 2 3 3" xfId="29374" xr:uid="{00000000-0005-0000-0000-00003AB40000}"/>
    <cellStyle name="T 2 13 2 3 2 4" xfId="32266" xr:uid="{00000000-0005-0000-0000-00003BB40000}"/>
    <cellStyle name="T 2 13 2 3 2 5" xfId="28867" xr:uid="{00000000-0005-0000-0000-00003CB40000}"/>
    <cellStyle name="T 2 13 2 3 3" xfId="30223" xr:uid="{00000000-0005-0000-0000-00003DB40000}"/>
    <cellStyle name="T 2 13 2 3 4" xfId="28670" xr:uid="{00000000-0005-0000-0000-00003EB40000}"/>
    <cellStyle name="T 2 13 2 4" xfId="18586" xr:uid="{00000000-0005-0000-0000-00003FB40000}"/>
    <cellStyle name="T 2 13 3" xfId="14887" xr:uid="{00000000-0005-0000-0000-000040B40000}"/>
    <cellStyle name="T 2 13 3 2" xfId="22784" xr:uid="{00000000-0005-0000-0000-000041B40000}"/>
    <cellStyle name="T 2 13 3 2 2" xfId="27766" xr:uid="{00000000-0005-0000-0000-000042B40000}"/>
    <cellStyle name="T 2 13 3 2 3" xfId="31870" xr:uid="{00000000-0005-0000-0000-000043B40000}"/>
    <cellStyle name="T 2 13 3 3" xfId="18588" xr:uid="{00000000-0005-0000-0000-000044B40000}"/>
    <cellStyle name="T 2 13 3 4" xfId="25469" xr:uid="{00000000-0005-0000-0000-000045B40000}"/>
    <cellStyle name="T 2 13 4" xfId="20137" xr:uid="{00000000-0005-0000-0000-000046B40000}"/>
    <cellStyle name="T 2 13 4 2" xfId="23108" xr:uid="{00000000-0005-0000-0000-000047B40000}"/>
    <cellStyle name="T 2 13 4 2 2" xfId="28080" xr:uid="{00000000-0005-0000-0000-000048B40000}"/>
    <cellStyle name="T 2 13 4 2 2 2" xfId="29072" xr:uid="{00000000-0005-0000-0000-000049B40000}"/>
    <cellStyle name="T 2 13 4 2 3" xfId="28311" xr:uid="{00000000-0005-0000-0000-00004AB40000}"/>
    <cellStyle name="T 2 13 4 2 3 2" xfId="32604" xr:uid="{00000000-0005-0000-0000-00004BB40000}"/>
    <cellStyle name="T 2 13 4 2 3 2 2" xfId="33096" xr:uid="{00000000-0005-0000-0000-00004CB40000}"/>
    <cellStyle name="T 2 13 4 2 3 3" xfId="29318" xr:uid="{00000000-0005-0000-0000-00004DB40000}"/>
    <cellStyle name="T 2 13 4 2 4" xfId="32200" xr:uid="{00000000-0005-0000-0000-00004EB40000}"/>
    <cellStyle name="T 2 13 4 2 5" xfId="28801" xr:uid="{00000000-0005-0000-0000-00004FB40000}"/>
    <cellStyle name="T 2 13 4 3" xfId="29856" xr:uid="{00000000-0005-0000-0000-000050B40000}"/>
    <cellStyle name="T 2 13 4 4" xfId="28604" xr:uid="{00000000-0005-0000-0000-000051B40000}"/>
    <cellStyle name="T 2 13 5" xfId="18585" xr:uid="{00000000-0005-0000-0000-000052B40000}"/>
    <cellStyle name="T 2 14" xfId="10182" xr:uid="{00000000-0005-0000-0000-000053B40000}"/>
    <cellStyle name="T 2 14 2" xfId="11696" xr:uid="{00000000-0005-0000-0000-000054B40000}"/>
    <cellStyle name="T 2 14 2 2" xfId="14890" xr:uid="{00000000-0005-0000-0000-000055B40000}"/>
    <cellStyle name="T 2 14 2 2 2" xfId="22787" xr:uid="{00000000-0005-0000-0000-000056B40000}"/>
    <cellStyle name="T 2 14 2 2 2 2" xfId="27769" xr:uid="{00000000-0005-0000-0000-000057B40000}"/>
    <cellStyle name="T 2 14 2 2 2 3" xfId="31873" xr:uid="{00000000-0005-0000-0000-000058B40000}"/>
    <cellStyle name="T 2 14 2 2 3" xfId="18591" xr:uid="{00000000-0005-0000-0000-000059B40000}"/>
    <cellStyle name="T 2 14 2 2 4" xfId="25472" xr:uid="{00000000-0005-0000-0000-00005AB40000}"/>
    <cellStyle name="T 2 14 2 3" xfId="21054" xr:uid="{00000000-0005-0000-0000-00005BB40000}"/>
    <cellStyle name="T 2 14 2 3 2" xfId="23178" xr:uid="{00000000-0005-0000-0000-00005CB40000}"/>
    <cellStyle name="T 2 14 2 3 2 2" xfId="28149" xr:uid="{00000000-0005-0000-0000-00005DB40000}"/>
    <cellStyle name="T 2 14 2 3 2 2 2" xfId="29141" xr:uid="{00000000-0005-0000-0000-00005EB40000}"/>
    <cellStyle name="T 2 14 2 3 2 3" xfId="28370" xr:uid="{00000000-0005-0000-0000-00005FB40000}"/>
    <cellStyle name="T 2 14 2 3 2 3 2" xfId="32663" xr:uid="{00000000-0005-0000-0000-000060B40000}"/>
    <cellStyle name="T 2 14 2 3 2 3 2 2" xfId="33155" xr:uid="{00000000-0005-0000-0000-000061B40000}"/>
    <cellStyle name="T 2 14 2 3 2 3 3" xfId="29377" xr:uid="{00000000-0005-0000-0000-000062B40000}"/>
    <cellStyle name="T 2 14 2 3 2 4" xfId="32269" xr:uid="{00000000-0005-0000-0000-000063B40000}"/>
    <cellStyle name="T 2 14 2 3 2 5" xfId="28870" xr:uid="{00000000-0005-0000-0000-000064B40000}"/>
    <cellStyle name="T 2 14 2 3 3" xfId="30226" xr:uid="{00000000-0005-0000-0000-000065B40000}"/>
    <cellStyle name="T 2 14 2 3 4" xfId="28673" xr:uid="{00000000-0005-0000-0000-000066B40000}"/>
    <cellStyle name="T 2 14 2 4" xfId="18590" xr:uid="{00000000-0005-0000-0000-000067B40000}"/>
    <cellStyle name="T 2 14 3" xfId="14889" xr:uid="{00000000-0005-0000-0000-000068B40000}"/>
    <cellStyle name="T 2 14 3 2" xfId="22786" xr:uid="{00000000-0005-0000-0000-000069B40000}"/>
    <cellStyle name="T 2 14 3 2 2" xfId="27768" xr:uid="{00000000-0005-0000-0000-00006AB40000}"/>
    <cellStyle name="T 2 14 3 2 3" xfId="31872" xr:uid="{00000000-0005-0000-0000-00006BB40000}"/>
    <cellStyle name="T 2 14 3 3" xfId="18592" xr:uid="{00000000-0005-0000-0000-00006CB40000}"/>
    <cellStyle name="T 2 14 3 4" xfId="25471" xr:uid="{00000000-0005-0000-0000-00006DB40000}"/>
    <cellStyle name="T 2 14 4" xfId="20146" xr:uid="{00000000-0005-0000-0000-00006EB40000}"/>
    <cellStyle name="T 2 14 4 2" xfId="23111" xr:uid="{00000000-0005-0000-0000-00006FB40000}"/>
    <cellStyle name="T 2 14 4 2 2" xfId="28083" xr:uid="{00000000-0005-0000-0000-000070B40000}"/>
    <cellStyle name="T 2 14 4 2 2 2" xfId="29075" xr:uid="{00000000-0005-0000-0000-000071B40000}"/>
    <cellStyle name="T 2 14 4 2 3" xfId="28314" xr:uid="{00000000-0005-0000-0000-000072B40000}"/>
    <cellStyle name="T 2 14 4 2 3 2" xfId="32607" xr:uid="{00000000-0005-0000-0000-000073B40000}"/>
    <cellStyle name="T 2 14 4 2 3 2 2" xfId="33099" xr:uid="{00000000-0005-0000-0000-000074B40000}"/>
    <cellStyle name="T 2 14 4 2 3 3" xfId="29321" xr:uid="{00000000-0005-0000-0000-000075B40000}"/>
    <cellStyle name="T 2 14 4 2 4" xfId="32203" xr:uid="{00000000-0005-0000-0000-000076B40000}"/>
    <cellStyle name="T 2 14 4 2 5" xfId="28804" xr:uid="{00000000-0005-0000-0000-000077B40000}"/>
    <cellStyle name="T 2 14 4 3" xfId="29859" xr:uid="{00000000-0005-0000-0000-000078B40000}"/>
    <cellStyle name="T 2 14 4 4" xfId="28607" xr:uid="{00000000-0005-0000-0000-000079B40000}"/>
    <cellStyle name="T 2 14 5" xfId="18589" xr:uid="{00000000-0005-0000-0000-00007AB40000}"/>
    <cellStyle name="T 2 15" xfId="10192" xr:uid="{00000000-0005-0000-0000-00007BB40000}"/>
    <cellStyle name="T 2 15 2" xfId="11699" xr:uid="{00000000-0005-0000-0000-00007CB40000}"/>
    <cellStyle name="T 2 15 2 2" xfId="14892" xr:uid="{00000000-0005-0000-0000-00007DB40000}"/>
    <cellStyle name="T 2 15 2 2 2" xfId="22789" xr:uid="{00000000-0005-0000-0000-00007EB40000}"/>
    <cellStyle name="T 2 15 2 2 2 2" xfId="27771" xr:uid="{00000000-0005-0000-0000-00007FB40000}"/>
    <cellStyle name="T 2 15 2 2 2 3" xfId="31875" xr:uid="{00000000-0005-0000-0000-000080B40000}"/>
    <cellStyle name="T 2 15 2 2 3" xfId="18595" xr:uid="{00000000-0005-0000-0000-000081B40000}"/>
    <cellStyle name="T 2 15 2 2 4" xfId="25474" xr:uid="{00000000-0005-0000-0000-000082B40000}"/>
    <cellStyle name="T 2 15 2 3" xfId="21057" xr:uid="{00000000-0005-0000-0000-000083B40000}"/>
    <cellStyle name="T 2 15 2 3 2" xfId="23181" xr:uid="{00000000-0005-0000-0000-000084B40000}"/>
    <cellStyle name="T 2 15 2 3 2 2" xfId="28152" xr:uid="{00000000-0005-0000-0000-000085B40000}"/>
    <cellStyle name="T 2 15 2 3 2 2 2" xfId="29144" xr:uid="{00000000-0005-0000-0000-000086B40000}"/>
    <cellStyle name="T 2 15 2 3 2 3" xfId="28373" xr:uid="{00000000-0005-0000-0000-000087B40000}"/>
    <cellStyle name="T 2 15 2 3 2 3 2" xfId="32666" xr:uid="{00000000-0005-0000-0000-000088B40000}"/>
    <cellStyle name="T 2 15 2 3 2 3 2 2" xfId="33158" xr:uid="{00000000-0005-0000-0000-000089B40000}"/>
    <cellStyle name="T 2 15 2 3 2 3 3" xfId="29380" xr:uid="{00000000-0005-0000-0000-00008AB40000}"/>
    <cellStyle name="T 2 15 2 3 2 4" xfId="32272" xr:uid="{00000000-0005-0000-0000-00008BB40000}"/>
    <cellStyle name="T 2 15 2 3 2 5" xfId="28873" xr:uid="{00000000-0005-0000-0000-00008CB40000}"/>
    <cellStyle name="T 2 15 2 3 3" xfId="30229" xr:uid="{00000000-0005-0000-0000-00008DB40000}"/>
    <cellStyle name="T 2 15 2 3 4" xfId="28676" xr:uid="{00000000-0005-0000-0000-00008EB40000}"/>
    <cellStyle name="T 2 15 2 4" xfId="18594" xr:uid="{00000000-0005-0000-0000-00008FB40000}"/>
    <cellStyle name="T 2 15 3" xfId="14891" xr:uid="{00000000-0005-0000-0000-000090B40000}"/>
    <cellStyle name="T 2 15 3 2" xfId="22788" xr:uid="{00000000-0005-0000-0000-000091B40000}"/>
    <cellStyle name="T 2 15 3 2 2" xfId="27770" xr:uid="{00000000-0005-0000-0000-000092B40000}"/>
    <cellStyle name="T 2 15 3 2 3" xfId="31874" xr:uid="{00000000-0005-0000-0000-000093B40000}"/>
    <cellStyle name="T 2 15 3 3" xfId="18596" xr:uid="{00000000-0005-0000-0000-000094B40000}"/>
    <cellStyle name="T 2 15 3 4" xfId="25473" xr:uid="{00000000-0005-0000-0000-000095B40000}"/>
    <cellStyle name="T 2 15 4" xfId="20155" xr:uid="{00000000-0005-0000-0000-000096B40000}"/>
    <cellStyle name="T 2 15 4 2" xfId="23114" xr:uid="{00000000-0005-0000-0000-000097B40000}"/>
    <cellStyle name="T 2 15 4 2 2" xfId="28086" xr:uid="{00000000-0005-0000-0000-000098B40000}"/>
    <cellStyle name="T 2 15 4 2 2 2" xfId="29078" xr:uid="{00000000-0005-0000-0000-000099B40000}"/>
    <cellStyle name="T 2 15 4 2 3" xfId="28317" xr:uid="{00000000-0005-0000-0000-00009AB40000}"/>
    <cellStyle name="T 2 15 4 2 3 2" xfId="32610" xr:uid="{00000000-0005-0000-0000-00009BB40000}"/>
    <cellStyle name="T 2 15 4 2 3 2 2" xfId="33102" xr:uid="{00000000-0005-0000-0000-00009CB40000}"/>
    <cellStyle name="T 2 15 4 2 3 3" xfId="29324" xr:uid="{00000000-0005-0000-0000-00009DB40000}"/>
    <cellStyle name="T 2 15 4 2 4" xfId="32206" xr:uid="{00000000-0005-0000-0000-00009EB40000}"/>
    <cellStyle name="T 2 15 4 2 5" xfId="28807" xr:uid="{00000000-0005-0000-0000-00009FB40000}"/>
    <cellStyle name="T 2 15 4 3" xfId="29862" xr:uid="{00000000-0005-0000-0000-0000A0B40000}"/>
    <cellStyle name="T 2 15 4 4" xfId="28610" xr:uid="{00000000-0005-0000-0000-0000A1B40000}"/>
    <cellStyle name="T 2 15 5" xfId="18593" xr:uid="{00000000-0005-0000-0000-0000A2B40000}"/>
    <cellStyle name="T 2 16" xfId="10257" xr:uid="{00000000-0005-0000-0000-0000A3B40000}"/>
    <cellStyle name="T 2 16 2" xfId="11712" xr:uid="{00000000-0005-0000-0000-0000A4B40000}"/>
    <cellStyle name="T 2 16 2 2" xfId="14894" xr:uid="{00000000-0005-0000-0000-0000A5B40000}"/>
    <cellStyle name="T 2 16 2 2 2" xfId="22791" xr:uid="{00000000-0005-0000-0000-0000A6B40000}"/>
    <cellStyle name="T 2 16 2 2 2 2" xfId="27773" xr:uid="{00000000-0005-0000-0000-0000A7B40000}"/>
    <cellStyle name="T 2 16 2 2 2 3" xfId="31877" xr:uid="{00000000-0005-0000-0000-0000A8B40000}"/>
    <cellStyle name="T 2 16 2 2 3" xfId="18599" xr:uid="{00000000-0005-0000-0000-0000A9B40000}"/>
    <cellStyle name="T 2 16 2 2 4" xfId="25476" xr:uid="{00000000-0005-0000-0000-0000AAB40000}"/>
    <cellStyle name="T 2 16 2 3" xfId="21070" xr:uid="{00000000-0005-0000-0000-0000ABB40000}"/>
    <cellStyle name="T 2 16 2 3 2" xfId="23190" xr:uid="{00000000-0005-0000-0000-0000ACB40000}"/>
    <cellStyle name="T 2 16 2 3 2 2" xfId="28161" xr:uid="{00000000-0005-0000-0000-0000ADB40000}"/>
    <cellStyle name="T 2 16 2 3 2 2 2" xfId="29153" xr:uid="{00000000-0005-0000-0000-0000AEB40000}"/>
    <cellStyle name="T 2 16 2 3 2 3" xfId="28382" xr:uid="{00000000-0005-0000-0000-0000AFB40000}"/>
    <cellStyle name="T 2 16 2 3 2 3 2" xfId="32675" xr:uid="{00000000-0005-0000-0000-0000B0B40000}"/>
    <cellStyle name="T 2 16 2 3 2 3 2 2" xfId="33167" xr:uid="{00000000-0005-0000-0000-0000B1B40000}"/>
    <cellStyle name="T 2 16 2 3 2 3 3" xfId="29389" xr:uid="{00000000-0005-0000-0000-0000B2B40000}"/>
    <cellStyle name="T 2 16 2 3 2 4" xfId="32281" xr:uid="{00000000-0005-0000-0000-0000B3B40000}"/>
    <cellStyle name="T 2 16 2 3 2 5" xfId="28882" xr:uid="{00000000-0005-0000-0000-0000B4B40000}"/>
    <cellStyle name="T 2 16 2 3 3" xfId="30242" xr:uid="{00000000-0005-0000-0000-0000B5B40000}"/>
    <cellStyle name="T 2 16 2 3 4" xfId="28685" xr:uid="{00000000-0005-0000-0000-0000B6B40000}"/>
    <cellStyle name="T 2 16 2 4" xfId="18598" xr:uid="{00000000-0005-0000-0000-0000B7B40000}"/>
    <cellStyle name="T 2 16 3" xfId="14893" xr:uid="{00000000-0005-0000-0000-0000B8B40000}"/>
    <cellStyle name="T 2 16 3 2" xfId="22790" xr:uid="{00000000-0005-0000-0000-0000B9B40000}"/>
    <cellStyle name="T 2 16 3 2 2" xfId="27772" xr:uid="{00000000-0005-0000-0000-0000BAB40000}"/>
    <cellStyle name="T 2 16 3 2 3" xfId="31876" xr:uid="{00000000-0005-0000-0000-0000BBB40000}"/>
    <cellStyle name="T 2 16 3 3" xfId="18600" xr:uid="{00000000-0005-0000-0000-0000BCB40000}"/>
    <cellStyle name="T 2 16 3 4" xfId="25475" xr:uid="{00000000-0005-0000-0000-0000BDB40000}"/>
    <cellStyle name="T 2 16 4" xfId="20205" xr:uid="{00000000-0005-0000-0000-0000BEB40000}"/>
    <cellStyle name="T 2 16 4 2" xfId="23126" xr:uid="{00000000-0005-0000-0000-0000BFB40000}"/>
    <cellStyle name="T 2 16 4 2 2" xfId="28098" xr:uid="{00000000-0005-0000-0000-0000C0B40000}"/>
    <cellStyle name="T 2 16 4 2 2 2" xfId="29090" xr:uid="{00000000-0005-0000-0000-0000C1B40000}"/>
    <cellStyle name="T 2 16 4 2 3" xfId="28326" xr:uid="{00000000-0005-0000-0000-0000C2B40000}"/>
    <cellStyle name="T 2 16 4 2 3 2" xfId="32619" xr:uid="{00000000-0005-0000-0000-0000C3B40000}"/>
    <cellStyle name="T 2 16 4 2 3 2 2" xfId="33111" xr:uid="{00000000-0005-0000-0000-0000C4B40000}"/>
    <cellStyle name="T 2 16 4 2 3 3" xfId="29333" xr:uid="{00000000-0005-0000-0000-0000C5B40000}"/>
    <cellStyle name="T 2 16 4 2 4" xfId="32218" xr:uid="{00000000-0005-0000-0000-0000C6B40000}"/>
    <cellStyle name="T 2 16 4 2 5" xfId="28819" xr:uid="{00000000-0005-0000-0000-0000C7B40000}"/>
    <cellStyle name="T 2 16 4 3" xfId="29878" xr:uid="{00000000-0005-0000-0000-0000C8B40000}"/>
    <cellStyle name="T 2 16 4 4" xfId="28622" xr:uid="{00000000-0005-0000-0000-0000C9B40000}"/>
    <cellStyle name="T 2 16 5" xfId="18597" xr:uid="{00000000-0005-0000-0000-0000CAB40000}"/>
    <cellStyle name="T 2 17" xfId="10207" xr:uid="{00000000-0005-0000-0000-0000CBB40000}"/>
    <cellStyle name="T 2 17 2" xfId="11703" xr:uid="{00000000-0005-0000-0000-0000CCB40000}"/>
    <cellStyle name="T 2 17 2 2" xfId="14896" xr:uid="{00000000-0005-0000-0000-0000CDB40000}"/>
    <cellStyle name="T 2 17 2 2 2" xfId="22793" xr:uid="{00000000-0005-0000-0000-0000CEB40000}"/>
    <cellStyle name="T 2 17 2 2 2 2" xfId="27775" xr:uid="{00000000-0005-0000-0000-0000CFB40000}"/>
    <cellStyle name="T 2 17 2 2 2 3" xfId="31879" xr:uid="{00000000-0005-0000-0000-0000D0B40000}"/>
    <cellStyle name="T 2 17 2 2 3" xfId="18603" xr:uid="{00000000-0005-0000-0000-0000D1B40000}"/>
    <cellStyle name="T 2 17 2 2 4" xfId="25478" xr:uid="{00000000-0005-0000-0000-0000D2B40000}"/>
    <cellStyle name="T 2 17 2 3" xfId="21061" xr:uid="{00000000-0005-0000-0000-0000D3B40000}"/>
    <cellStyle name="T 2 17 2 3 2" xfId="23185" xr:uid="{00000000-0005-0000-0000-0000D4B40000}"/>
    <cellStyle name="T 2 17 2 3 2 2" xfId="28156" xr:uid="{00000000-0005-0000-0000-0000D5B40000}"/>
    <cellStyle name="T 2 17 2 3 2 2 2" xfId="29148" xr:uid="{00000000-0005-0000-0000-0000D6B40000}"/>
    <cellStyle name="T 2 17 2 3 2 3" xfId="28377" xr:uid="{00000000-0005-0000-0000-0000D7B40000}"/>
    <cellStyle name="T 2 17 2 3 2 3 2" xfId="32670" xr:uid="{00000000-0005-0000-0000-0000D8B40000}"/>
    <cellStyle name="T 2 17 2 3 2 3 2 2" xfId="33162" xr:uid="{00000000-0005-0000-0000-0000D9B40000}"/>
    <cellStyle name="T 2 17 2 3 2 3 3" xfId="29384" xr:uid="{00000000-0005-0000-0000-0000DAB40000}"/>
    <cellStyle name="T 2 17 2 3 2 4" xfId="32276" xr:uid="{00000000-0005-0000-0000-0000DBB40000}"/>
    <cellStyle name="T 2 17 2 3 2 5" xfId="28877" xr:uid="{00000000-0005-0000-0000-0000DCB40000}"/>
    <cellStyle name="T 2 17 2 3 3" xfId="30233" xr:uid="{00000000-0005-0000-0000-0000DDB40000}"/>
    <cellStyle name="T 2 17 2 3 4" xfId="28680" xr:uid="{00000000-0005-0000-0000-0000DEB40000}"/>
    <cellStyle name="T 2 17 2 4" xfId="18602" xr:uid="{00000000-0005-0000-0000-0000DFB40000}"/>
    <cellStyle name="T 2 17 3" xfId="14895" xr:uid="{00000000-0005-0000-0000-0000E0B40000}"/>
    <cellStyle name="T 2 17 3 2" xfId="22792" xr:uid="{00000000-0005-0000-0000-0000E1B40000}"/>
    <cellStyle name="T 2 17 3 2 2" xfId="27774" xr:uid="{00000000-0005-0000-0000-0000E2B40000}"/>
    <cellStyle name="T 2 17 3 2 3" xfId="31878" xr:uid="{00000000-0005-0000-0000-0000E3B40000}"/>
    <cellStyle name="T 2 17 3 3" xfId="18604" xr:uid="{00000000-0005-0000-0000-0000E4B40000}"/>
    <cellStyle name="T 2 17 3 4" xfId="25477" xr:uid="{00000000-0005-0000-0000-0000E5B40000}"/>
    <cellStyle name="T 2 17 4" xfId="20165" xr:uid="{00000000-0005-0000-0000-0000E6B40000}"/>
    <cellStyle name="T 2 17 4 2" xfId="23118" xr:uid="{00000000-0005-0000-0000-0000E7B40000}"/>
    <cellStyle name="T 2 17 4 2 2" xfId="28090" xr:uid="{00000000-0005-0000-0000-0000E8B40000}"/>
    <cellStyle name="T 2 17 4 2 2 2" xfId="29082" xr:uid="{00000000-0005-0000-0000-0000E9B40000}"/>
    <cellStyle name="T 2 17 4 2 3" xfId="28321" xr:uid="{00000000-0005-0000-0000-0000EAB40000}"/>
    <cellStyle name="T 2 17 4 2 3 2" xfId="32614" xr:uid="{00000000-0005-0000-0000-0000EBB40000}"/>
    <cellStyle name="T 2 17 4 2 3 2 2" xfId="33106" xr:uid="{00000000-0005-0000-0000-0000ECB40000}"/>
    <cellStyle name="T 2 17 4 2 3 3" xfId="29328" xr:uid="{00000000-0005-0000-0000-0000EDB40000}"/>
    <cellStyle name="T 2 17 4 2 4" xfId="32210" xr:uid="{00000000-0005-0000-0000-0000EEB40000}"/>
    <cellStyle name="T 2 17 4 2 5" xfId="28811" xr:uid="{00000000-0005-0000-0000-0000EFB40000}"/>
    <cellStyle name="T 2 17 4 3" xfId="29866" xr:uid="{00000000-0005-0000-0000-0000F0B40000}"/>
    <cellStyle name="T 2 17 4 4" xfId="28614" xr:uid="{00000000-0005-0000-0000-0000F1B40000}"/>
    <cellStyle name="T 2 17 5" xfId="18601" xr:uid="{00000000-0005-0000-0000-0000F2B40000}"/>
    <cellStyle name="T 2 18" xfId="10765" xr:uid="{00000000-0005-0000-0000-0000F3B40000}"/>
    <cellStyle name="T 2 18 2" xfId="11847" xr:uid="{00000000-0005-0000-0000-0000F4B40000}"/>
    <cellStyle name="T 2 18 2 2" xfId="14898" xr:uid="{00000000-0005-0000-0000-0000F5B40000}"/>
    <cellStyle name="T 2 18 2 2 2" xfId="22795" xr:uid="{00000000-0005-0000-0000-0000F6B40000}"/>
    <cellStyle name="T 2 18 2 2 2 2" xfId="27777" xr:uid="{00000000-0005-0000-0000-0000F7B40000}"/>
    <cellStyle name="T 2 18 2 2 2 3" xfId="31881" xr:uid="{00000000-0005-0000-0000-0000F8B40000}"/>
    <cellStyle name="T 2 18 2 2 3" xfId="18607" xr:uid="{00000000-0005-0000-0000-0000F9B40000}"/>
    <cellStyle name="T 2 18 2 2 4" xfId="25480" xr:uid="{00000000-0005-0000-0000-0000FAB40000}"/>
    <cellStyle name="T 2 18 2 3" xfId="21205" xr:uid="{00000000-0005-0000-0000-0000FBB40000}"/>
    <cellStyle name="T 2 18 2 3 2" xfId="23193" xr:uid="{00000000-0005-0000-0000-0000FCB40000}"/>
    <cellStyle name="T 2 18 2 3 2 2" xfId="28164" xr:uid="{00000000-0005-0000-0000-0000FDB40000}"/>
    <cellStyle name="T 2 18 2 3 2 2 2" xfId="29156" xr:uid="{00000000-0005-0000-0000-0000FEB40000}"/>
    <cellStyle name="T 2 18 2 3 2 3" xfId="28385" xr:uid="{00000000-0005-0000-0000-0000FFB40000}"/>
    <cellStyle name="T 2 18 2 3 2 3 2" xfId="32678" xr:uid="{00000000-0005-0000-0000-000000B50000}"/>
    <cellStyle name="T 2 18 2 3 2 3 2 2" xfId="33170" xr:uid="{00000000-0005-0000-0000-000001B50000}"/>
    <cellStyle name="T 2 18 2 3 2 3 3" xfId="29392" xr:uid="{00000000-0005-0000-0000-000002B50000}"/>
    <cellStyle name="T 2 18 2 3 2 4" xfId="32284" xr:uid="{00000000-0005-0000-0000-000003B50000}"/>
    <cellStyle name="T 2 18 2 3 2 5" xfId="28885" xr:uid="{00000000-0005-0000-0000-000004B50000}"/>
    <cellStyle name="T 2 18 2 3 3" xfId="30376" xr:uid="{00000000-0005-0000-0000-000005B50000}"/>
    <cellStyle name="T 2 18 2 3 4" xfId="28688" xr:uid="{00000000-0005-0000-0000-000006B50000}"/>
    <cellStyle name="T 2 18 2 4" xfId="18606" xr:uid="{00000000-0005-0000-0000-000007B50000}"/>
    <cellStyle name="T 2 18 3" xfId="14897" xr:uid="{00000000-0005-0000-0000-000008B50000}"/>
    <cellStyle name="T 2 18 3 2" xfId="22794" xr:uid="{00000000-0005-0000-0000-000009B50000}"/>
    <cellStyle name="T 2 18 3 2 2" xfId="27776" xr:uid="{00000000-0005-0000-0000-00000AB50000}"/>
    <cellStyle name="T 2 18 3 2 3" xfId="31880" xr:uid="{00000000-0005-0000-0000-00000BB50000}"/>
    <cellStyle name="T 2 18 3 3" xfId="18608" xr:uid="{00000000-0005-0000-0000-00000CB50000}"/>
    <cellStyle name="T 2 18 3 4" xfId="25479" xr:uid="{00000000-0005-0000-0000-00000DB50000}"/>
    <cellStyle name="T 2 18 4" xfId="20514" xr:uid="{00000000-0005-0000-0000-00000EB50000}"/>
    <cellStyle name="T 2 18 4 2" xfId="23130" xr:uid="{00000000-0005-0000-0000-00000FB50000}"/>
    <cellStyle name="T 2 18 4 2 2" xfId="28102" xr:uid="{00000000-0005-0000-0000-000010B50000}"/>
    <cellStyle name="T 2 18 4 2 2 2" xfId="29094" xr:uid="{00000000-0005-0000-0000-000011B50000}"/>
    <cellStyle name="T 2 18 4 2 3" xfId="28329" xr:uid="{00000000-0005-0000-0000-000012B50000}"/>
    <cellStyle name="T 2 18 4 2 3 2" xfId="32622" xr:uid="{00000000-0005-0000-0000-000013B50000}"/>
    <cellStyle name="T 2 18 4 2 3 2 2" xfId="33114" xr:uid="{00000000-0005-0000-0000-000014B50000}"/>
    <cellStyle name="T 2 18 4 2 3 3" xfId="29336" xr:uid="{00000000-0005-0000-0000-000015B50000}"/>
    <cellStyle name="T 2 18 4 2 4" xfId="32222" xr:uid="{00000000-0005-0000-0000-000016B50000}"/>
    <cellStyle name="T 2 18 4 2 5" xfId="28823" xr:uid="{00000000-0005-0000-0000-000017B50000}"/>
    <cellStyle name="T 2 18 4 3" xfId="30024" xr:uid="{00000000-0005-0000-0000-000018B50000}"/>
    <cellStyle name="T 2 18 4 4" xfId="28626" xr:uid="{00000000-0005-0000-0000-000019B50000}"/>
    <cellStyle name="T 2 18 5" xfId="18605" xr:uid="{00000000-0005-0000-0000-00001AB50000}"/>
    <cellStyle name="T 2 19" xfId="11524" xr:uid="{00000000-0005-0000-0000-00001BB50000}"/>
    <cellStyle name="T 2 19 2" xfId="11945" xr:uid="{00000000-0005-0000-0000-00001CB50000}"/>
    <cellStyle name="T 2 19 2 2" xfId="14900" xr:uid="{00000000-0005-0000-0000-00001DB50000}"/>
    <cellStyle name="T 2 19 2 2 2" xfId="22797" xr:uid="{00000000-0005-0000-0000-00001EB50000}"/>
    <cellStyle name="T 2 19 2 2 2 2" xfId="27779" xr:uid="{00000000-0005-0000-0000-00001FB50000}"/>
    <cellStyle name="T 2 19 2 2 2 3" xfId="31883" xr:uid="{00000000-0005-0000-0000-000020B50000}"/>
    <cellStyle name="T 2 19 2 2 3" xfId="18611" xr:uid="{00000000-0005-0000-0000-000021B50000}"/>
    <cellStyle name="T 2 19 2 2 4" xfId="25482" xr:uid="{00000000-0005-0000-0000-000022B50000}"/>
    <cellStyle name="T 2 19 2 3" xfId="21303" xr:uid="{00000000-0005-0000-0000-000023B50000}"/>
    <cellStyle name="T 2 19 2 3 2" xfId="23196" xr:uid="{00000000-0005-0000-0000-000024B50000}"/>
    <cellStyle name="T 2 19 2 3 2 2" xfId="28167" xr:uid="{00000000-0005-0000-0000-000025B50000}"/>
    <cellStyle name="T 2 19 2 3 2 2 2" xfId="29159" xr:uid="{00000000-0005-0000-0000-000026B50000}"/>
    <cellStyle name="T 2 19 2 3 2 3" xfId="28388" xr:uid="{00000000-0005-0000-0000-000027B50000}"/>
    <cellStyle name="T 2 19 2 3 2 3 2" xfId="32681" xr:uid="{00000000-0005-0000-0000-000028B50000}"/>
    <cellStyle name="T 2 19 2 3 2 3 2 2" xfId="33173" xr:uid="{00000000-0005-0000-0000-000029B50000}"/>
    <cellStyle name="T 2 19 2 3 2 3 3" xfId="29395" xr:uid="{00000000-0005-0000-0000-00002AB50000}"/>
    <cellStyle name="T 2 19 2 3 2 4" xfId="32287" xr:uid="{00000000-0005-0000-0000-00002BB50000}"/>
    <cellStyle name="T 2 19 2 3 2 5" xfId="28888" xr:uid="{00000000-0005-0000-0000-00002CB50000}"/>
    <cellStyle name="T 2 19 2 3 3" xfId="30473" xr:uid="{00000000-0005-0000-0000-00002DB50000}"/>
    <cellStyle name="T 2 19 2 3 4" xfId="28692" xr:uid="{00000000-0005-0000-0000-00002EB50000}"/>
    <cellStyle name="T 2 19 2 4" xfId="18610" xr:uid="{00000000-0005-0000-0000-00002FB50000}"/>
    <cellStyle name="T 2 19 3" xfId="14899" xr:uid="{00000000-0005-0000-0000-000030B50000}"/>
    <cellStyle name="T 2 19 3 2" xfId="22796" xr:uid="{00000000-0005-0000-0000-000031B50000}"/>
    <cellStyle name="T 2 19 3 2 2" xfId="27778" xr:uid="{00000000-0005-0000-0000-000032B50000}"/>
    <cellStyle name="T 2 19 3 2 3" xfId="31882" xr:uid="{00000000-0005-0000-0000-000033B50000}"/>
    <cellStyle name="T 2 19 3 3" xfId="18612" xr:uid="{00000000-0005-0000-0000-000034B50000}"/>
    <cellStyle name="T 2 19 3 4" xfId="25481" xr:uid="{00000000-0005-0000-0000-000035B50000}"/>
    <cellStyle name="T 2 19 4" xfId="20913" xr:uid="{00000000-0005-0000-0000-000036B50000}"/>
    <cellStyle name="T 2 19 4 2" xfId="23137" xr:uid="{00000000-0005-0000-0000-000037B50000}"/>
    <cellStyle name="T 2 19 4 2 2" xfId="28109" xr:uid="{00000000-0005-0000-0000-000038B50000}"/>
    <cellStyle name="T 2 19 4 2 2 2" xfId="29101" xr:uid="{00000000-0005-0000-0000-000039B50000}"/>
    <cellStyle name="T 2 19 4 2 3" xfId="28332" xr:uid="{00000000-0005-0000-0000-00003AB50000}"/>
    <cellStyle name="T 2 19 4 2 3 2" xfId="32625" xr:uid="{00000000-0005-0000-0000-00003BB50000}"/>
    <cellStyle name="T 2 19 4 2 3 2 2" xfId="33117" xr:uid="{00000000-0005-0000-0000-00003CB50000}"/>
    <cellStyle name="T 2 19 4 2 3 3" xfId="29339" xr:uid="{00000000-0005-0000-0000-00003DB50000}"/>
    <cellStyle name="T 2 19 4 2 4" xfId="32229" xr:uid="{00000000-0005-0000-0000-00003EB50000}"/>
    <cellStyle name="T 2 19 4 2 5" xfId="28830" xr:uid="{00000000-0005-0000-0000-00003FB50000}"/>
    <cellStyle name="T 2 19 4 3" xfId="30128" xr:uid="{00000000-0005-0000-0000-000040B50000}"/>
    <cellStyle name="T 2 19 4 4" xfId="28633" xr:uid="{00000000-0005-0000-0000-000041B50000}"/>
    <cellStyle name="T 2 19 5" xfId="18609" xr:uid="{00000000-0005-0000-0000-000042B50000}"/>
    <cellStyle name="T 2 2" xfId="9784" xr:uid="{00000000-0005-0000-0000-000043B50000}"/>
    <cellStyle name="T 2 2 2" xfId="11646" xr:uid="{00000000-0005-0000-0000-000044B50000}"/>
    <cellStyle name="T 2 2 2 2" xfId="14902" xr:uid="{00000000-0005-0000-0000-000045B50000}"/>
    <cellStyle name="T 2 2 2 2 2" xfId="22799" xr:uid="{00000000-0005-0000-0000-000046B50000}"/>
    <cellStyle name="T 2 2 2 2 2 2" xfId="27781" xr:uid="{00000000-0005-0000-0000-000047B50000}"/>
    <cellStyle name="T 2 2 2 2 2 3" xfId="31885" xr:uid="{00000000-0005-0000-0000-000048B50000}"/>
    <cellStyle name="T 2 2 2 2 3" xfId="18615" xr:uid="{00000000-0005-0000-0000-000049B50000}"/>
    <cellStyle name="T 2 2 2 2 4" xfId="25484" xr:uid="{00000000-0005-0000-0000-00004AB50000}"/>
    <cellStyle name="T 2 2 2 3" xfId="21004" xr:uid="{00000000-0005-0000-0000-00004BB50000}"/>
    <cellStyle name="T 2 2 2 3 2" xfId="23142" xr:uid="{00000000-0005-0000-0000-00004CB50000}"/>
    <cellStyle name="T 2 2 2 3 2 2" xfId="28113" xr:uid="{00000000-0005-0000-0000-00004DB50000}"/>
    <cellStyle name="T 2 2 2 3 2 2 2" xfId="29105" xr:uid="{00000000-0005-0000-0000-00004EB50000}"/>
    <cellStyle name="T 2 2 2 3 2 3" xfId="28334" xr:uid="{00000000-0005-0000-0000-00004FB50000}"/>
    <cellStyle name="T 2 2 2 3 2 3 2" xfId="32627" xr:uid="{00000000-0005-0000-0000-000050B50000}"/>
    <cellStyle name="T 2 2 2 3 2 3 2 2" xfId="33119" xr:uid="{00000000-0005-0000-0000-000051B50000}"/>
    <cellStyle name="T 2 2 2 3 2 3 3" xfId="29341" xr:uid="{00000000-0005-0000-0000-000052B50000}"/>
    <cellStyle name="T 2 2 2 3 2 4" xfId="32233" xr:uid="{00000000-0005-0000-0000-000053B50000}"/>
    <cellStyle name="T 2 2 2 3 2 5" xfId="28834" xr:uid="{00000000-0005-0000-0000-000054B50000}"/>
    <cellStyle name="T 2 2 2 3 3" xfId="30176" xr:uid="{00000000-0005-0000-0000-000055B50000}"/>
    <cellStyle name="T 2 2 2 3 4" xfId="28637" xr:uid="{00000000-0005-0000-0000-000056B50000}"/>
    <cellStyle name="T 2 2 2 4" xfId="18614" xr:uid="{00000000-0005-0000-0000-000057B50000}"/>
    <cellStyle name="T 2 2 2 5" xfId="44443" xr:uid="{00000000-0005-0000-0000-000058B50000}"/>
    <cellStyle name="T 2 2 3" xfId="14901" xr:uid="{00000000-0005-0000-0000-000059B50000}"/>
    <cellStyle name="T 2 2 3 2" xfId="22798" xr:uid="{00000000-0005-0000-0000-00005AB50000}"/>
    <cellStyle name="T 2 2 3 2 2" xfId="27780" xr:uid="{00000000-0005-0000-0000-00005BB50000}"/>
    <cellStyle name="T 2 2 3 2 3" xfId="31884" xr:uid="{00000000-0005-0000-0000-00005CB50000}"/>
    <cellStyle name="T 2 2 3 3" xfId="18616" xr:uid="{00000000-0005-0000-0000-00005DB50000}"/>
    <cellStyle name="T 2 2 3 4" xfId="25483" xr:uid="{00000000-0005-0000-0000-00005EB50000}"/>
    <cellStyle name="T 2 2 3 5" xfId="46286" xr:uid="{00000000-0005-0000-0000-00005FB50000}"/>
    <cellStyle name="T 2 2 4" xfId="19899" xr:uid="{00000000-0005-0000-0000-000060B50000}"/>
    <cellStyle name="T 2 2 4 2" xfId="23075" xr:uid="{00000000-0005-0000-0000-000061B50000}"/>
    <cellStyle name="T 2 2 4 2 2" xfId="28047" xr:uid="{00000000-0005-0000-0000-000062B50000}"/>
    <cellStyle name="T 2 2 4 2 2 2" xfId="29039" xr:uid="{00000000-0005-0000-0000-000063B50000}"/>
    <cellStyle name="T 2 2 4 2 3" xfId="28278" xr:uid="{00000000-0005-0000-0000-000064B50000}"/>
    <cellStyle name="T 2 2 4 2 3 2" xfId="32571" xr:uid="{00000000-0005-0000-0000-000065B50000}"/>
    <cellStyle name="T 2 2 4 2 3 2 2" xfId="33063" xr:uid="{00000000-0005-0000-0000-000066B50000}"/>
    <cellStyle name="T 2 2 4 2 3 3" xfId="29285" xr:uid="{00000000-0005-0000-0000-000067B50000}"/>
    <cellStyle name="T 2 2 4 2 4" xfId="32167" xr:uid="{00000000-0005-0000-0000-000068B50000}"/>
    <cellStyle name="T 2 2 4 2 5" xfId="28768" xr:uid="{00000000-0005-0000-0000-000069B50000}"/>
    <cellStyle name="T 2 2 4 3" xfId="29810" xr:uid="{00000000-0005-0000-0000-00006AB50000}"/>
    <cellStyle name="T 2 2 4 4" xfId="28571" xr:uid="{00000000-0005-0000-0000-00006BB50000}"/>
    <cellStyle name="T 2 2 5" xfId="18613" xr:uid="{00000000-0005-0000-0000-00006CB50000}"/>
    <cellStyle name="T 2 2 6" xfId="41692" xr:uid="{00000000-0005-0000-0000-00006DB50000}"/>
    <cellStyle name="T 2 20" xfId="11634" xr:uid="{00000000-0005-0000-0000-00006EB50000}"/>
    <cellStyle name="T 2 20 2" xfId="14903" xr:uid="{00000000-0005-0000-0000-00006FB50000}"/>
    <cellStyle name="T 2 20 2 2" xfId="22800" xr:uid="{00000000-0005-0000-0000-000070B50000}"/>
    <cellStyle name="T 2 20 2 2 2" xfId="27782" xr:uid="{00000000-0005-0000-0000-000071B50000}"/>
    <cellStyle name="T 2 20 2 2 3" xfId="31886" xr:uid="{00000000-0005-0000-0000-000072B50000}"/>
    <cellStyle name="T 2 20 2 3" xfId="18618" xr:uid="{00000000-0005-0000-0000-000073B50000}"/>
    <cellStyle name="T 2 20 2 4" xfId="25485" xr:uid="{00000000-0005-0000-0000-000074B50000}"/>
    <cellStyle name="T 2 20 3" xfId="20992" xr:uid="{00000000-0005-0000-0000-000075B50000}"/>
    <cellStyle name="T 2 20 3 2" xfId="23139" xr:uid="{00000000-0005-0000-0000-000076B50000}"/>
    <cellStyle name="T 2 20 3 2 2" xfId="23301" xr:uid="{00000000-0005-0000-0000-000077B50000}"/>
    <cellStyle name="T 2 20 3 2 2 2" xfId="28481" xr:uid="{00000000-0005-0000-0000-000078B50000}"/>
    <cellStyle name="T 2 20 3 2 2 2 2" xfId="32774" xr:uid="{00000000-0005-0000-0000-000079B50000}"/>
    <cellStyle name="T 2 20 3 2 2 2 2 2" xfId="33266" xr:uid="{00000000-0005-0000-0000-00007AB50000}"/>
    <cellStyle name="T 2 20 3 2 2 2 3" xfId="29488" xr:uid="{00000000-0005-0000-0000-00007BB50000}"/>
    <cellStyle name="T 2 20 3 2 2 3" xfId="28245" xr:uid="{00000000-0005-0000-0000-00007CB50000}"/>
    <cellStyle name="T 2 20 3 2 2 3 2" xfId="32538" xr:uid="{00000000-0005-0000-0000-00007DB50000}"/>
    <cellStyle name="T 2 20 3 2 2 3 3" xfId="33030" xr:uid="{00000000-0005-0000-0000-00007EB50000}"/>
    <cellStyle name="T 2 20 3 2 2 4" xfId="29252" xr:uid="{00000000-0005-0000-0000-00007FB50000}"/>
    <cellStyle name="T 2 20 3 2 3" xfId="28111" xr:uid="{00000000-0005-0000-0000-000080B50000}"/>
    <cellStyle name="T 2 20 3 2 3 2" xfId="32443" xr:uid="{00000000-0005-0000-0000-000081B50000}"/>
    <cellStyle name="T 2 20 3 2 3 2 2" xfId="32952" xr:uid="{00000000-0005-0000-0000-000082B50000}"/>
    <cellStyle name="T 2 20 3 2 3 3" xfId="29103" xr:uid="{00000000-0005-0000-0000-000083B50000}"/>
    <cellStyle name="T 2 20 3 2 4" xfId="23409" xr:uid="{00000000-0005-0000-0000-000084B50000}"/>
    <cellStyle name="T 2 20 3 2 4 2" xfId="32231" xr:uid="{00000000-0005-0000-0000-000085B50000}"/>
    <cellStyle name="T 2 20 3 2 4 3" xfId="32852" xr:uid="{00000000-0005-0000-0000-000086B50000}"/>
    <cellStyle name="T 2 20 3 2 5" xfId="28832" xr:uid="{00000000-0005-0000-0000-000087B50000}"/>
    <cellStyle name="T 2 20 3 3" xfId="23253" xr:uid="{00000000-0005-0000-0000-000088B50000}"/>
    <cellStyle name="T 2 20 3 3 2" xfId="28436" xr:uid="{00000000-0005-0000-0000-000089B50000}"/>
    <cellStyle name="T 2 20 3 3 2 2" xfId="32729" xr:uid="{00000000-0005-0000-0000-00008AB50000}"/>
    <cellStyle name="T 2 20 3 3 2 2 2" xfId="33221" xr:uid="{00000000-0005-0000-0000-00008BB50000}"/>
    <cellStyle name="T 2 20 3 3 2 3" xfId="29443" xr:uid="{00000000-0005-0000-0000-00008CB50000}"/>
    <cellStyle name="T 2 20 3 3 3" xfId="28207" xr:uid="{00000000-0005-0000-0000-00008DB50000}"/>
    <cellStyle name="T 2 20 3 3 3 2" xfId="32493" xr:uid="{00000000-0005-0000-0000-00008EB50000}"/>
    <cellStyle name="T 2 20 3 3 3 3" xfId="32990" xr:uid="{00000000-0005-0000-0000-00008FB50000}"/>
    <cellStyle name="T 2 20 3 3 4" xfId="29207" xr:uid="{00000000-0005-0000-0000-000090B50000}"/>
    <cellStyle name="T 2 20 3 4" xfId="26120" xr:uid="{00000000-0005-0000-0000-000091B50000}"/>
    <cellStyle name="T 2 20 3 4 2" xfId="32380" xr:uid="{00000000-0005-0000-0000-000092B50000}"/>
    <cellStyle name="T 2 20 3 4 2 2" xfId="32927" xr:uid="{00000000-0005-0000-0000-000093B50000}"/>
    <cellStyle name="T 2 20 3 4 3" xfId="28984" xr:uid="{00000000-0005-0000-0000-000094B50000}"/>
    <cellStyle name="T 2 20 3 5" xfId="23364" xr:uid="{00000000-0005-0000-0000-000095B50000}"/>
    <cellStyle name="T 2 20 3 5 2" xfId="30165" xr:uid="{00000000-0005-0000-0000-000096B50000}"/>
    <cellStyle name="T 2 20 3 5 3" xfId="32812" xr:uid="{00000000-0005-0000-0000-000097B50000}"/>
    <cellStyle name="T 2 20 3 6" xfId="28635" xr:uid="{00000000-0005-0000-0000-000098B50000}"/>
    <cellStyle name="T 2 20 4" xfId="18617" xr:uid="{00000000-0005-0000-0000-000099B50000}"/>
    <cellStyle name="T 2 20 5" xfId="23814" xr:uid="{00000000-0005-0000-0000-00009AB50000}"/>
    <cellStyle name="T 2 20 5 2" xfId="32323" xr:uid="{00000000-0005-0000-0000-00009BB50000}"/>
    <cellStyle name="T 2 20 5 2 2" xfId="32881" xr:uid="{00000000-0005-0000-0000-00009CB50000}"/>
    <cellStyle name="T 2 20 5 3" xfId="28925" xr:uid="{00000000-0005-0000-0000-00009DB50000}"/>
    <cellStyle name="T 2 21" xfId="14880" xr:uid="{00000000-0005-0000-0000-00009EB50000}"/>
    <cellStyle name="T 2 21 2" xfId="22777" xr:uid="{00000000-0005-0000-0000-00009FB50000}"/>
    <cellStyle name="T 2 21 2 2" xfId="27759" xr:uid="{00000000-0005-0000-0000-0000A0B50000}"/>
    <cellStyle name="T 2 21 2 3" xfId="31863" xr:uid="{00000000-0005-0000-0000-0000A1B50000}"/>
    <cellStyle name="T 2 21 3" xfId="18619" xr:uid="{00000000-0005-0000-0000-0000A2B50000}"/>
    <cellStyle name="T 2 21 4" xfId="25462" xr:uid="{00000000-0005-0000-0000-0000A3B50000}"/>
    <cellStyle name="T 2 22" xfId="19835" xr:uid="{00000000-0005-0000-0000-0000A4B50000}"/>
    <cellStyle name="T 2 22 2" xfId="23072" xr:uid="{00000000-0005-0000-0000-0000A5B50000}"/>
    <cellStyle name="T 2 22 2 2" xfId="23291" xr:uid="{00000000-0005-0000-0000-0000A6B50000}"/>
    <cellStyle name="T 2 22 2 2 2" xfId="28471" xr:uid="{00000000-0005-0000-0000-0000A7B50000}"/>
    <cellStyle name="T 2 22 2 2 2 2" xfId="32764" xr:uid="{00000000-0005-0000-0000-0000A8B50000}"/>
    <cellStyle name="T 2 22 2 2 2 2 2" xfId="33256" xr:uid="{00000000-0005-0000-0000-0000A9B50000}"/>
    <cellStyle name="T 2 22 2 2 2 3" xfId="29478" xr:uid="{00000000-0005-0000-0000-0000AAB50000}"/>
    <cellStyle name="T 2 22 2 2 3" xfId="28235" xr:uid="{00000000-0005-0000-0000-0000ABB50000}"/>
    <cellStyle name="T 2 22 2 2 3 2" xfId="32528" xr:uid="{00000000-0005-0000-0000-0000ACB50000}"/>
    <cellStyle name="T 2 22 2 2 3 3" xfId="33020" xr:uid="{00000000-0005-0000-0000-0000ADB50000}"/>
    <cellStyle name="T 2 22 2 2 4" xfId="29242" xr:uid="{00000000-0005-0000-0000-0000AEB50000}"/>
    <cellStyle name="T 2 22 2 3" xfId="28045" xr:uid="{00000000-0005-0000-0000-0000AFB50000}"/>
    <cellStyle name="T 2 22 2 3 2" xfId="32431" xr:uid="{00000000-0005-0000-0000-0000B0B50000}"/>
    <cellStyle name="T 2 22 2 3 2 2" xfId="32942" xr:uid="{00000000-0005-0000-0000-0000B1B50000}"/>
    <cellStyle name="T 2 22 2 3 3" xfId="29037" xr:uid="{00000000-0005-0000-0000-0000B2B50000}"/>
    <cellStyle name="T 2 22 2 4" xfId="23399" xr:uid="{00000000-0005-0000-0000-0000B3B50000}"/>
    <cellStyle name="T 2 22 2 4 2" xfId="32165" xr:uid="{00000000-0005-0000-0000-0000B4B50000}"/>
    <cellStyle name="T 2 22 2 4 3" xfId="32842" xr:uid="{00000000-0005-0000-0000-0000B5B50000}"/>
    <cellStyle name="T 2 22 2 5" xfId="28766" xr:uid="{00000000-0005-0000-0000-0000B6B50000}"/>
    <cellStyle name="T 2 22 3" xfId="23243" xr:uid="{00000000-0005-0000-0000-0000B7B50000}"/>
    <cellStyle name="T 2 22 3 2" xfId="28426" xr:uid="{00000000-0005-0000-0000-0000B8B50000}"/>
    <cellStyle name="T 2 22 3 2 2" xfId="32719" xr:uid="{00000000-0005-0000-0000-0000B9B50000}"/>
    <cellStyle name="T 2 22 3 2 2 2" xfId="33211" xr:uid="{00000000-0005-0000-0000-0000BAB50000}"/>
    <cellStyle name="T 2 22 3 2 3" xfId="29433" xr:uid="{00000000-0005-0000-0000-0000BBB50000}"/>
    <cellStyle name="T 2 22 3 3" xfId="28197" xr:uid="{00000000-0005-0000-0000-0000BCB50000}"/>
    <cellStyle name="T 2 22 3 3 2" xfId="32483" xr:uid="{00000000-0005-0000-0000-0000BDB50000}"/>
    <cellStyle name="T 2 22 3 3 3" xfId="32980" xr:uid="{00000000-0005-0000-0000-0000BEB50000}"/>
    <cellStyle name="T 2 22 3 4" xfId="29197" xr:uid="{00000000-0005-0000-0000-0000BFB50000}"/>
    <cellStyle name="T 2 22 4" xfId="25803" xr:uid="{00000000-0005-0000-0000-0000C0B50000}"/>
    <cellStyle name="T 2 22 4 2" xfId="32369" xr:uid="{00000000-0005-0000-0000-0000C1B50000}"/>
    <cellStyle name="T 2 22 4 2 2" xfId="32916" xr:uid="{00000000-0005-0000-0000-0000C2B50000}"/>
    <cellStyle name="T 2 22 4 3" xfId="28972" xr:uid="{00000000-0005-0000-0000-0000C3B50000}"/>
    <cellStyle name="T 2 22 5" xfId="23353" xr:uid="{00000000-0005-0000-0000-0000C4B50000}"/>
    <cellStyle name="T 2 22 5 2" xfId="29795" xr:uid="{00000000-0005-0000-0000-0000C5B50000}"/>
    <cellStyle name="T 2 22 5 3" xfId="32802" xr:uid="{00000000-0005-0000-0000-0000C6B50000}"/>
    <cellStyle name="T 2 22 6" xfId="28568" xr:uid="{00000000-0005-0000-0000-0000C7B50000}"/>
    <cellStyle name="T 2 23" xfId="18572" xr:uid="{00000000-0005-0000-0000-0000C8B50000}"/>
    <cellStyle name="T 2 24" xfId="23496" xr:uid="{00000000-0005-0000-0000-0000C9B50000}"/>
    <cellStyle name="T 2 24 2" xfId="32309" xr:uid="{00000000-0005-0000-0000-0000CAB50000}"/>
    <cellStyle name="T 2 24 2 2" xfId="32867" xr:uid="{00000000-0005-0000-0000-0000CBB50000}"/>
    <cellStyle name="T 2 24 3" xfId="28910" xr:uid="{00000000-0005-0000-0000-0000CCB50000}"/>
    <cellStyle name="T 2 25" xfId="9660" xr:uid="{00000000-0005-0000-0000-0000CDB50000}"/>
    <cellStyle name="T 2 3" xfId="9867" xr:uid="{00000000-0005-0000-0000-0000CEB50000}"/>
    <cellStyle name="T 2 3 2" xfId="11658" xr:uid="{00000000-0005-0000-0000-0000CFB50000}"/>
    <cellStyle name="T 2 3 2 2" xfId="14905" xr:uid="{00000000-0005-0000-0000-0000D0B50000}"/>
    <cellStyle name="T 2 3 2 2 2" xfId="22802" xr:uid="{00000000-0005-0000-0000-0000D1B50000}"/>
    <cellStyle name="T 2 3 2 2 2 2" xfId="27784" xr:uid="{00000000-0005-0000-0000-0000D2B50000}"/>
    <cellStyle name="T 2 3 2 2 2 3" xfId="31888" xr:uid="{00000000-0005-0000-0000-0000D3B50000}"/>
    <cellStyle name="T 2 3 2 2 3" xfId="18622" xr:uid="{00000000-0005-0000-0000-0000D4B50000}"/>
    <cellStyle name="T 2 3 2 2 4" xfId="25487" xr:uid="{00000000-0005-0000-0000-0000D5B50000}"/>
    <cellStyle name="T 2 3 2 3" xfId="21016" xr:uid="{00000000-0005-0000-0000-0000D6B50000}"/>
    <cellStyle name="T 2 3 2 3 2" xfId="23147" xr:uid="{00000000-0005-0000-0000-0000D7B50000}"/>
    <cellStyle name="T 2 3 2 3 2 2" xfId="28118" xr:uid="{00000000-0005-0000-0000-0000D8B50000}"/>
    <cellStyle name="T 2 3 2 3 2 2 2" xfId="29110" xr:uid="{00000000-0005-0000-0000-0000D9B50000}"/>
    <cellStyle name="T 2 3 2 3 2 3" xfId="28339" xr:uid="{00000000-0005-0000-0000-0000DAB50000}"/>
    <cellStyle name="T 2 3 2 3 2 3 2" xfId="32632" xr:uid="{00000000-0005-0000-0000-0000DBB50000}"/>
    <cellStyle name="T 2 3 2 3 2 3 2 2" xfId="33124" xr:uid="{00000000-0005-0000-0000-0000DCB50000}"/>
    <cellStyle name="T 2 3 2 3 2 3 3" xfId="29346" xr:uid="{00000000-0005-0000-0000-0000DDB50000}"/>
    <cellStyle name="T 2 3 2 3 2 4" xfId="32238" xr:uid="{00000000-0005-0000-0000-0000DEB50000}"/>
    <cellStyle name="T 2 3 2 3 2 5" xfId="28839" xr:uid="{00000000-0005-0000-0000-0000DFB50000}"/>
    <cellStyle name="T 2 3 2 3 3" xfId="30188" xr:uid="{00000000-0005-0000-0000-0000E0B50000}"/>
    <cellStyle name="T 2 3 2 3 4" xfId="28642" xr:uid="{00000000-0005-0000-0000-0000E1B50000}"/>
    <cellStyle name="T 2 3 2 4" xfId="18621" xr:uid="{00000000-0005-0000-0000-0000E2B50000}"/>
    <cellStyle name="T 2 3 3" xfId="14904" xr:uid="{00000000-0005-0000-0000-0000E3B50000}"/>
    <cellStyle name="T 2 3 3 2" xfId="22801" xr:uid="{00000000-0005-0000-0000-0000E4B50000}"/>
    <cellStyle name="T 2 3 3 2 2" xfId="27783" xr:uid="{00000000-0005-0000-0000-0000E5B50000}"/>
    <cellStyle name="T 2 3 3 2 3" xfId="31887" xr:uid="{00000000-0005-0000-0000-0000E6B50000}"/>
    <cellStyle name="T 2 3 3 3" xfId="18623" xr:uid="{00000000-0005-0000-0000-0000E7B50000}"/>
    <cellStyle name="T 2 3 3 4" xfId="25486" xr:uid="{00000000-0005-0000-0000-0000E8B50000}"/>
    <cellStyle name="T 2 3 4" xfId="19945" xr:uid="{00000000-0005-0000-0000-0000E9B50000}"/>
    <cellStyle name="T 2 3 4 2" xfId="23080" xr:uid="{00000000-0005-0000-0000-0000EAB50000}"/>
    <cellStyle name="T 2 3 4 2 2" xfId="28052" xr:uid="{00000000-0005-0000-0000-0000EBB50000}"/>
    <cellStyle name="T 2 3 4 2 2 2" xfId="29044" xr:uid="{00000000-0005-0000-0000-0000ECB50000}"/>
    <cellStyle name="T 2 3 4 2 3" xfId="28283" xr:uid="{00000000-0005-0000-0000-0000EDB50000}"/>
    <cellStyle name="T 2 3 4 2 3 2" xfId="32576" xr:uid="{00000000-0005-0000-0000-0000EEB50000}"/>
    <cellStyle name="T 2 3 4 2 3 2 2" xfId="33068" xr:uid="{00000000-0005-0000-0000-0000EFB50000}"/>
    <cellStyle name="T 2 3 4 2 3 3" xfId="29290" xr:uid="{00000000-0005-0000-0000-0000F0B50000}"/>
    <cellStyle name="T 2 3 4 2 4" xfId="32172" xr:uid="{00000000-0005-0000-0000-0000F1B50000}"/>
    <cellStyle name="T 2 3 4 2 5" xfId="28773" xr:uid="{00000000-0005-0000-0000-0000F2B50000}"/>
    <cellStyle name="T 2 3 4 3" xfId="29821" xr:uid="{00000000-0005-0000-0000-0000F3B50000}"/>
    <cellStyle name="T 2 3 4 4" xfId="28576" xr:uid="{00000000-0005-0000-0000-0000F4B50000}"/>
    <cellStyle name="T 2 3 5" xfId="18620" xr:uid="{00000000-0005-0000-0000-0000F5B50000}"/>
    <cellStyle name="T 2 3 6" xfId="43450" xr:uid="{00000000-0005-0000-0000-0000F6B50000}"/>
    <cellStyle name="T 2 4" xfId="9885" xr:uid="{00000000-0005-0000-0000-0000F7B50000}"/>
    <cellStyle name="T 2 4 2" xfId="11661" xr:uid="{00000000-0005-0000-0000-0000F8B50000}"/>
    <cellStyle name="T 2 4 2 2" xfId="14907" xr:uid="{00000000-0005-0000-0000-0000F9B50000}"/>
    <cellStyle name="T 2 4 2 2 2" xfId="22804" xr:uid="{00000000-0005-0000-0000-0000FAB50000}"/>
    <cellStyle name="T 2 4 2 2 2 2" xfId="27786" xr:uid="{00000000-0005-0000-0000-0000FBB50000}"/>
    <cellStyle name="T 2 4 2 2 2 3" xfId="31890" xr:uid="{00000000-0005-0000-0000-0000FCB50000}"/>
    <cellStyle name="T 2 4 2 2 3" xfId="18626" xr:uid="{00000000-0005-0000-0000-0000FDB50000}"/>
    <cellStyle name="T 2 4 2 2 4" xfId="25489" xr:uid="{00000000-0005-0000-0000-0000FEB50000}"/>
    <cellStyle name="T 2 4 2 3" xfId="21019" xr:uid="{00000000-0005-0000-0000-0000FFB50000}"/>
    <cellStyle name="T 2 4 2 3 2" xfId="23150" xr:uid="{00000000-0005-0000-0000-000000B60000}"/>
    <cellStyle name="T 2 4 2 3 2 2" xfId="28121" xr:uid="{00000000-0005-0000-0000-000001B60000}"/>
    <cellStyle name="T 2 4 2 3 2 2 2" xfId="29113" xr:uid="{00000000-0005-0000-0000-000002B60000}"/>
    <cellStyle name="T 2 4 2 3 2 3" xfId="28342" xr:uid="{00000000-0005-0000-0000-000003B60000}"/>
    <cellStyle name="T 2 4 2 3 2 3 2" xfId="32635" xr:uid="{00000000-0005-0000-0000-000004B60000}"/>
    <cellStyle name="T 2 4 2 3 2 3 2 2" xfId="33127" xr:uid="{00000000-0005-0000-0000-000005B60000}"/>
    <cellStyle name="T 2 4 2 3 2 3 3" xfId="29349" xr:uid="{00000000-0005-0000-0000-000006B60000}"/>
    <cellStyle name="T 2 4 2 3 2 4" xfId="32241" xr:uid="{00000000-0005-0000-0000-000007B60000}"/>
    <cellStyle name="T 2 4 2 3 2 5" xfId="28842" xr:uid="{00000000-0005-0000-0000-000008B60000}"/>
    <cellStyle name="T 2 4 2 3 3" xfId="30191" xr:uid="{00000000-0005-0000-0000-000009B60000}"/>
    <cellStyle name="T 2 4 2 3 4" xfId="28645" xr:uid="{00000000-0005-0000-0000-00000AB60000}"/>
    <cellStyle name="T 2 4 2 4" xfId="18625" xr:uid="{00000000-0005-0000-0000-00000BB60000}"/>
    <cellStyle name="T 2 4 3" xfId="14906" xr:uid="{00000000-0005-0000-0000-00000CB60000}"/>
    <cellStyle name="T 2 4 3 2" xfId="22803" xr:uid="{00000000-0005-0000-0000-00000DB60000}"/>
    <cellStyle name="T 2 4 3 2 2" xfId="27785" xr:uid="{00000000-0005-0000-0000-00000EB60000}"/>
    <cellStyle name="T 2 4 3 2 3" xfId="31889" xr:uid="{00000000-0005-0000-0000-00000FB60000}"/>
    <cellStyle name="T 2 4 3 3" xfId="18627" xr:uid="{00000000-0005-0000-0000-000010B60000}"/>
    <cellStyle name="T 2 4 3 4" xfId="25488" xr:uid="{00000000-0005-0000-0000-000011B60000}"/>
    <cellStyle name="T 2 4 4" xfId="19959" xr:uid="{00000000-0005-0000-0000-000012B60000}"/>
    <cellStyle name="T 2 4 4 2" xfId="23083" xr:uid="{00000000-0005-0000-0000-000013B60000}"/>
    <cellStyle name="T 2 4 4 2 2" xfId="28055" xr:uid="{00000000-0005-0000-0000-000014B60000}"/>
    <cellStyle name="T 2 4 4 2 2 2" xfId="29047" xr:uid="{00000000-0005-0000-0000-000015B60000}"/>
    <cellStyle name="T 2 4 4 2 3" xfId="28286" xr:uid="{00000000-0005-0000-0000-000016B60000}"/>
    <cellStyle name="T 2 4 4 2 3 2" xfId="32579" xr:uid="{00000000-0005-0000-0000-000017B60000}"/>
    <cellStyle name="T 2 4 4 2 3 2 2" xfId="33071" xr:uid="{00000000-0005-0000-0000-000018B60000}"/>
    <cellStyle name="T 2 4 4 2 3 3" xfId="29293" xr:uid="{00000000-0005-0000-0000-000019B60000}"/>
    <cellStyle name="T 2 4 4 2 4" xfId="32175" xr:uid="{00000000-0005-0000-0000-00001AB60000}"/>
    <cellStyle name="T 2 4 4 2 5" xfId="28776" xr:uid="{00000000-0005-0000-0000-00001BB60000}"/>
    <cellStyle name="T 2 4 4 3" xfId="29824" xr:uid="{00000000-0005-0000-0000-00001CB60000}"/>
    <cellStyle name="T 2 4 4 4" xfId="28579" xr:uid="{00000000-0005-0000-0000-00001DB60000}"/>
    <cellStyle name="T 2 4 5" xfId="18624" xr:uid="{00000000-0005-0000-0000-00001EB60000}"/>
    <cellStyle name="T 2 4 6" xfId="45338" xr:uid="{00000000-0005-0000-0000-00001FB60000}"/>
    <cellStyle name="T 2 5" xfId="9997" xr:uid="{00000000-0005-0000-0000-000020B60000}"/>
    <cellStyle name="T 2 5 2" xfId="11666" xr:uid="{00000000-0005-0000-0000-000021B60000}"/>
    <cellStyle name="T 2 5 2 2" xfId="14909" xr:uid="{00000000-0005-0000-0000-000022B60000}"/>
    <cellStyle name="T 2 5 2 2 2" xfId="22806" xr:uid="{00000000-0005-0000-0000-000023B60000}"/>
    <cellStyle name="T 2 5 2 2 2 2" xfId="27788" xr:uid="{00000000-0005-0000-0000-000024B60000}"/>
    <cellStyle name="T 2 5 2 2 2 3" xfId="31892" xr:uid="{00000000-0005-0000-0000-000025B60000}"/>
    <cellStyle name="T 2 5 2 2 3" xfId="18630" xr:uid="{00000000-0005-0000-0000-000026B60000}"/>
    <cellStyle name="T 2 5 2 2 4" xfId="25491" xr:uid="{00000000-0005-0000-0000-000027B60000}"/>
    <cellStyle name="T 2 5 2 3" xfId="21024" xr:uid="{00000000-0005-0000-0000-000028B60000}"/>
    <cellStyle name="T 2 5 2 3 2" xfId="23153" xr:uid="{00000000-0005-0000-0000-000029B60000}"/>
    <cellStyle name="T 2 5 2 3 2 2" xfId="28124" xr:uid="{00000000-0005-0000-0000-00002AB60000}"/>
    <cellStyle name="T 2 5 2 3 2 2 2" xfId="29116" xr:uid="{00000000-0005-0000-0000-00002BB60000}"/>
    <cellStyle name="T 2 5 2 3 2 3" xfId="28345" xr:uid="{00000000-0005-0000-0000-00002CB60000}"/>
    <cellStyle name="T 2 5 2 3 2 3 2" xfId="32638" xr:uid="{00000000-0005-0000-0000-00002DB60000}"/>
    <cellStyle name="T 2 5 2 3 2 3 2 2" xfId="33130" xr:uid="{00000000-0005-0000-0000-00002EB60000}"/>
    <cellStyle name="T 2 5 2 3 2 3 3" xfId="29352" xr:uid="{00000000-0005-0000-0000-00002FB60000}"/>
    <cellStyle name="T 2 5 2 3 2 4" xfId="32244" xr:uid="{00000000-0005-0000-0000-000030B60000}"/>
    <cellStyle name="T 2 5 2 3 2 5" xfId="28845" xr:uid="{00000000-0005-0000-0000-000031B60000}"/>
    <cellStyle name="T 2 5 2 3 3" xfId="30196" xr:uid="{00000000-0005-0000-0000-000032B60000}"/>
    <cellStyle name="T 2 5 2 3 4" xfId="28648" xr:uid="{00000000-0005-0000-0000-000033B60000}"/>
    <cellStyle name="T 2 5 2 4" xfId="18629" xr:uid="{00000000-0005-0000-0000-000034B60000}"/>
    <cellStyle name="T 2 5 3" xfId="14908" xr:uid="{00000000-0005-0000-0000-000035B60000}"/>
    <cellStyle name="T 2 5 3 2" xfId="22805" xr:uid="{00000000-0005-0000-0000-000036B60000}"/>
    <cellStyle name="T 2 5 3 2 2" xfId="27787" xr:uid="{00000000-0005-0000-0000-000037B60000}"/>
    <cellStyle name="T 2 5 3 2 3" xfId="31891" xr:uid="{00000000-0005-0000-0000-000038B60000}"/>
    <cellStyle name="T 2 5 3 3" xfId="18631" xr:uid="{00000000-0005-0000-0000-000039B60000}"/>
    <cellStyle name="T 2 5 3 4" xfId="25490" xr:uid="{00000000-0005-0000-0000-00003AB60000}"/>
    <cellStyle name="T 2 5 4" xfId="20019" xr:uid="{00000000-0005-0000-0000-00003BB60000}"/>
    <cellStyle name="T 2 5 4 2" xfId="23086" xr:uid="{00000000-0005-0000-0000-00003CB60000}"/>
    <cellStyle name="T 2 5 4 2 2" xfId="28058" xr:uid="{00000000-0005-0000-0000-00003DB60000}"/>
    <cellStyle name="T 2 5 4 2 2 2" xfId="29050" xr:uid="{00000000-0005-0000-0000-00003EB60000}"/>
    <cellStyle name="T 2 5 4 2 3" xfId="28289" xr:uid="{00000000-0005-0000-0000-00003FB60000}"/>
    <cellStyle name="T 2 5 4 2 3 2" xfId="32582" xr:uid="{00000000-0005-0000-0000-000040B60000}"/>
    <cellStyle name="T 2 5 4 2 3 2 2" xfId="33074" xr:uid="{00000000-0005-0000-0000-000041B60000}"/>
    <cellStyle name="T 2 5 4 2 3 3" xfId="29296" xr:uid="{00000000-0005-0000-0000-000042B60000}"/>
    <cellStyle name="T 2 5 4 2 4" xfId="32178" xr:uid="{00000000-0005-0000-0000-000043B60000}"/>
    <cellStyle name="T 2 5 4 2 5" xfId="28779" xr:uid="{00000000-0005-0000-0000-000044B60000}"/>
    <cellStyle name="T 2 5 4 3" xfId="29829" xr:uid="{00000000-0005-0000-0000-000045B60000}"/>
    <cellStyle name="T 2 5 4 4" xfId="28582" xr:uid="{00000000-0005-0000-0000-000046B60000}"/>
    <cellStyle name="T 2 5 5" xfId="18628" xr:uid="{00000000-0005-0000-0000-000047B60000}"/>
    <cellStyle name="T 2 6" xfId="10084" xr:uid="{00000000-0005-0000-0000-000048B60000}"/>
    <cellStyle name="T 2 6 2" xfId="11668" xr:uid="{00000000-0005-0000-0000-000049B60000}"/>
    <cellStyle name="T 2 6 2 2" xfId="14911" xr:uid="{00000000-0005-0000-0000-00004AB60000}"/>
    <cellStyle name="T 2 6 2 2 2" xfId="22808" xr:uid="{00000000-0005-0000-0000-00004BB60000}"/>
    <cellStyle name="T 2 6 2 2 2 2" xfId="27790" xr:uid="{00000000-0005-0000-0000-00004CB60000}"/>
    <cellStyle name="T 2 6 2 2 2 3" xfId="31894" xr:uid="{00000000-0005-0000-0000-00004DB60000}"/>
    <cellStyle name="T 2 6 2 2 3" xfId="18634" xr:uid="{00000000-0005-0000-0000-00004EB60000}"/>
    <cellStyle name="T 2 6 2 2 4" xfId="25493" xr:uid="{00000000-0005-0000-0000-00004FB60000}"/>
    <cellStyle name="T 2 6 2 3" xfId="21026" xr:uid="{00000000-0005-0000-0000-000050B60000}"/>
    <cellStyle name="T 2 6 2 3 2" xfId="23154" xr:uid="{00000000-0005-0000-0000-000051B60000}"/>
    <cellStyle name="T 2 6 2 3 2 2" xfId="28125" xr:uid="{00000000-0005-0000-0000-000052B60000}"/>
    <cellStyle name="T 2 6 2 3 2 2 2" xfId="29117" xr:uid="{00000000-0005-0000-0000-000053B60000}"/>
    <cellStyle name="T 2 6 2 3 2 3" xfId="28346" xr:uid="{00000000-0005-0000-0000-000054B60000}"/>
    <cellStyle name="T 2 6 2 3 2 3 2" xfId="32639" xr:uid="{00000000-0005-0000-0000-000055B60000}"/>
    <cellStyle name="T 2 6 2 3 2 3 2 2" xfId="33131" xr:uid="{00000000-0005-0000-0000-000056B60000}"/>
    <cellStyle name="T 2 6 2 3 2 3 3" xfId="29353" xr:uid="{00000000-0005-0000-0000-000057B60000}"/>
    <cellStyle name="T 2 6 2 3 2 4" xfId="32245" xr:uid="{00000000-0005-0000-0000-000058B60000}"/>
    <cellStyle name="T 2 6 2 3 2 5" xfId="28846" xr:uid="{00000000-0005-0000-0000-000059B60000}"/>
    <cellStyle name="T 2 6 2 3 3" xfId="30198" xr:uid="{00000000-0005-0000-0000-00005AB60000}"/>
    <cellStyle name="T 2 6 2 3 4" xfId="28649" xr:uid="{00000000-0005-0000-0000-00005BB60000}"/>
    <cellStyle name="T 2 6 2 4" xfId="18633" xr:uid="{00000000-0005-0000-0000-00005CB60000}"/>
    <cellStyle name="T 2 6 3" xfId="14910" xr:uid="{00000000-0005-0000-0000-00005DB60000}"/>
    <cellStyle name="T 2 6 3 2" xfId="22807" xr:uid="{00000000-0005-0000-0000-00005EB60000}"/>
    <cellStyle name="T 2 6 3 2 2" xfId="27789" xr:uid="{00000000-0005-0000-0000-00005FB60000}"/>
    <cellStyle name="T 2 6 3 2 3" xfId="31893" xr:uid="{00000000-0005-0000-0000-000060B60000}"/>
    <cellStyle name="T 2 6 3 3" xfId="18635" xr:uid="{00000000-0005-0000-0000-000061B60000}"/>
    <cellStyle name="T 2 6 3 4" xfId="25492" xr:uid="{00000000-0005-0000-0000-000062B60000}"/>
    <cellStyle name="T 2 6 4" xfId="20062" xr:uid="{00000000-0005-0000-0000-000063B60000}"/>
    <cellStyle name="T 2 6 4 2" xfId="23087" xr:uid="{00000000-0005-0000-0000-000064B60000}"/>
    <cellStyle name="T 2 6 4 2 2" xfId="28059" xr:uid="{00000000-0005-0000-0000-000065B60000}"/>
    <cellStyle name="T 2 6 4 2 2 2" xfId="29051" xr:uid="{00000000-0005-0000-0000-000066B60000}"/>
    <cellStyle name="T 2 6 4 2 3" xfId="28290" xr:uid="{00000000-0005-0000-0000-000067B60000}"/>
    <cellStyle name="T 2 6 4 2 3 2" xfId="32583" xr:uid="{00000000-0005-0000-0000-000068B60000}"/>
    <cellStyle name="T 2 6 4 2 3 2 2" xfId="33075" xr:uid="{00000000-0005-0000-0000-000069B60000}"/>
    <cellStyle name="T 2 6 4 2 3 3" xfId="29297" xr:uid="{00000000-0005-0000-0000-00006AB60000}"/>
    <cellStyle name="T 2 6 4 2 4" xfId="32179" xr:uid="{00000000-0005-0000-0000-00006BB60000}"/>
    <cellStyle name="T 2 6 4 2 5" xfId="28780" xr:uid="{00000000-0005-0000-0000-00006CB60000}"/>
    <cellStyle name="T 2 6 4 3" xfId="29831" xr:uid="{00000000-0005-0000-0000-00006DB60000}"/>
    <cellStyle name="T 2 6 4 4" xfId="28583" xr:uid="{00000000-0005-0000-0000-00006EB60000}"/>
    <cellStyle name="T 2 6 5" xfId="18632" xr:uid="{00000000-0005-0000-0000-00006FB60000}"/>
    <cellStyle name="T 2 7" xfId="10099" xr:uid="{00000000-0005-0000-0000-000070B60000}"/>
    <cellStyle name="T 2 7 2" xfId="11672" xr:uid="{00000000-0005-0000-0000-000071B60000}"/>
    <cellStyle name="T 2 7 2 2" xfId="14913" xr:uid="{00000000-0005-0000-0000-000072B60000}"/>
    <cellStyle name="T 2 7 2 2 2" xfId="22810" xr:uid="{00000000-0005-0000-0000-000073B60000}"/>
    <cellStyle name="T 2 7 2 2 2 2" xfId="27792" xr:uid="{00000000-0005-0000-0000-000074B60000}"/>
    <cellStyle name="T 2 7 2 2 2 3" xfId="31896" xr:uid="{00000000-0005-0000-0000-000075B60000}"/>
    <cellStyle name="T 2 7 2 2 3" xfId="18638" xr:uid="{00000000-0005-0000-0000-000076B60000}"/>
    <cellStyle name="T 2 7 2 2 4" xfId="25495" xr:uid="{00000000-0005-0000-0000-000077B60000}"/>
    <cellStyle name="T 2 7 2 3" xfId="21030" xr:uid="{00000000-0005-0000-0000-000078B60000}"/>
    <cellStyle name="T 2 7 2 3 2" xfId="23157" xr:uid="{00000000-0005-0000-0000-000079B60000}"/>
    <cellStyle name="T 2 7 2 3 2 2" xfId="28128" xr:uid="{00000000-0005-0000-0000-00007AB60000}"/>
    <cellStyle name="T 2 7 2 3 2 2 2" xfId="29120" xr:uid="{00000000-0005-0000-0000-00007BB60000}"/>
    <cellStyle name="T 2 7 2 3 2 3" xfId="28349" xr:uid="{00000000-0005-0000-0000-00007CB60000}"/>
    <cellStyle name="T 2 7 2 3 2 3 2" xfId="32642" xr:uid="{00000000-0005-0000-0000-00007DB60000}"/>
    <cellStyle name="T 2 7 2 3 2 3 2 2" xfId="33134" xr:uid="{00000000-0005-0000-0000-00007EB60000}"/>
    <cellStyle name="T 2 7 2 3 2 3 3" xfId="29356" xr:uid="{00000000-0005-0000-0000-00007FB60000}"/>
    <cellStyle name="T 2 7 2 3 2 4" xfId="32248" xr:uid="{00000000-0005-0000-0000-000080B60000}"/>
    <cellStyle name="T 2 7 2 3 2 5" xfId="28849" xr:uid="{00000000-0005-0000-0000-000081B60000}"/>
    <cellStyle name="T 2 7 2 3 3" xfId="30202" xr:uid="{00000000-0005-0000-0000-000082B60000}"/>
    <cellStyle name="T 2 7 2 3 4" xfId="28652" xr:uid="{00000000-0005-0000-0000-000083B60000}"/>
    <cellStyle name="T 2 7 2 4" xfId="18637" xr:uid="{00000000-0005-0000-0000-000084B60000}"/>
    <cellStyle name="T 2 7 3" xfId="14912" xr:uid="{00000000-0005-0000-0000-000085B60000}"/>
    <cellStyle name="T 2 7 3 2" xfId="22809" xr:uid="{00000000-0005-0000-0000-000086B60000}"/>
    <cellStyle name="T 2 7 3 2 2" xfId="27791" xr:uid="{00000000-0005-0000-0000-000087B60000}"/>
    <cellStyle name="T 2 7 3 2 3" xfId="31895" xr:uid="{00000000-0005-0000-0000-000088B60000}"/>
    <cellStyle name="T 2 7 3 3" xfId="18639" xr:uid="{00000000-0005-0000-0000-000089B60000}"/>
    <cellStyle name="T 2 7 3 4" xfId="25494" xr:uid="{00000000-0005-0000-0000-00008AB60000}"/>
    <cellStyle name="T 2 7 4" xfId="20075" xr:uid="{00000000-0005-0000-0000-00008BB60000}"/>
    <cellStyle name="T 2 7 4 2" xfId="23090" xr:uid="{00000000-0005-0000-0000-00008CB60000}"/>
    <cellStyle name="T 2 7 4 2 2" xfId="28062" xr:uid="{00000000-0005-0000-0000-00008DB60000}"/>
    <cellStyle name="T 2 7 4 2 2 2" xfId="29054" xr:uid="{00000000-0005-0000-0000-00008EB60000}"/>
    <cellStyle name="T 2 7 4 2 3" xfId="28293" xr:uid="{00000000-0005-0000-0000-00008FB60000}"/>
    <cellStyle name="T 2 7 4 2 3 2" xfId="32586" xr:uid="{00000000-0005-0000-0000-000090B60000}"/>
    <cellStyle name="T 2 7 4 2 3 2 2" xfId="33078" xr:uid="{00000000-0005-0000-0000-000091B60000}"/>
    <cellStyle name="T 2 7 4 2 3 3" xfId="29300" xr:uid="{00000000-0005-0000-0000-000092B60000}"/>
    <cellStyle name="T 2 7 4 2 4" xfId="32182" xr:uid="{00000000-0005-0000-0000-000093B60000}"/>
    <cellStyle name="T 2 7 4 2 5" xfId="28783" xr:uid="{00000000-0005-0000-0000-000094B60000}"/>
    <cellStyle name="T 2 7 4 3" xfId="29835" xr:uid="{00000000-0005-0000-0000-000095B60000}"/>
    <cellStyle name="T 2 7 4 4" xfId="28586" xr:uid="{00000000-0005-0000-0000-000096B60000}"/>
    <cellStyle name="T 2 7 5" xfId="18636" xr:uid="{00000000-0005-0000-0000-000097B60000}"/>
    <cellStyle name="T 2 8" xfId="10112" xr:uid="{00000000-0005-0000-0000-000098B60000}"/>
    <cellStyle name="T 2 8 2" xfId="11675" xr:uid="{00000000-0005-0000-0000-000099B60000}"/>
    <cellStyle name="T 2 8 2 2" xfId="14915" xr:uid="{00000000-0005-0000-0000-00009AB60000}"/>
    <cellStyle name="T 2 8 2 2 2" xfId="22812" xr:uid="{00000000-0005-0000-0000-00009BB60000}"/>
    <cellStyle name="T 2 8 2 2 2 2" xfId="27794" xr:uid="{00000000-0005-0000-0000-00009CB60000}"/>
    <cellStyle name="T 2 8 2 2 2 3" xfId="31898" xr:uid="{00000000-0005-0000-0000-00009DB60000}"/>
    <cellStyle name="T 2 8 2 2 3" xfId="18642" xr:uid="{00000000-0005-0000-0000-00009EB60000}"/>
    <cellStyle name="T 2 8 2 2 4" xfId="25497" xr:uid="{00000000-0005-0000-0000-00009FB60000}"/>
    <cellStyle name="T 2 8 2 3" xfId="21033" xr:uid="{00000000-0005-0000-0000-0000A0B60000}"/>
    <cellStyle name="T 2 8 2 3 2" xfId="23160" xr:uid="{00000000-0005-0000-0000-0000A1B60000}"/>
    <cellStyle name="T 2 8 2 3 2 2" xfId="28131" xr:uid="{00000000-0005-0000-0000-0000A2B60000}"/>
    <cellStyle name="T 2 8 2 3 2 2 2" xfId="29123" xr:uid="{00000000-0005-0000-0000-0000A3B60000}"/>
    <cellStyle name="T 2 8 2 3 2 3" xfId="28352" xr:uid="{00000000-0005-0000-0000-0000A4B60000}"/>
    <cellStyle name="T 2 8 2 3 2 3 2" xfId="32645" xr:uid="{00000000-0005-0000-0000-0000A5B60000}"/>
    <cellStyle name="T 2 8 2 3 2 3 2 2" xfId="33137" xr:uid="{00000000-0005-0000-0000-0000A6B60000}"/>
    <cellStyle name="T 2 8 2 3 2 3 3" xfId="29359" xr:uid="{00000000-0005-0000-0000-0000A7B60000}"/>
    <cellStyle name="T 2 8 2 3 2 4" xfId="32251" xr:uid="{00000000-0005-0000-0000-0000A8B60000}"/>
    <cellStyle name="T 2 8 2 3 2 5" xfId="28852" xr:uid="{00000000-0005-0000-0000-0000A9B60000}"/>
    <cellStyle name="T 2 8 2 3 3" xfId="30205" xr:uid="{00000000-0005-0000-0000-0000AAB60000}"/>
    <cellStyle name="T 2 8 2 3 4" xfId="28655" xr:uid="{00000000-0005-0000-0000-0000ABB60000}"/>
    <cellStyle name="T 2 8 2 4" xfId="18641" xr:uid="{00000000-0005-0000-0000-0000ACB60000}"/>
    <cellStyle name="T 2 8 3" xfId="14914" xr:uid="{00000000-0005-0000-0000-0000ADB60000}"/>
    <cellStyle name="T 2 8 3 2" xfId="22811" xr:uid="{00000000-0005-0000-0000-0000AEB60000}"/>
    <cellStyle name="T 2 8 3 2 2" xfId="27793" xr:uid="{00000000-0005-0000-0000-0000AFB60000}"/>
    <cellStyle name="T 2 8 3 2 3" xfId="31897" xr:uid="{00000000-0005-0000-0000-0000B0B60000}"/>
    <cellStyle name="T 2 8 3 3" xfId="18643" xr:uid="{00000000-0005-0000-0000-0000B1B60000}"/>
    <cellStyle name="T 2 8 3 4" xfId="25496" xr:uid="{00000000-0005-0000-0000-0000B2B60000}"/>
    <cellStyle name="T 2 8 4" xfId="20085" xr:uid="{00000000-0005-0000-0000-0000B3B60000}"/>
    <cellStyle name="T 2 8 4 2" xfId="23093" xr:uid="{00000000-0005-0000-0000-0000B4B60000}"/>
    <cellStyle name="T 2 8 4 2 2" xfId="28065" xr:uid="{00000000-0005-0000-0000-0000B5B60000}"/>
    <cellStyle name="T 2 8 4 2 2 2" xfId="29057" xr:uid="{00000000-0005-0000-0000-0000B6B60000}"/>
    <cellStyle name="T 2 8 4 2 3" xfId="28296" xr:uid="{00000000-0005-0000-0000-0000B7B60000}"/>
    <cellStyle name="T 2 8 4 2 3 2" xfId="32589" xr:uid="{00000000-0005-0000-0000-0000B8B60000}"/>
    <cellStyle name="T 2 8 4 2 3 2 2" xfId="33081" xr:uid="{00000000-0005-0000-0000-0000B9B60000}"/>
    <cellStyle name="T 2 8 4 2 3 3" xfId="29303" xr:uid="{00000000-0005-0000-0000-0000BAB60000}"/>
    <cellStyle name="T 2 8 4 2 4" xfId="32185" xr:uid="{00000000-0005-0000-0000-0000BBB60000}"/>
    <cellStyle name="T 2 8 4 2 5" xfId="28786" xr:uid="{00000000-0005-0000-0000-0000BCB60000}"/>
    <cellStyle name="T 2 8 4 3" xfId="29838" xr:uid="{00000000-0005-0000-0000-0000BDB60000}"/>
    <cellStyle name="T 2 8 4 4" xfId="28589" xr:uid="{00000000-0005-0000-0000-0000BEB60000}"/>
    <cellStyle name="T 2 8 5" xfId="18640" xr:uid="{00000000-0005-0000-0000-0000BFB60000}"/>
    <cellStyle name="T 2 9" xfId="10126" xr:uid="{00000000-0005-0000-0000-0000C0B60000}"/>
    <cellStyle name="T 2 9 2" xfId="11680" xr:uid="{00000000-0005-0000-0000-0000C1B60000}"/>
    <cellStyle name="T 2 9 2 2" xfId="14917" xr:uid="{00000000-0005-0000-0000-0000C2B60000}"/>
    <cellStyle name="T 2 9 2 2 2" xfId="22814" xr:uid="{00000000-0005-0000-0000-0000C3B60000}"/>
    <cellStyle name="T 2 9 2 2 2 2" xfId="27796" xr:uid="{00000000-0005-0000-0000-0000C4B60000}"/>
    <cellStyle name="T 2 9 2 2 2 3" xfId="31900" xr:uid="{00000000-0005-0000-0000-0000C5B60000}"/>
    <cellStyle name="T 2 9 2 2 3" xfId="18646" xr:uid="{00000000-0005-0000-0000-0000C6B60000}"/>
    <cellStyle name="T 2 9 2 2 4" xfId="25499" xr:uid="{00000000-0005-0000-0000-0000C7B60000}"/>
    <cellStyle name="T 2 9 2 3" xfId="21038" xr:uid="{00000000-0005-0000-0000-0000C8B60000}"/>
    <cellStyle name="T 2 9 2 3 2" xfId="23163" xr:uid="{00000000-0005-0000-0000-0000C9B60000}"/>
    <cellStyle name="T 2 9 2 3 2 2" xfId="28134" xr:uid="{00000000-0005-0000-0000-0000CAB60000}"/>
    <cellStyle name="T 2 9 2 3 2 2 2" xfId="29126" xr:uid="{00000000-0005-0000-0000-0000CBB60000}"/>
    <cellStyle name="T 2 9 2 3 2 3" xfId="28355" xr:uid="{00000000-0005-0000-0000-0000CCB60000}"/>
    <cellStyle name="T 2 9 2 3 2 3 2" xfId="32648" xr:uid="{00000000-0005-0000-0000-0000CDB60000}"/>
    <cellStyle name="T 2 9 2 3 2 3 2 2" xfId="33140" xr:uid="{00000000-0005-0000-0000-0000CEB60000}"/>
    <cellStyle name="T 2 9 2 3 2 3 3" xfId="29362" xr:uid="{00000000-0005-0000-0000-0000CFB60000}"/>
    <cellStyle name="T 2 9 2 3 2 4" xfId="32254" xr:uid="{00000000-0005-0000-0000-0000D0B60000}"/>
    <cellStyle name="T 2 9 2 3 2 5" xfId="28855" xr:uid="{00000000-0005-0000-0000-0000D1B60000}"/>
    <cellStyle name="T 2 9 2 3 3" xfId="30210" xr:uid="{00000000-0005-0000-0000-0000D2B60000}"/>
    <cellStyle name="T 2 9 2 3 4" xfId="28658" xr:uid="{00000000-0005-0000-0000-0000D3B60000}"/>
    <cellStyle name="T 2 9 2 4" xfId="18645" xr:uid="{00000000-0005-0000-0000-0000D4B60000}"/>
    <cellStyle name="T 2 9 3" xfId="14916" xr:uid="{00000000-0005-0000-0000-0000D5B60000}"/>
    <cellStyle name="T 2 9 3 2" xfId="22813" xr:uid="{00000000-0005-0000-0000-0000D6B60000}"/>
    <cellStyle name="T 2 9 3 2 2" xfId="27795" xr:uid="{00000000-0005-0000-0000-0000D7B60000}"/>
    <cellStyle name="T 2 9 3 2 3" xfId="31899" xr:uid="{00000000-0005-0000-0000-0000D8B60000}"/>
    <cellStyle name="T 2 9 3 3" xfId="18647" xr:uid="{00000000-0005-0000-0000-0000D9B60000}"/>
    <cellStyle name="T 2 9 3 4" xfId="25498" xr:uid="{00000000-0005-0000-0000-0000DAB60000}"/>
    <cellStyle name="T 2 9 4" xfId="20097" xr:uid="{00000000-0005-0000-0000-0000DBB60000}"/>
    <cellStyle name="T 2 9 4 2" xfId="23096" xr:uid="{00000000-0005-0000-0000-0000DCB60000}"/>
    <cellStyle name="T 2 9 4 2 2" xfId="28068" xr:uid="{00000000-0005-0000-0000-0000DDB60000}"/>
    <cellStyle name="T 2 9 4 2 2 2" xfId="29060" xr:uid="{00000000-0005-0000-0000-0000DEB60000}"/>
    <cellStyle name="T 2 9 4 2 3" xfId="28299" xr:uid="{00000000-0005-0000-0000-0000DFB60000}"/>
    <cellStyle name="T 2 9 4 2 3 2" xfId="32592" xr:uid="{00000000-0005-0000-0000-0000E0B60000}"/>
    <cellStyle name="T 2 9 4 2 3 2 2" xfId="33084" xr:uid="{00000000-0005-0000-0000-0000E1B60000}"/>
    <cellStyle name="T 2 9 4 2 3 3" xfId="29306" xr:uid="{00000000-0005-0000-0000-0000E2B60000}"/>
    <cellStyle name="T 2 9 4 2 4" xfId="32188" xr:uid="{00000000-0005-0000-0000-0000E3B60000}"/>
    <cellStyle name="T 2 9 4 2 5" xfId="28789" xr:uid="{00000000-0005-0000-0000-0000E4B60000}"/>
    <cellStyle name="T 2 9 4 3" xfId="29843" xr:uid="{00000000-0005-0000-0000-0000E5B60000}"/>
    <cellStyle name="T 2 9 4 4" xfId="28592" xr:uid="{00000000-0005-0000-0000-0000E6B60000}"/>
    <cellStyle name="T 2 9 5" xfId="18644" xr:uid="{00000000-0005-0000-0000-0000E7B60000}"/>
    <cellStyle name="T 3" xfId="10216" xr:uid="{00000000-0005-0000-0000-0000E8B60000}"/>
    <cellStyle name="T 3 2" xfId="14918" xr:uid="{00000000-0005-0000-0000-0000E9B60000}"/>
    <cellStyle name="T 3 2 2" xfId="22815" xr:uid="{00000000-0005-0000-0000-0000EAB60000}"/>
    <cellStyle name="T 3 2 2 2" xfId="27797" xr:uid="{00000000-0005-0000-0000-0000EBB60000}"/>
    <cellStyle name="T 3 2 2 3" xfId="31901" xr:uid="{00000000-0005-0000-0000-0000ECB60000}"/>
    <cellStyle name="T 3 2 2 4" xfId="44572" xr:uid="{00000000-0005-0000-0000-0000EDB60000}"/>
    <cellStyle name="T 3 2 3" xfId="18649" xr:uid="{00000000-0005-0000-0000-0000EEB60000}"/>
    <cellStyle name="T 3 2 3 2" xfId="46418" xr:uid="{00000000-0005-0000-0000-0000EFB60000}"/>
    <cellStyle name="T 3 2 4" xfId="25500" xr:uid="{00000000-0005-0000-0000-0000F0B60000}"/>
    <cellStyle name="T 3 2 5" xfId="42681" xr:uid="{00000000-0005-0000-0000-0000F1B60000}"/>
    <cellStyle name="T 3 3" xfId="20174" xr:uid="{00000000-0005-0000-0000-0000F2B60000}"/>
    <cellStyle name="T 3 3 2" xfId="23121" xr:uid="{00000000-0005-0000-0000-0000F3B60000}"/>
    <cellStyle name="T 3 3 2 2" xfId="23294" xr:uid="{00000000-0005-0000-0000-0000F4B60000}"/>
    <cellStyle name="T 3 3 2 2 2" xfId="28474" xr:uid="{00000000-0005-0000-0000-0000F5B60000}"/>
    <cellStyle name="T 3 3 2 2 2 2" xfId="32767" xr:uid="{00000000-0005-0000-0000-0000F6B60000}"/>
    <cellStyle name="T 3 3 2 2 2 2 2" xfId="33259" xr:uid="{00000000-0005-0000-0000-0000F7B60000}"/>
    <cellStyle name="T 3 3 2 2 2 3" xfId="29481" xr:uid="{00000000-0005-0000-0000-0000F8B60000}"/>
    <cellStyle name="T 3 3 2 2 3" xfId="28238" xr:uid="{00000000-0005-0000-0000-0000F9B60000}"/>
    <cellStyle name="T 3 3 2 2 3 2" xfId="32531" xr:uid="{00000000-0005-0000-0000-0000FAB60000}"/>
    <cellStyle name="T 3 3 2 2 3 3" xfId="33023" xr:uid="{00000000-0005-0000-0000-0000FBB60000}"/>
    <cellStyle name="T 3 3 2 2 4" xfId="29245" xr:uid="{00000000-0005-0000-0000-0000FCB60000}"/>
    <cellStyle name="T 3 3 2 3" xfId="28093" xr:uid="{00000000-0005-0000-0000-0000FDB60000}"/>
    <cellStyle name="T 3 3 2 3 2" xfId="32435" xr:uid="{00000000-0005-0000-0000-0000FEB60000}"/>
    <cellStyle name="T 3 3 2 3 2 2" xfId="32945" xr:uid="{00000000-0005-0000-0000-0000FFB60000}"/>
    <cellStyle name="T 3 3 2 3 3" xfId="29085" xr:uid="{00000000-0005-0000-0000-000000B70000}"/>
    <cellStyle name="T 3 3 2 4" xfId="23402" xr:uid="{00000000-0005-0000-0000-000001B70000}"/>
    <cellStyle name="T 3 3 2 4 2" xfId="32213" xr:uid="{00000000-0005-0000-0000-000002B70000}"/>
    <cellStyle name="T 3 3 2 4 3" xfId="32845" xr:uid="{00000000-0005-0000-0000-000003B70000}"/>
    <cellStyle name="T 3 3 2 5" xfId="28814" xr:uid="{00000000-0005-0000-0000-000004B70000}"/>
    <cellStyle name="T 3 3 3" xfId="23246" xr:uid="{00000000-0005-0000-0000-000005B70000}"/>
    <cellStyle name="T 3 3 3 2" xfId="28429" xr:uid="{00000000-0005-0000-0000-000006B70000}"/>
    <cellStyle name="T 3 3 3 2 2" xfId="32722" xr:uid="{00000000-0005-0000-0000-000007B70000}"/>
    <cellStyle name="T 3 3 3 2 2 2" xfId="33214" xr:uid="{00000000-0005-0000-0000-000008B70000}"/>
    <cellStyle name="T 3 3 3 2 3" xfId="29436" xr:uid="{00000000-0005-0000-0000-000009B70000}"/>
    <cellStyle name="T 3 3 3 3" xfId="28200" xr:uid="{00000000-0005-0000-0000-00000AB70000}"/>
    <cellStyle name="T 3 3 3 3 2" xfId="32486" xr:uid="{00000000-0005-0000-0000-00000BB70000}"/>
    <cellStyle name="T 3 3 3 3 3" xfId="32983" xr:uid="{00000000-0005-0000-0000-00000CB70000}"/>
    <cellStyle name="T 3 3 3 4" xfId="29200" xr:uid="{00000000-0005-0000-0000-00000DB70000}"/>
    <cellStyle name="T 3 3 4" xfId="25834" xr:uid="{00000000-0005-0000-0000-00000EB70000}"/>
    <cellStyle name="T 3 3 4 2" xfId="32373" xr:uid="{00000000-0005-0000-0000-00000FB70000}"/>
    <cellStyle name="T 3 3 4 2 2" xfId="32920" xr:uid="{00000000-0005-0000-0000-000010B70000}"/>
    <cellStyle name="T 3 3 4 3" xfId="28976" xr:uid="{00000000-0005-0000-0000-000011B70000}"/>
    <cellStyle name="T 3 3 5" xfId="23357" xr:uid="{00000000-0005-0000-0000-000012B70000}"/>
    <cellStyle name="T 3 3 5 2" xfId="29869" xr:uid="{00000000-0005-0000-0000-000013B70000}"/>
    <cellStyle name="T 3 3 5 3" xfId="32805" xr:uid="{00000000-0005-0000-0000-000014B70000}"/>
    <cellStyle name="T 3 3 6" xfId="28617" xr:uid="{00000000-0005-0000-0000-000015B70000}"/>
    <cellStyle name="T 3 4" xfId="18648" xr:uid="{00000000-0005-0000-0000-000016B70000}"/>
    <cellStyle name="T 3 4 2" xfId="45392" xr:uid="{00000000-0005-0000-0000-000017B70000}"/>
    <cellStyle name="T 3 5" xfId="23527" xr:uid="{00000000-0005-0000-0000-000018B70000}"/>
    <cellStyle name="T 3 5 2" xfId="32314" xr:uid="{00000000-0005-0000-0000-000019B70000}"/>
    <cellStyle name="T 3 5 2 2" xfId="32872" xr:uid="{00000000-0005-0000-0000-00001AB70000}"/>
    <cellStyle name="T 3 5 3" xfId="28915" xr:uid="{00000000-0005-0000-0000-00001BB70000}"/>
    <cellStyle name="T 4" xfId="10215" xr:uid="{00000000-0005-0000-0000-00001CB70000}"/>
    <cellStyle name="T 4 2" xfId="14919" xr:uid="{00000000-0005-0000-0000-00001DB70000}"/>
    <cellStyle name="T 4 2 2" xfId="22816" xr:uid="{00000000-0005-0000-0000-00001EB70000}"/>
    <cellStyle name="T 4 2 2 2" xfId="27798" xr:uid="{00000000-0005-0000-0000-00001FB70000}"/>
    <cellStyle name="T 4 2 2 3" xfId="31902" xr:uid="{00000000-0005-0000-0000-000020B70000}"/>
    <cellStyle name="T 4 2 3" xfId="18651" xr:uid="{00000000-0005-0000-0000-000021B70000}"/>
    <cellStyle name="T 4 2 4" xfId="25501" xr:uid="{00000000-0005-0000-0000-000022B70000}"/>
    <cellStyle name="T 4 2 5" xfId="43694" xr:uid="{00000000-0005-0000-0000-000023B70000}"/>
    <cellStyle name="T 4 3" xfId="20173" xr:uid="{00000000-0005-0000-0000-000024B70000}"/>
    <cellStyle name="T 4 3 2" xfId="23120" xr:uid="{00000000-0005-0000-0000-000025B70000}"/>
    <cellStyle name="T 4 3 2 2" xfId="23293" xr:uid="{00000000-0005-0000-0000-000026B70000}"/>
    <cellStyle name="T 4 3 2 2 2" xfId="28473" xr:uid="{00000000-0005-0000-0000-000027B70000}"/>
    <cellStyle name="T 4 3 2 2 2 2" xfId="32766" xr:uid="{00000000-0005-0000-0000-000028B70000}"/>
    <cellStyle name="T 4 3 2 2 2 2 2" xfId="33258" xr:uid="{00000000-0005-0000-0000-000029B70000}"/>
    <cellStyle name="T 4 3 2 2 2 3" xfId="29480" xr:uid="{00000000-0005-0000-0000-00002AB70000}"/>
    <cellStyle name="T 4 3 2 2 3" xfId="28237" xr:uid="{00000000-0005-0000-0000-00002BB70000}"/>
    <cellStyle name="T 4 3 2 2 3 2" xfId="32530" xr:uid="{00000000-0005-0000-0000-00002CB70000}"/>
    <cellStyle name="T 4 3 2 2 3 3" xfId="33022" xr:uid="{00000000-0005-0000-0000-00002DB70000}"/>
    <cellStyle name="T 4 3 2 2 4" xfId="29244" xr:uid="{00000000-0005-0000-0000-00002EB70000}"/>
    <cellStyle name="T 4 3 2 3" xfId="28092" xr:uid="{00000000-0005-0000-0000-00002FB70000}"/>
    <cellStyle name="T 4 3 2 3 2" xfId="32434" xr:uid="{00000000-0005-0000-0000-000030B70000}"/>
    <cellStyle name="T 4 3 2 3 2 2" xfId="32944" xr:uid="{00000000-0005-0000-0000-000031B70000}"/>
    <cellStyle name="T 4 3 2 3 3" xfId="29084" xr:uid="{00000000-0005-0000-0000-000032B70000}"/>
    <cellStyle name="T 4 3 2 4" xfId="23401" xr:uid="{00000000-0005-0000-0000-000033B70000}"/>
    <cellStyle name="T 4 3 2 4 2" xfId="32212" xr:uid="{00000000-0005-0000-0000-000034B70000}"/>
    <cellStyle name="T 4 3 2 4 3" xfId="32844" xr:uid="{00000000-0005-0000-0000-000035B70000}"/>
    <cellStyle name="T 4 3 2 5" xfId="28813" xr:uid="{00000000-0005-0000-0000-000036B70000}"/>
    <cellStyle name="T 4 3 3" xfId="23245" xr:uid="{00000000-0005-0000-0000-000037B70000}"/>
    <cellStyle name="T 4 3 3 2" xfId="28428" xr:uid="{00000000-0005-0000-0000-000038B70000}"/>
    <cellStyle name="T 4 3 3 2 2" xfId="32721" xr:uid="{00000000-0005-0000-0000-000039B70000}"/>
    <cellStyle name="T 4 3 3 2 2 2" xfId="33213" xr:uid="{00000000-0005-0000-0000-00003AB70000}"/>
    <cellStyle name="T 4 3 3 2 3" xfId="29435" xr:uid="{00000000-0005-0000-0000-00003BB70000}"/>
    <cellStyle name="T 4 3 3 3" xfId="28199" xr:uid="{00000000-0005-0000-0000-00003CB70000}"/>
    <cellStyle name="T 4 3 3 3 2" xfId="32485" xr:uid="{00000000-0005-0000-0000-00003DB70000}"/>
    <cellStyle name="T 4 3 3 3 3" xfId="32982" xr:uid="{00000000-0005-0000-0000-00003EB70000}"/>
    <cellStyle name="T 4 3 3 4" xfId="29199" xr:uid="{00000000-0005-0000-0000-00003FB70000}"/>
    <cellStyle name="T 4 3 4" xfId="25833" xr:uid="{00000000-0005-0000-0000-000040B70000}"/>
    <cellStyle name="T 4 3 4 2" xfId="32372" xr:uid="{00000000-0005-0000-0000-000041B70000}"/>
    <cellStyle name="T 4 3 4 2 2" xfId="32919" xr:uid="{00000000-0005-0000-0000-000042B70000}"/>
    <cellStyle name="T 4 3 4 3" xfId="28975" xr:uid="{00000000-0005-0000-0000-000043B70000}"/>
    <cellStyle name="T 4 3 5" xfId="23356" xr:uid="{00000000-0005-0000-0000-000044B70000}"/>
    <cellStyle name="T 4 3 5 2" xfId="29868" xr:uid="{00000000-0005-0000-0000-000045B70000}"/>
    <cellStyle name="T 4 3 5 3" xfId="32804" xr:uid="{00000000-0005-0000-0000-000046B70000}"/>
    <cellStyle name="T 4 3 6" xfId="28616" xr:uid="{00000000-0005-0000-0000-000047B70000}"/>
    <cellStyle name="T 4 4" xfId="18650" xr:uid="{00000000-0005-0000-0000-000048B70000}"/>
    <cellStyle name="T 4 5" xfId="23526" xr:uid="{00000000-0005-0000-0000-000049B70000}"/>
    <cellStyle name="T 4 5 2" xfId="32313" xr:uid="{00000000-0005-0000-0000-00004AB70000}"/>
    <cellStyle name="T 4 5 2 2" xfId="32871" xr:uid="{00000000-0005-0000-0000-00004BB70000}"/>
    <cellStyle name="T 4 5 3" xfId="28914" xr:uid="{00000000-0005-0000-0000-00004CB70000}"/>
    <cellStyle name="T 5" xfId="11450" xr:uid="{00000000-0005-0000-0000-00004DB70000}"/>
    <cellStyle name="T 5 2" xfId="14920" xr:uid="{00000000-0005-0000-0000-00004EB70000}"/>
    <cellStyle name="T 5 2 2" xfId="22817" xr:uid="{00000000-0005-0000-0000-00004FB70000}"/>
    <cellStyle name="T 5 2 2 2" xfId="27799" xr:uid="{00000000-0005-0000-0000-000050B70000}"/>
    <cellStyle name="T 5 2 2 3" xfId="31903" xr:uid="{00000000-0005-0000-0000-000051B70000}"/>
    <cellStyle name="T 5 2 3" xfId="18653" xr:uid="{00000000-0005-0000-0000-000052B70000}"/>
    <cellStyle name="T 5 2 4" xfId="25502" xr:uid="{00000000-0005-0000-0000-000053B70000}"/>
    <cellStyle name="T 5 2 5" xfId="47148" xr:uid="{00000000-0005-0000-0000-000054B70000}"/>
    <cellStyle name="T 5 3" xfId="20859" xr:uid="{00000000-0005-0000-0000-000055B70000}"/>
    <cellStyle name="T 5 3 2" xfId="23134" xr:uid="{00000000-0005-0000-0000-000056B70000}"/>
    <cellStyle name="T 5 3 2 2" xfId="23298" xr:uid="{00000000-0005-0000-0000-000057B70000}"/>
    <cellStyle name="T 5 3 2 2 2" xfId="28478" xr:uid="{00000000-0005-0000-0000-000058B70000}"/>
    <cellStyle name="T 5 3 2 2 2 2" xfId="32771" xr:uid="{00000000-0005-0000-0000-000059B70000}"/>
    <cellStyle name="T 5 3 2 2 2 2 2" xfId="33263" xr:uid="{00000000-0005-0000-0000-00005AB70000}"/>
    <cellStyle name="T 5 3 2 2 2 3" xfId="29485" xr:uid="{00000000-0005-0000-0000-00005BB70000}"/>
    <cellStyle name="T 5 3 2 2 3" xfId="28242" xr:uid="{00000000-0005-0000-0000-00005CB70000}"/>
    <cellStyle name="T 5 3 2 2 3 2" xfId="32535" xr:uid="{00000000-0005-0000-0000-00005DB70000}"/>
    <cellStyle name="T 5 3 2 2 3 3" xfId="33027" xr:uid="{00000000-0005-0000-0000-00005EB70000}"/>
    <cellStyle name="T 5 3 2 2 4" xfId="29249" xr:uid="{00000000-0005-0000-0000-00005FB70000}"/>
    <cellStyle name="T 5 3 2 3" xfId="28106" xr:uid="{00000000-0005-0000-0000-000060B70000}"/>
    <cellStyle name="T 5 3 2 3 2" xfId="32440" xr:uid="{00000000-0005-0000-0000-000061B70000}"/>
    <cellStyle name="T 5 3 2 3 2 2" xfId="32949" xr:uid="{00000000-0005-0000-0000-000062B70000}"/>
    <cellStyle name="T 5 3 2 3 3" xfId="29098" xr:uid="{00000000-0005-0000-0000-000063B70000}"/>
    <cellStyle name="T 5 3 2 4" xfId="23406" xr:uid="{00000000-0005-0000-0000-000064B70000}"/>
    <cellStyle name="T 5 3 2 4 2" xfId="32226" xr:uid="{00000000-0005-0000-0000-000065B70000}"/>
    <cellStyle name="T 5 3 2 4 3" xfId="32849" xr:uid="{00000000-0005-0000-0000-000066B70000}"/>
    <cellStyle name="T 5 3 2 5" xfId="28827" xr:uid="{00000000-0005-0000-0000-000067B70000}"/>
    <cellStyle name="T 5 3 3" xfId="23250" xr:uid="{00000000-0005-0000-0000-000068B70000}"/>
    <cellStyle name="T 5 3 3 2" xfId="28433" xr:uid="{00000000-0005-0000-0000-000069B70000}"/>
    <cellStyle name="T 5 3 3 2 2" xfId="32726" xr:uid="{00000000-0005-0000-0000-00006AB70000}"/>
    <cellStyle name="T 5 3 3 2 2 2" xfId="33218" xr:uid="{00000000-0005-0000-0000-00006BB70000}"/>
    <cellStyle name="T 5 3 3 2 3" xfId="29440" xr:uid="{00000000-0005-0000-0000-00006CB70000}"/>
    <cellStyle name="T 5 3 3 3" xfId="28204" xr:uid="{00000000-0005-0000-0000-00006DB70000}"/>
    <cellStyle name="T 5 3 3 3 2" xfId="32490" xr:uid="{00000000-0005-0000-0000-00006EB70000}"/>
    <cellStyle name="T 5 3 3 3 3" xfId="32987" xr:uid="{00000000-0005-0000-0000-00006FB70000}"/>
    <cellStyle name="T 5 3 3 4" xfId="29204" xr:uid="{00000000-0005-0000-0000-000070B70000}"/>
    <cellStyle name="T 5 3 4" xfId="26075" xr:uid="{00000000-0005-0000-0000-000071B70000}"/>
    <cellStyle name="T 5 3 4 2" xfId="32377" xr:uid="{00000000-0005-0000-0000-000072B70000}"/>
    <cellStyle name="T 5 3 4 2 2" xfId="32924" xr:uid="{00000000-0005-0000-0000-000073B70000}"/>
    <cellStyle name="T 5 3 4 3" xfId="28980" xr:uid="{00000000-0005-0000-0000-000074B70000}"/>
    <cellStyle name="T 5 3 5" xfId="23361" xr:uid="{00000000-0005-0000-0000-000075B70000}"/>
    <cellStyle name="T 5 3 5 2" xfId="30118" xr:uid="{00000000-0005-0000-0000-000076B70000}"/>
    <cellStyle name="T 5 3 5 3" xfId="32809" xr:uid="{00000000-0005-0000-0000-000077B70000}"/>
    <cellStyle name="T 5 3 6" xfId="28630" xr:uid="{00000000-0005-0000-0000-000078B70000}"/>
    <cellStyle name="T 5 4" xfId="18652" xr:uid="{00000000-0005-0000-0000-000079B70000}"/>
    <cellStyle name="T 5 5" xfId="23769" xr:uid="{00000000-0005-0000-0000-00007AB70000}"/>
    <cellStyle name="T 5 5 2" xfId="32320" xr:uid="{00000000-0005-0000-0000-00007BB70000}"/>
    <cellStyle name="T 5 5 2 2" xfId="32878" xr:uid="{00000000-0005-0000-0000-00007CB70000}"/>
    <cellStyle name="T 5 5 3" xfId="28921" xr:uid="{00000000-0005-0000-0000-00007DB70000}"/>
    <cellStyle name="T 6" xfId="11477" xr:uid="{00000000-0005-0000-0000-00007EB70000}"/>
    <cellStyle name="T 6 2" xfId="14921" xr:uid="{00000000-0005-0000-0000-00007FB70000}"/>
    <cellStyle name="T 6 2 2" xfId="22818" xr:uid="{00000000-0005-0000-0000-000080B70000}"/>
    <cellStyle name="T 6 2 2 2" xfId="27800" xr:uid="{00000000-0005-0000-0000-000081B70000}"/>
    <cellStyle name="T 6 2 2 3" xfId="31904" xr:uid="{00000000-0005-0000-0000-000082B70000}"/>
    <cellStyle name="T 6 2 3" xfId="18655" xr:uid="{00000000-0005-0000-0000-000083B70000}"/>
    <cellStyle name="T 6 2 4" xfId="25503" xr:uid="{00000000-0005-0000-0000-000084B70000}"/>
    <cellStyle name="T 6 3" xfId="20878" xr:uid="{00000000-0005-0000-0000-000085B70000}"/>
    <cellStyle name="T 6 3 2" xfId="23135" xr:uid="{00000000-0005-0000-0000-000086B70000}"/>
    <cellStyle name="T 6 3 2 2" xfId="23299" xr:uid="{00000000-0005-0000-0000-000087B70000}"/>
    <cellStyle name="T 6 3 2 2 2" xfId="28479" xr:uid="{00000000-0005-0000-0000-000088B70000}"/>
    <cellStyle name="T 6 3 2 2 2 2" xfId="32772" xr:uid="{00000000-0005-0000-0000-000089B70000}"/>
    <cellStyle name="T 6 3 2 2 2 2 2" xfId="33264" xr:uid="{00000000-0005-0000-0000-00008AB70000}"/>
    <cellStyle name="T 6 3 2 2 2 3" xfId="29486" xr:uid="{00000000-0005-0000-0000-00008BB70000}"/>
    <cellStyle name="T 6 3 2 2 3" xfId="28243" xr:uid="{00000000-0005-0000-0000-00008CB70000}"/>
    <cellStyle name="T 6 3 2 2 3 2" xfId="32536" xr:uid="{00000000-0005-0000-0000-00008DB70000}"/>
    <cellStyle name="T 6 3 2 2 3 3" xfId="33028" xr:uid="{00000000-0005-0000-0000-00008EB70000}"/>
    <cellStyle name="T 6 3 2 2 4" xfId="29250" xr:uid="{00000000-0005-0000-0000-00008FB70000}"/>
    <cellStyle name="T 6 3 2 3" xfId="28107" xr:uid="{00000000-0005-0000-0000-000090B70000}"/>
    <cellStyle name="T 6 3 2 3 2" xfId="32441" xr:uid="{00000000-0005-0000-0000-000091B70000}"/>
    <cellStyle name="T 6 3 2 3 2 2" xfId="32950" xr:uid="{00000000-0005-0000-0000-000092B70000}"/>
    <cellStyle name="T 6 3 2 3 3" xfId="29099" xr:uid="{00000000-0005-0000-0000-000093B70000}"/>
    <cellStyle name="T 6 3 2 4" xfId="23407" xr:uid="{00000000-0005-0000-0000-000094B70000}"/>
    <cellStyle name="T 6 3 2 4 2" xfId="32227" xr:uid="{00000000-0005-0000-0000-000095B70000}"/>
    <cellStyle name="T 6 3 2 4 3" xfId="32850" xr:uid="{00000000-0005-0000-0000-000096B70000}"/>
    <cellStyle name="T 6 3 2 5" xfId="28828" xr:uid="{00000000-0005-0000-0000-000097B70000}"/>
    <cellStyle name="T 6 3 3" xfId="23251" xr:uid="{00000000-0005-0000-0000-000098B70000}"/>
    <cellStyle name="T 6 3 3 2" xfId="28434" xr:uid="{00000000-0005-0000-0000-000099B70000}"/>
    <cellStyle name="T 6 3 3 2 2" xfId="32727" xr:uid="{00000000-0005-0000-0000-00009AB70000}"/>
    <cellStyle name="T 6 3 3 2 2 2" xfId="33219" xr:uid="{00000000-0005-0000-0000-00009BB70000}"/>
    <cellStyle name="T 6 3 3 2 3" xfId="29441" xr:uid="{00000000-0005-0000-0000-00009CB70000}"/>
    <cellStyle name="T 6 3 3 3" xfId="28205" xr:uid="{00000000-0005-0000-0000-00009DB70000}"/>
    <cellStyle name="T 6 3 3 3 2" xfId="32491" xr:uid="{00000000-0005-0000-0000-00009EB70000}"/>
    <cellStyle name="T 6 3 3 3 3" xfId="32988" xr:uid="{00000000-0005-0000-0000-00009FB70000}"/>
    <cellStyle name="T 6 3 3 4" xfId="29205" xr:uid="{00000000-0005-0000-0000-0000A0B70000}"/>
    <cellStyle name="T 6 3 4" xfId="26078" xr:uid="{00000000-0005-0000-0000-0000A1B70000}"/>
    <cellStyle name="T 6 3 4 2" xfId="32378" xr:uid="{00000000-0005-0000-0000-0000A2B70000}"/>
    <cellStyle name="T 6 3 4 2 2" xfId="32925" xr:uid="{00000000-0005-0000-0000-0000A3B70000}"/>
    <cellStyle name="T 6 3 4 3" xfId="28981" xr:uid="{00000000-0005-0000-0000-0000A4B70000}"/>
    <cellStyle name="T 6 3 5" xfId="23362" xr:uid="{00000000-0005-0000-0000-0000A5B70000}"/>
    <cellStyle name="T 6 3 5 2" xfId="30121" xr:uid="{00000000-0005-0000-0000-0000A6B70000}"/>
    <cellStyle name="T 6 3 5 3" xfId="32810" xr:uid="{00000000-0005-0000-0000-0000A7B70000}"/>
    <cellStyle name="T 6 3 6" xfId="28631" xr:uid="{00000000-0005-0000-0000-0000A8B70000}"/>
    <cellStyle name="T 6 4" xfId="18654" xr:uid="{00000000-0005-0000-0000-0000A9B70000}"/>
    <cellStyle name="T 6 5" xfId="23772" xr:uid="{00000000-0005-0000-0000-0000AAB70000}"/>
    <cellStyle name="T 6 5 2" xfId="32321" xr:uid="{00000000-0005-0000-0000-0000ABB70000}"/>
    <cellStyle name="T 6 5 2 2" xfId="32879" xr:uid="{00000000-0005-0000-0000-0000ACB70000}"/>
    <cellStyle name="T 6 5 3" xfId="28922" xr:uid="{00000000-0005-0000-0000-0000ADB70000}"/>
    <cellStyle name="T 7" xfId="14879" xr:uid="{00000000-0005-0000-0000-0000AEB70000}"/>
    <cellStyle name="T 7 2" xfId="22776" xr:uid="{00000000-0005-0000-0000-0000AFB70000}"/>
    <cellStyle name="T 7 2 2" xfId="27758" xr:uid="{00000000-0005-0000-0000-0000B0B70000}"/>
    <cellStyle name="T 7 2 3" xfId="31862" xr:uid="{00000000-0005-0000-0000-0000B1B70000}"/>
    <cellStyle name="T 7 3" xfId="18656" xr:uid="{00000000-0005-0000-0000-0000B2B70000}"/>
    <cellStyle name="T 7 4" xfId="25461" xr:uid="{00000000-0005-0000-0000-0000B3B70000}"/>
    <cellStyle name="T 8" xfId="19495" xr:uid="{00000000-0005-0000-0000-0000B4B70000}"/>
    <cellStyle name="T 8 2" xfId="23059" xr:uid="{00000000-0005-0000-0000-0000B5B70000}"/>
    <cellStyle name="T 8 2 2" xfId="23280" xr:uid="{00000000-0005-0000-0000-0000B6B70000}"/>
    <cellStyle name="T 8 2 2 2" xfId="28460" xr:uid="{00000000-0005-0000-0000-0000B7B70000}"/>
    <cellStyle name="T 8 2 2 2 2" xfId="32753" xr:uid="{00000000-0005-0000-0000-0000B8B70000}"/>
    <cellStyle name="T 8 2 2 2 2 2" xfId="33245" xr:uid="{00000000-0005-0000-0000-0000B9B70000}"/>
    <cellStyle name="T 8 2 2 2 3" xfId="29467" xr:uid="{00000000-0005-0000-0000-0000BAB70000}"/>
    <cellStyle name="T 8 2 2 3" xfId="28227" xr:uid="{00000000-0005-0000-0000-0000BBB70000}"/>
    <cellStyle name="T 8 2 2 3 2" xfId="32517" xr:uid="{00000000-0005-0000-0000-0000BCB70000}"/>
    <cellStyle name="T 8 2 2 3 3" xfId="33009" xr:uid="{00000000-0005-0000-0000-0000BDB70000}"/>
    <cellStyle name="T 8 2 2 4" xfId="29231" xr:uid="{00000000-0005-0000-0000-0000BEB70000}"/>
    <cellStyle name="T 8 2 3" xfId="28032" xr:uid="{00000000-0005-0000-0000-0000BFB70000}"/>
    <cellStyle name="T 8 2 3 2" xfId="32418" xr:uid="{00000000-0005-0000-0000-0000C0B70000}"/>
    <cellStyle name="T 8 2 3 2 2" xfId="32931" xr:uid="{00000000-0005-0000-0000-0000C1B70000}"/>
    <cellStyle name="T 8 2 3 3" xfId="29024" xr:uid="{00000000-0005-0000-0000-0000C2B70000}"/>
    <cellStyle name="T 8 2 4" xfId="23388" xr:uid="{00000000-0005-0000-0000-0000C3B70000}"/>
    <cellStyle name="T 8 2 4 2" xfId="32152" xr:uid="{00000000-0005-0000-0000-0000C4B70000}"/>
    <cellStyle name="T 8 2 4 3" xfId="32831" xr:uid="{00000000-0005-0000-0000-0000C5B70000}"/>
    <cellStyle name="T 8 2 5" xfId="28753" xr:uid="{00000000-0005-0000-0000-0000C6B70000}"/>
    <cellStyle name="T 8 3" xfId="23230" xr:uid="{00000000-0005-0000-0000-0000C7B70000}"/>
    <cellStyle name="T 8 3 2" xfId="28413" xr:uid="{00000000-0005-0000-0000-0000C8B70000}"/>
    <cellStyle name="T 8 3 2 2" xfId="32706" xr:uid="{00000000-0005-0000-0000-0000C9B70000}"/>
    <cellStyle name="T 8 3 2 2 2" xfId="33198" xr:uid="{00000000-0005-0000-0000-0000CAB70000}"/>
    <cellStyle name="T 8 3 2 3" xfId="29420" xr:uid="{00000000-0005-0000-0000-0000CBB70000}"/>
    <cellStyle name="T 8 3 3" xfId="28189" xr:uid="{00000000-0005-0000-0000-0000CCB70000}"/>
    <cellStyle name="T 8 3 3 2" xfId="32470" xr:uid="{00000000-0005-0000-0000-0000CDB70000}"/>
    <cellStyle name="T 8 3 3 3" xfId="32969" xr:uid="{00000000-0005-0000-0000-0000CEB70000}"/>
    <cellStyle name="T 8 3 4" xfId="29184" xr:uid="{00000000-0005-0000-0000-0000CFB70000}"/>
    <cellStyle name="T 8 4" xfId="25766" xr:uid="{00000000-0005-0000-0000-0000D0B70000}"/>
    <cellStyle name="T 8 4 2" xfId="32356" xr:uid="{00000000-0005-0000-0000-0000D1B70000}"/>
    <cellStyle name="T 8 4 2 2" xfId="32905" xr:uid="{00000000-0005-0000-0000-0000D2B70000}"/>
    <cellStyle name="T 8 4 3" xfId="28959" xr:uid="{00000000-0005-0000-0000-0000D3B70000}"/>
    <cellStyle name="T 8 5" xfId="23338" xr:uid="{00000000-0005-0000-0000-0000D4B70000}"/>
    <cellStyle name="T 8 5 2" xfId="29757" xr:uid="{00000000-0005-0000-0000-0000D5B70000}"/>
    <cellStyle name="T 8 5 3" xfId="32791" xr:uid="{00000000-0005-0000-0000-0000D6B70000}"/>
    <cellStyle name="T 8 6" xfId="28551" xr:uid="{00000000-0005-0000-0000-0000D7B70000}"/>
    <cellStyle name="T 9" xfId="18571" xr:uid="{00000000-0005-0000-0000-0000D8B70000}"/>
    <cellStyle name="T_01659000" xfId="6416" xr:uid="{00000000-0005-0000-0000-0000D9B70000}"/>
    <cellStyle name="T_01659000 2" xfId="50004" xr:uid="{00000000-0005-0000-0000-0000DAB70000}"/>
    <cellStyle name="T_04" xfId="6417" xr:uid="{00000000-0005-0000-0000-0000DBB70000}"/>
    <cellStyle name="T_04 2" xfId="50005" xr:uid="{00000000-0005-0000-0000-0000DCB70000}"/>
    <cellStyle name="T_50-BB Vung tau 2011" xfId="1093" xr:uid="{00000000-0005-0000-0000-0000DDB70000}"/>
    <cellStyle name="T_50-BB Vung tau 2011 2" xfId="14922" xr:uid="{00000000-0005-0000-0000-0000DEB70000}"/>
    <cellStyle name="T_50-BB Vung tau 2011 2 2" xfId="22819" xr:uid="{00000000-0005-0000-0000-0000DFB70000}"/>
    <cellStyle name="T_50-BB Vung tau 2011 2 2 2" xfId="27801" xr:uid="{00000000-0005-0000-0000-0000E0B70000}"/>
    <cellStyle name="T_50-BB Vung tau 2011 2 2 2 2" xfId="44444" xr:uid="{00000000-0005-0000-0000-0000E1B70000}"/>
    <cellStyle name="T_50-BB Vung tau 2011 2 2 3" xfId="31905" xr:uid="{00000000-0005-0000-0000-0000E2B70000}"/>
    <cellStyle name="T_50-BB Vung tau 2011 2 2 3 2" xfId="46287" xr:uid="{00000000-0005-0000-0000-0000E3B70000}"/>
    <cellStyle name="T_50-BB Vung tau 2011 2 2 4" xfId="41892" xr:uid="{00000000-0005-0000-0000-0000E4B70000}"/>
    <cellStyle name="T_50-BB Vung tau 2011 2 3" xfId="18658" xr:uid="{00000000-0005-0000-0000-0000E5B70000}"/>
    <cellStyle name="T_50-BB Vung tau 2011 2 3 2" xfId="43451" xr:uid="{00000000-0005-0000-0000-0000E6B70000}"/>
    <cellStyle name="T_50-BB Vung tau 2011 2 4" xfId="25504" xr:uid="{00000000-0005-0000-0000-0000E7B70000}"/>
    <cellStyle name="T_50-BB Vung tau 2011 2 4 2" xfId="45339" xr:uid="{00000000-0005-0000-0000-0000E8B70000}"/>
    <cellStyle name="T_50-BB Vung tau 2011 2 5" xfId="42503" xr:uid="{00000000-0005-0000-0000-0000E9B70000}"/>
    <cellStyle name="T_50-BB Vung tau 2011 3" xfId="19496" xr:uid="{00000000-0005-0000-0000-0000EAB70000}"/>
    <cellStyle name="T_50-BB Vung tau 2011 3 2" xfId="23060" xr:uid="{00000000-0005-0000-0000-0000EBB70000}"/>
    <cellStyle name="T_50-BB Vung tau 2011 3 2 2" xfId="23281" xr:uid="{00000000-0005-0000-0000-0000ECB70000}"/>
    <cellStyle name="T_50-BB Vung tau 2011 3 2 2 2" xfId="28461" xr:uid="{00000000-0005-0000-0000-0000EDB70000}"/>
    <cellStyle name="T_50-BB Vung tau 2011 3 2 2 2 2" xfId="32754" xr:uid="{00000000-0005-0000-0000-0000EEB70000}"/>
    <cellStyle name="T_50-BB Vung tau 2011 3 2 2 2 2 2" xfId="33246" xr:uid="{00000000-0005-0000-0000-0000EFB70000}"/>
    <cellStyle name="T_50-BB Vung tau 2011 3 2 2 2 3" xfId="29468" xr:uid="{00000000-0005-0000-0000-0000F0B70000}"/>
    <cellStyle name="T_50-BB Vung tau 2011 3 2 2 3" xfId="28228" xr:uid="{00000000-0005-0000-0000-0000F1B70000}"/>
    <cellStyle name="T_50-BB Vung tau 2011 3 2 2 3 2" xfId="32518" xr:uid="{00000000-0005-0000-0000-0000F2B70000}"/>
    <cellStyle name="T_50-BB Vung tau 2011 3 2 2 3 3" xfId="33010" xr:uid="{00000000-0005-0000-0000-0000F3B70000}"/>
    <cellStyle name="T_50-BB Vung tau 2011 3 2 2 4" xfId="29232" xr:uid="{00000000-0005-0000-0000-0000F4B70000}"/>
    <cellStyle name="T_50-BB Vung tau 2011 3 2 3" xfId="28033" xr:uid="{00000000-0005-0000-0000-0000F5B70000}"/>
    <cellStyle name="T_50-BB Vung tau 2011 3 2 3 2" xfId="32419" xr:uid="{00000000-0005-0000-0000-0000F6B70000}"/>
    <cellStyle name="T_50-BB Vung tau 2011 3 2 3 2 2" xfId="32932" xr:uid="{00000000-0005-0000-0000-0000F7B70000}"/>
    <cellStyle name="T_50-BB Vung tau 2011 3 2 3 3" xfId="29025" xr:uid="{00000000-0005-0000-0000-0000F8B70000}"/>
    <cellStyle name="T_50-BB Vung tau 2011 3 2 4" xfId="23389" xr:uid="{00000000-0005-0000-0000-0000F9B70000}"/>
    <cellStyle name="T_50-BB Vung tau 2011 3 2 4 2" xfId="32153" xr:uid="{00000000-0005-0000-0000-0000FAB70000}"/>
    <cellStyle name="T_50-BB Vung tau 2011 3 2 4 3" xfId="32832" xr:uid="{00000000-0005-0000-0000-0000FBB70000}"/>
    <cellStyle name="T_50-BB Vung tau 2011 3 2 5" xfId="28754" xr:uid="{00000000-0005-0000-0000-0000FCB70000}"/>
    <cellStyle name="T_50-BB Vung tau 2011 3 3" xfId="23231" xr:uid="{00000000-0005-0000-0000-0000FDB70000}"/>
    <cellStyle name="T_50-BB Vung tau 2011 3 3 2" xfId="28414" xr:uid="{00000000-0005-0000-0000-0000FEB70000}"/>
    <cellStyle name="T_50-BB Vung tau 2011 3 3 2 2" xfId="32707" xr:uid="{00000000-0005-0000-0000-0000FFB70000}"/>
    <cellStyle name="T_50-BB Vung tau 2011 3 3 2 2 2" xfId="33199" xr:uid="{00000000-0005-0000-0000-000000B80000}"/>
    <cellStyle name="T_50-BB Vung tau 2011 3 3 2 3" xfId="29421" xr:uid="{00000000-0005-0000-0000-000001B80000}"/>
    <cellStyle name="T_50-BB Vung tau 2011 3 3 3" xfId="28190" xr:uid="{00000000-0005-0000-0000-000002B80000}"/>
    <cellStyle name="T_50-BB Vung tau 2011 3 3 3 2" xfId="32471" xr:uid="{00000000-0005-0000-0000-000003B80000}"/>
    <cellStyle name="T_50-BB Vung tau 2011 3 3 3 3" xfId="32970" xr:uid="{00000000-0005-0000-0000-000004B80000}"/>
    <cellStyle name="T_50-BB Vung tau 2011 3 3 4" xfId="29185" xr:uid="{00000000-0005-0000-0000-000005B80000}"/>
    <cellStyle name="T_50-BB Vung tau 2011 3 4" xfId="25767" xr:uid="{00000000-0005-0000-0000-000006B80000}"/>
    <cellStyle name="T_50-BB Vung tau 2011 3 4 2" xfId="32357" xr:uid="{00000000-0005-0000-0000-000007B80000}"/>
    <cellStyle name="T_50-BB Vung tau 2011 3 4 2 2" xfId="32906" xr:uid="{00000000-0005-0000-0000-000008B80000}"/>
    <cellStyle name="T_50-BB Vung tau 2011 3 4 3" xfId="28960" xr:uid="{00000000-0005-0000-0000-000009B80000}"/>
    <cellStyle name="T_50-BB Vung tau 2011 3 5" xfId="23339" xr:uid="{00000000-0005-0000-0000-00000AB80000}"/>
    <cellStyle name="T_50-BB Vung tau 2011 3 5 2" xfId="29758" xr:uid="{00000000-0005-0000-0000-00000BB80000}"/>
    <cellStyle name="T_50-BB Vung tau 2011 3 5 3" xfId="32792" xr:uid="{00000000-0005-0000-0000-00000CB80000}"/>
    <cellStyle name="T_50-BB Vung tau 2011 3 6" xfId="28552" xr:uid="{00000000-0005-0000-0000-00000DB80000}"/>
    <cellStyle name="T_50-BB Vung tau 2011 4" xfId="18657" xr:uid="{00000000-0005-0000-0000-00000EB80000}"/>
    <cellStyle name="T_50-BB Vung tau 2011 4 2" xfId="43695" xr:uid="{00000000-0005-0000-0000-00000FB80000}"/>
    <cellStyle name="T_50-BB Vung tau 2011 4 3" xfId="45539" xr:uid="{00000000-0005-0000-0000-000010B80000}"/>
    <cellStyle name="T_50-BB Vung tau 2011 4 4" xfId="42960" xr:uid="{00000000-0005-0000-0000-000011B80000}"/>
    <cellStyle name="T_50-BB Vung tau 2011 5" xfId="23460" xr:uid="{00000000-0005-0000-0000-000012B80000}"/>
    <cellStyle name="T_50-BB Vung tau 2011 5 2" xfId="32297" xr:uid="{00000000-0005-0000-0000-000013B80000}"/>
    <cellStyle name="T_50-BB Vung tau 2011 5 2 2" xfId="32857" xr:uid="{00000000-0005-0000-0000-000014B80000}"/>
    <cellStyle name="T_50-BB Vung tau 2011 5 3" xfId="28898" xr:uid="{00000000-0005-0000-0000-000015B80000}"/>
    <cellStyle name="T_50-BB Vung tau 2011 6" xfId="35342" xr:uid="{00000000-0005-0000-0000-000016B80000}"/>
    <cellStyle name="T_50-BB Vung tau 2011 6 2" xfId="44845" xr:uid="{00000000-0005-0000-0000-000017B80000}"/>
    <cellStyle name="T_50-BB Vung tau 2011_120907 Thu tang them 4500" xfId="1094" xr:uid="{00000000-0005-0000-0000-000018B80000}"/>
    <cellStyle name="T_50-BB Vung tau 2011_120907 Thu tang them 4500 2" xfId="14923" xr:uid="{00000000-0005-0000-0000-000019B80000}"/>
    <cellStyle name="T_50-BB Vung tau 2011_120907 Thu tang them 4500 2 2" xfId="22820" xr:uid="{00000000-0005-0000-0000-00001AB80000}"/>
    <cellStyle name="T_50-BB Vung tau 2011_120907 Thu tang them 4500 2 2 2" xfId="27802" xr:uid="{00000000-0005-0000-0000-00001BB80000}"/>
    <cellStyle name="T_50-BB Vung tau 2011_120907 Thu tang them 4500 2 2 2 2" xfId="44445" xr:uid="{00000000-0005-0000-0000-00001CB80000}"/>
    <cellStyle name="T_50-BB Vung tau 2011_120907 Thu tang them 4500 2 2 3" xfId="31906" xr:uid="{00000000-0005-0000-0000-00001DB80000}"/>
    <cellStyle name="T_50-BB Vung tau 2011_120907 Thu tang them 4500 2 2 3 2" xfId="46288" xr:uid="{00000000-0005-0000-0000-00001EB80000}"/>
    <cellStyle name="T_50-BB Vung tau 2011_120907 Thu tang them 4500 2 2 4" xfId="41888" xr:uid="{00000000-0005-0000-0000-00001FB80000}"/>
    <cellStyle name="T_50-BB Vung tau 2011_120907 Thu tang them 4500 2 3" xfId="18660" xr:uid="{00000000-0005-0000-0000-000020B80000}"/>
    <cellStyle name="T_50-BB Vung tau 2011_120907 Thu tang them 4500 2 3 2" xfId="43452" xr:uid="{00000000-0005-0000-0000-000021B80000}"/>
    <cellStyle name="T_50-BB Vung tau 2011_120907 Thu tang them 4500 2 4" xfId="25505" xr:uid="{00000000-0005-0000-0000-000022B80000}"/>
    <cellStyle name="T_50-BB Vung tau 2011_120907 Thu tang them 4500 2 4 2" xfId="45340" xr:uid="{00000000-0005-0000-0000-000023B80000}"/>
    <cellStyle name="T_50-BB Vung tau 2011_120907 Thu tang them 4500 2 5" xfId="42504" xr:uid="{00000000-0005-0000-0000-000024B80000}"/>
    <cellStyle name="T_50-BB Vung tau 2011_120907 Thu tang them 4500 3" xfId="19497" xr:uid="{00000000-0005-0000-0000-000025B80000}"/>
    <cellStyle name="T_50-BB Vung tau 2011_120907 Thu tang them 4500 3 2" xfId="23061" xr:uid="{00000000-0005-0000-0000-000026B80000}"/>
    <cellStyle name="T_50-BB Vung tau 2011_120907 Thu tang them 4500 3 2 2" xfId="23282" xr:uid="{00000000-0005-0000-0000-000027B80000}"/>
    <cellStyle name="T_50-BB Vung tau 2011_120907 Thu tang them 4500 3 2 2 2" xfId="28462" xr:uid="{00000000-0005-0000-0000-000028B80000}"/>
    <cellStyle name="T_50-BB Vung tau 2011_120907 Thu tang them 4500 3 2 2 2 2" xfId="32755" xr:uid="{00000000-0005-0000-0000-000029B80000}"/>
    <cellStyle name="T_50-BB Vung tau 2011_120907 Thu tang them 4500 3 2 2 2 2 2" xfId="33247" xr:uid="{00000000-0005-0000-0000-00002AB80000}"/>
    <cellStyle name="T_50-BB Vung tau 2011_120907 Thu tang them 4500 3 2 2 2 3" xfId="29469" xr:uid="{00000000-0005-0000-0000-00002BB80000}"/>
    <cellStyle name="T_50-BB Vung tau 2011_120907 Thu tang them 4500 3 2 2 3" xfId="28229" xr:uid="{00000000-0005-0000-0000-00002CB80000}"/>
    <cellStyle name="T_50-BB Vung tau 2011_120907 Thu tang them 4500 3 2 2 3 2" xfId="32519" xr:uid="{00000000-0005-0000-0000-00002DB80000}"/>
    <cellStyle name="T_50-BB Vung tau 2011_120907 Thu tang them 4500 3 2 2 3 3" xfId="33011" xr:uid="{00000000-0005-0000-0000-00002EB80000}"/>
    <cellStyle name="T_50-BB Vung tau 2011_120907 Thu tang them 4500 3 2 2 4" xfId="29233" xr:uid="{00000000-0005-0000-0000-00002FB80000}"/>
    <cellStyle name="T_50-BB Vung tau 2011_120907 Thu tang them 4500 3 2 3" xfId="28034" xr:uid="{00000000-0005-0000-0000-000030B80000}"/>
    <cellStyle name="T_50-BB Vung tau 2011_120907 Thu tang them 4500 3 2 3 2" xfId="32420" xr:uid="{00000000-0005-0000-0000-000031B80000}"/>
    <cellStyle name="T_50-BB Vung tau 2011_120907 Thu tang them 4500 3 2 3 2 2" xfId="32933" xr:uid="{00000000-0005-0000-0000-000032B80000}"/>
    <cellStyle name="T_50-BB Vung tau 2011_120907 Thu tang them 4500 3 2 3 3" xfId="29026" xr:uid="{00000000-0005-0000-0000-000033B80000}"/>
    <cellStyle name="T_50-BB Vung tau 2011_120907 Thu tang them 4500 3 2 4" xfId="23390" xr:uid="{00000000-0005-0000-0000-000034B80000}"/>
    <cellStyle name="T_50-BB Vung tau 2011_120907 Thu tang them 4500 3 2 4 2" xfId="32154" xr:uid="{00000000-0005-0000-0000-000035B80000}"/>
    <cellStyle name="T_50-BB Vung tau 2011_120907 Thu tang them 4500 3 2 4 3" xfId="32833" xr:uid="{00000000-0005-0000-0000-000036B80000}"/>
    <cellStyle name="T_50-BB Vung tau 2011_120907 Thu tang them 4500 3 2 5" xfId="28755" xr:uid="{00000000-0005-0000-0000-000037B80000}"/>
    <cellStyle name="T_50-BB Vung tau 2011_120907 Thu tang them 4500 3 3" xfId="23232" xr:uid="{00000000-0005-0000-0000-000038B80000}"/>
    <cellStyle name="T_50-BB Vung tau 2011_120907 Thu tang them 4500 3 3 2" xfId="28415" xr:uid="{00000000-0005-0000-0000-000039B80000}"/>
    <cellStyle name="T_50-BB Vung tau 2011_120907 Thu tang them 4500 3 3 2 2" xfId="32708" xr:uid="{00000000-0005-0000-0000-00003AB80000}"/>
    <cellStyle name="T_50-BB Vung tau 2011_120907 Thu tang them 4500 3 3 2 2 2" xfId="33200" xr:uid="{00000000-0005-0000-0000-00003BB80000}"/>
    <cellStyle name="T_50-BB Vung tau 2011_120907 Thu tang them 4500 3 3 2 3" xfId="29422" xr:uid="{00000000-0005-0000-0000-00003CB80000}"/>
    <cellStyle name="T_50-BB Vung tau 2011_120907 Thu tang them 4500 3 3 3" xfId="28191" xr:uid="{00000000-0005-0000-0000-00003DB80000}"/>
    <cellStyle name="T_50-BB Vung tau 2011_120907 Thu tang them 4500 3 3 3 2" xfId="32472" xr:uid="{00000000-0005-0000-0000-00003EB80000}"/>
    <cellStyle name="T_50-BB Vung tau 2011_120907 Thu tang them 4500 3 3 3 3" xfId="32971" xr:uid="{00000000-0005-0000-0000-00003FB80000}"/>
    <cellStyle name="T_50-BB Vung tau 2011_120907 Thu tang them 4500 3 3 4" xfId="29186" xr:uid="{00000000-0005-0000-0000-000040B80000}"/>
    <cellStyle name="T_50-BB Vung tau 2011_120907 Thu tang them 4500 3 4" xfId="25768" xr:uid="{00000000-0005-0000-0000-000041B80000}"/>
    <cellStyle name="T_50-BB Vung tau 2011_120907 Thu tang them 4500 3 4 2" xfId="32358" xr:uid="{00000000-0005-0000-0000-000042B80000}"/>
    <cellStyle name="T_50-BB Vung tau 2011_120907 Thu tang them 4500 3 4 2 2" xfId="32907" xr:uid="{00000000-0005-0000-0000-000043B80000}"/>
    <cellStyle name="T_50-BB Vung tau 2011_120907 Thu tang them 4500 3 4 3" xfId="28961" xr:uid="{00000000-0005-0000-0000-000044B80000}"/>
    <cellStyle name="T_50-BB Vung tau 2011_120907 Thu tang them 4500 3 5" xfId="23340" xr:uid="{00000000-0005-0000-0000-000045B80000}"/>
    <cellStyle name="T_50-BB Vung tau 2011_120907 Thu tang them 4500 3 5 2" xfId="29759" xr:uid="{00000000-0005-0000-0000-000046B80000}"/>
    <cellStyle name="T_50-BB Vung tau 2011_120907 Thu tang them 4500 3 5 3" xfId="32793" xr:uid="{00000000-0005-0000-0000-000047B80000}"/>
    <cellStyle name="T_50-BB Vung tau 2011_120907 Thu tang them 4500 3 6" xfId="28553" xr:uid="{00000000-0005-0000-0000-000048B80000}"/>
    <cellStyle name="T_50-BB Vung tau 2011_120907 Thu tang them 4500 4" xfId="18659" xr:uid="{00000000-0005-0000-0000-000049B80000}"/>
    <cellStyle name="T_50-BB Vung tau 2011_120907 Thu tang them 4500 4 2" xfId="43696" xr:uid="{00000000-0005-0000-0000-00004AB80000}"/>
    <cellStyle name="T_50-BB Vung tau 2011_120907 Thu tang them 4500 4 3" xfId="45540" xr:uid="{00000000-0005-0000-0000-00004BB80000}"/>
    <cellStyle name="T_50-BB Vung tau 2011_120907 Thu tang them 4500 4 4" xfId="42961" xr:uid="{00000000-0005-0000-0000-00004CB80000}"/>
    <cellStyle name="T_50-BB Vung tau 2011_120907 Thu tang them 4500 5" xfId="23461" xr:uid="{00000000-0005-0000-0000-00004DB80000}"/>
    <cellStyle name="T_50-BB Vung tau 2011_120907 Thu tang them 4500 5 2" xfId="32298" xr:uid="{00000000-0005-0000-0000-00004EB80000}"/>
    <cellStyle name="T_50-BB Vung tau 2011_120907 Thu tang them 4500 5 2 2" xfId="32858" xr:uid="{00000000-0005-0000-0000-00004FB80000}"/>
    <cellStyle name="T_50-BB Vung tau 2011_120907 Thu tang them 4500 5 3" xfId="28899" xr:uid="{00000000-0005-0000-0000-000050B80000}"/>
    <cellStyle name="T_50-BB Vung tau 2011_120907 Thu tang them 4500 6" xfId="35343" xr:uid="{00000000-0005-0000-0000-000051B80000}"/>
    <cellStyle name="T_50-BB Vung tau 2011_120907 Thu tang them 4500 6 2" xfId="44846" xr:uid="{00000000-0005-0000-0000-000052B80000}"/>
    <cellStyle name="T_50-BB Vung tau 2011_27-8Tong hop PA uoc 2012-DT 2013 -PA 420.000 ty-490.000 ty chuyen doi" xfId="1095" xr:uid="{00000000-0005-0000-0000-000053B80000}"/>
    <cellStyle name="T_50-BB Vung tau 2011_27-8Tong hop PA uoc 2012-DT 2013 -PA 420.000 ty-490.000 ty chuyen doi 2" xfId="14924" xr:uid="{00000000-0005-0000-0000-000054B80000}"/>
    <cellStyle name="T_50-BB Vung tau 2011_27-8Tong hop PA uoc 2012-DT 2013 -PA 420.000 ty-490.000 ty chuyen doi 2 2" xfId="22821" xr:uid="{00000000-0005-0000-0000-000055B80000}"/>
    <cellStyle name="T_50-BB Vung tau 2011_27-8Tong hop PA uoc 2012-DT 2013 -PA 420.000 ty-490.000 ty chuyen doi 2 2 2" xfId="27803" xr:uid="{00000000-0005-0000-0000-000056B80000}"/>
    <cellStyle name="T_50-BB Vung tau 2011_27-8Tong hop PA uoc 2012-DT 2013 -PA 420.000 ty-490.000 ty chuyen doi 2 2 2 2" xfId="44446" xr:uid="{00000000-0005-0000-0000-000057B80000}"/>
    <cellStyle name="T_50-BB Vung tau 2011_27-8Tong hop PA uoc 2012-DT 2013 -PA 420.000 ty-490.000 ty chuyen doi 2 2 3" xfId="31907" xr:uid="{00000000-0005-0000-0000-000058B80000}"/>
    <cellStyle name="T_50-BB Vung tau 2011_27-8Tong hop PA uoc 2012-DT 2013 -PA 420.000 ty-490.000 ty chuyen doi 2 2 3 2" xfId="46289" xr:uid="{00000000-0005-0000-0000-000059B80000}"/>
    <cellStyle name="T_50-BB Vung tau 2011_27-8Tong hop PA uoc 2012-DT 2013 -PA 420.000 ty-490.000 ty chuyen doi 2 2 4" xfId="41654" xr:uid="{00000000-0005-0000-0000-00005AB80000}"/>
    <cellStyle name="T_50-BB Vung tau 2011_27-8Tong hop PA uoc 2012-DT 2013 -PA 420.000 ty-490.000 ty chuyen doi 2 3" xfId="18662" xr:uid="{00000000-0005-0000-0000-00005BB80000}"/>
    <cellStyle name="T_50-BB Vung tau 2011_27-8Tong hop PA uoc 2012-DT 2013 -PA 420.000 ty-490.000 ty chuyen doi 2 3 2" xfId="43453" xr:uid="{00000000-0005-0000-0000-00005CB80000}"/>
    <cellStyle name="T_50-BB Vung tau 2011_27-8Tong hop PA uoc 2012-DT 2013 -PA 420.000 ty-490.000 ty chuyen doi 2 4" xfId="25506" xr:uid="{00000000-0005-0000-0000-00005DB80000}"/>
    <cellStyle name="T_50-BB Vung tau 2011_27-8Tong hop PA uoc 2012-DT 2013 -PA 420.000 ty-490.000 ty chuyen doi 2 4 2" xfId="45341" xr:uid="{00000000-0005-0000-0000-00005EB80000}"/>
    <cellStyle name="T_50-BB Vung tau 2011_27-8Tong hop PA uoc 2012-DT 2013 -PA 420.000 ty-490.000 ty chuyen doi 2 5" xfId="42505" xr:uid="{00000000-0005-0000-0000-00005FB80000}"/>
    <cellStyle name="T_50-BB Vung tau 2011_27-8Tong hop PA uoc 2012-DT 2013 -PA 420.000 ty-490.000 ty chuyen doi 3" xfId="19498" xr:uid="{00000000-0005-0000-0000-000060B80000}"/>
    <cellStyle name="T_50-BB Vung tau 2011_27-8Tong hop PA uoc 2012-DT 2013 -PA 420.000 ty-490.000 ty chuyen doi 3 2" xfId="23062" xr:uid="{00000000-0005-0000-0000-000061B80000}"/>
    <cellStyle name="T_50-BB Vung tau 2011_27-8Tong hop PA uoc 2012-DT 2013 -PA 420.000 ty-490.000 ty chuyen doi 3 2 2" xfId="23283" xr:uid="{00000000-0005-0000-0000-000062B80000}"/>
    <cellStyle name="T_50-BB Vung tau 2011_27-8Tong hop PA uoc 2012-DT 2013 -PA 420.000 ty-490.000 ty chuyen doi 3 2 2 2" xfId="28463" xr:uid="{00000000-0005-0000-0000-000063B80000}"/>
    <cellStyle name="T_50-BB Vung tau 2011_27-8Tong hop PA uoc 2012-DT 2013 -PA 420.000 ty-490.000 ty chuyen doi 3 2 2 2 2" xfId="32756" xr:uid="{00000000-0005-0000-0000-000064B80000}"/>
    <cellStyle name="T_50-BB Vung tau 2011_27-8Tong hop PA uoc 2012-DT 2013 -PA 420.000 ty-490.000 ty chuyen doi 3 2 2 2 2 2" xfId="33248" xr:uid="{00000000-0005-0000-0000-000065B80000}"/>
    <cellStyle name="T_50-BB Vung tau 2011_27-8Tong hop PA uoc 2012-DT 2013 -PA 420.000 ty-490.000 ty chuyen doi 3 2 2 2 3" xfId="29470" xr:uid="{00000000-0005-0000-0000-000066B80000}"/>
    <cellStyle name="T_50-BB Vung tau 2011_27-8Tong hop PA uoc 2012-DT 2013 -PA 420.000 ty-490.000 ty chuyen doi 3 2 2 3" xfId="28230" xr:uid="{00000000-0005-0000-0000-000067B80000}"/>
    <cellStyle name="T_50-BB Vung tau 2011_27-8Tong hop PA uoc 2012-DT 2013 -PA 420.000 ty-490.000 ty chuyen doi 3 2 2 3 2" xfId="32520" xr:uid="{00000000-0005-0000-0000-000068B80000}"/>
    <cellStyle name="T_50-BB Vung tau 2011_27-8Tong hop PA uoc 2012-DT 2013 -PA 420.000 ty-490.000 ty chuyen doi 3 2 2 3 3" xfId="33012" xr:uid="{00000000-0005-0000-0000-000069B80000}"/>
    <cellStyle name="T_50-BB Vung tau 2011_27-8Tong hop PA uoc 2012-DT 2013 -PA 420.000 ty-490.000 ty chuyen doi 3 2 2 4" xfId="29234" xr:uid="{00000000-0005-0000-0000-00006AB80000}"/>
    <cellStyle name="T_50-BB Vung tau 2011_27-8Tong hop PA uoc 2012-DT 2013 -PA 420.000 ty-490.000 ty chuyen doi 3 2 3" xfId="28035" xr:uid="{00000000-0005-0000-0000-00006BB80000}"/>
    <cellStyle name="T_50-BB Vung tau 2011_27-8Tong hop PA uoc 2012-DT 2013 -PA 420.000 ty-490.000 ty chuyen doi 3 2 3 2" xfId="32421" xr:uid="{00000000-0005-0000-0000-00006CB80000}"/>
    <cellStyle name="T_50-BB Vung tau 2011_27-8Tong hop PA uoc 2012-DT 2013 -PA 420.000 ty-490.000 ty chuyen doi 3 2 3 2 2" xfId="32934" xr:uid="{00000000-0005-0000-0000-00006DB80000}"/>
    <cellStyle name="T_50-BB Vung tau 2011_27-8Tong hop PA uoc 2012-DT 2013 -PA 420.000 ty-490.000 ty chuyen doi 3 2 3 3" xfId="29027" xr:uid="{00000000-0005-0000-0000-00006EB80000}"/>
    <cellStyle name="T_50-BB Vung tau 2011_27-8Tong hop PA uoc 2012-DT 2013 -PA 420.000 ty-490.000 ty chuyen doi 3 2 4" xfId="23391" xr:uid="{00000000-0005-0000-0000-00006FB80000}"/>
    <cellStyle name="T_50-BB Vung tau 2011_27-8Tong hop PA uoc 2012-DT 2013 -PA 420.000 ty-490.000 ty chuyen doi 3 2 4 2" xfId="32155" xr:uid="{00000000-0005-0000-0000-000070B80000}"/>
    <cellStyle name="T_50-BB Vung tau 2011_27-8Tong hop PA uoc 2012-DT 2013 -PA 420.000 ty-490.000 ty chuyen doi 3 2 4 3" xfId="32834" xr:uid="{00000000-0005-0000-0000-000071B80000}"/>
    <cellStyle name="T_50-BB Vung tau 2011_27-8Tong hop PA uoc 2012-DT 2013 -PA 420.000 ty-490.000 ty chuyen doi 3 2 5" xfId="28756" xr:uid="{00000000-0005-0000-0000-000072B80000}"/>
    <cellStyle name="T_50-BB Vung tau 2011_27-8Tong hop PA uoc 2012-DT 2013 -PA 420.000 ty-490.000 ty chuyen doi 3 3" xfId="23233" xr:uid="{00000000-0005-0000-0000-000073B80000}"/>
    <cellStyle name="T_50-BB Vung tau 2011_27-8Tong hop PA uoc 2012-DT 2013 -PA 420.000 ty-490.000 ty chuyen doi 3 3 2" xfId="28416" xr:uid="{00000000-0005-0000-0000-000074B80000}"/>
    <cellStyle name="T_50-BB Vung tau 2011_27-8Tong hop PA uoc 2012-DT 2013 -PA 420.000 ty-490.000 ty chuyen doi 3 3 2 2" xfId="32709" xr:uid="{00000000-0005-0000-0000-000075B80000}"/>
    <cellStyle name="T_50-BB Vung tau 2011_27-8Tong hop PA uoc 2012-DT 2013 -PA 420.000 ty-490.000 ty chuyen doi 3 3 2 2 2" xfId="33201" xr:uid="{00000000-0005-0000-0000-000076B80000}"/>
    <cellStyle name="T_50-BB Vung tau 2011_27-8Tong hop PA uoc 2012-DT 2013 -PA 420.000 ty-490.000 ty chuyen doi 3 3 2 3" xfId="29423" xr:uid="{00000000-0005-0000-0000-000077B80000}"/>
    <cellStyle name="T_50-BB Vung tau 2011_27-8Tong hop PA uoc 2012-DT 2013 -PA 420.000 ty-490.000 ty chuyen doi 3 3 3" xfId="28192" xr:uid="{00000000-0005-0000-0000-000078B80000}"/>
    <cellStyle name="T_50-BB Vung tau 2011_27-8Tong hop PA uoc 2012-DT 2013 -PA 420.000 ty-490.000 ty chuyen doi 3 3 3 2" xfId="32473" xr:uid="{00000000-0005-0000-0000-000079B80000}"/>
    <cellStyle name="T_50-BB Vung tau 2011_27-8Tong hop PA uoc 2012-DT 2013 -PA 420.000 ty-490.000 ty chuyen doi 3 3 3 3" xfId="32972" xr:uid="{00000000-0005-0000-0000-00007AB80000}"/>
    <cellStyle name="T_50-BB Vung tau 2011_27-8Tong hop PA uoc 2012-DT 2013 -PA 420.000 ty-490.000 ty chuyen doi 3 3 4" xfId="29187" xr:uid="{00000000-0005-0000-0000-00007BB80000}"/>
    <cellStyle name="T_50-BB Vung tau 2011_27-8Tong hop PA uoc 2012-DT 2013 -PA 420.000 ty-490.000 ty chuyen doi 3 4" xfId="25769" xr:uid="{00000000-0005-0000-0000-00007CB80000}"/>
    <cellStyle name="T_50-BB Vung tau 2011_27-8Tong hop PA uoc 2012-DT 2013 -PA 420.000 ty-490.000 ty chuyen doi 3 4 2" xfId="32359" xr:uid="{00000000-0005-0000-0000-00007DB80000}"/>
    <cellStyle name="T_50-BB Vung tau 2011_27-8Tong hop PA uoc 2012-DT 2013 -PA 420.000 ty-490.000 ty chuyen doi 3 4 2 2" xfId="32908" xr:uid="{00000000-0005-0000-0000-00007EB80000}"/>
    <cellStyle name="T_50-BB Vung tau 2011_27-8Tong hop PA uoc 2012-DT 2013 -PA 420.000 ty-490.000 ty chuyen doi 3 4 3" xfId="28962" xr:uid="{00000000-0005-0000-0000-00007FB80000}"/>
    <cellStyle name="T_50-BB Vung tau 2011_27-8Tong hop PA uoc 2012-DT 2013 -PA 420.000 ty-490.000 ty chuyen doi 3 5" xfId="23341" xr:uid="{00000000-0005-0000-0000-000080B80000}"/>
    <cellStyle name="T_50-BB Vung tau 2011_27-8Tong hop PA uoc 2012-DT 2013 -PA 420.000 ty-490.000 ty chuyen doi 3 5 2" xfId="29760" xr:uid="{00000000-0005-0000-0000-000081B80000}"/>
    <cellStyle name="T_50-BB Vung tau 2011_27-8Tong hop PA uoc 2012-DT 2013 -PA 420.000 ty-490.000 ty chuyen doi 3 5 3" xfId="32794" xr:uid="{00000000-0005-0000-0000-000082B80000}"/>
    <cellStyle name="T_50-BB Vung tau 2011_27-8Tong hop PA uoc 2012-DT 2013 -PA 420.000 ty-490.000 ty chuyen doi 3 6" xfId="28554" xr:uid="{00000000-0005-0000-0000-000083B80000}"/>
    <cellStyle name="T_50-BB Vung tau 2011_27-8Tong hop PA uoc 2012-DT 2013 -PA 420.000 ty-490.000 ty chuyen doi 4" xfId="18661" xr:uid="{00000000-0005-0000-0000-000084B80000}"/>
    <cellStyle name="T_50-BB Vung tau 2011_27-8Tong hop PA uoc 2012-DT 2013 -PA 420.000 ty-490.000 ty chuyen doi 4 2" xfId="43697" xr:uid="{00000000-0005-0000-0000-000085B80000}"/>
    <cellStyle name="T_50-BB Vung tau 2011_27-8Tong hop PA uoc 2012-DT 2013 -PA 420.000 ty-490.000 ty chuyen doi 4 3" xfId="45541" xr:uid="{00000000-0005-0000-0000-000086B80000}"/>
    <cellStyle name="T_50-BB Vung tau 2011_27-8Tong hop PA uoc 2012-DT 2013 -PA 420.000 ty-490.000 ty chuyen doi 4 4" xfId="42962" xr:uid="{00000000-0005-0000-0000-000087B80000}"/>
    <cellStyle name="T_50-BB Vung tau 2011_27-8Tong hop PA uoc 2012-DT 2013 -PA 420.000 ty-490.000 ty chuyen doi 5" xfId="23462" xr:uid="{00000000-0005-0000-0000-000088B80000}"/>
    <cellStyle name="T_50-BB Vung tau 2011_27-8Tong hop PA uoc 2012-DT 2013 -PA 420.000 ty-490.000 ty chuyen doi 5 2" xfId="32299" xr:uid="{00000000-0005-0000-0000-000089B80000}"/>
    <cellStyle name="T_50-BB Vung tau 2011_27-8Tong hop PA uoc 2012-DT 2013 -PA 420.000 ty-490.000 ty chuyen doi 5 2 2" xfId="32859" xr:uid="{00000000-0005-0000-0000-00008AB80000}"/>
    <cellStyle name="T_50-BB Vung tau 2011_27-8Tong hop PA uoc 2012-DT 2013 -PA 420.000 ty-490.000 ty chuyen doi 5 3" xfId="28900" xr:uid="{00000000-0005-0000-0000-00008BB80000}"/>
    <cellStyle name="T_50-BB Vung tau 2011_27-8Tong hop PA uoc 2012-DT 2013 -PA 420.000 ty-490.000 ty chuyen doi 6" xfId="35344" xr:uid="{00000000-0005-0000-0000-00008CB80000}"/>
    <cellStyle name="T_50-BB Vung tau 2011_27-8Tong hop PA uoc 2012-DT 2013 -PA 420.000 ty-490.000 ty chuyen doi 6 2" xfId="44847" xr:uid="{00000000-0005-0000-0000-00008DB80000}"/>
    <cellStyle name="T_5602A000" xfId="6418" xr:uid="{00000000-0005-0000-0000-00008EB80000}"/>
    <cellStyle name="T_5602A000 2" xfId="50006" xr:uid="{00000000-0005-0000-0000-00008FB80000}"/>
    <cellStyle name="T_bao cao" xfId="6419" xr:uid="{00000000-0005-0000-0000-000090B80000}"/>
    <cellStyle name="T_bao cao 2" xfId="50007" xr:uid="{00000000-0005-0000-0000-000091B80000}"/>
    <cellStyle name="T_Bao cao QT Gui STC" xfId="6420" xr:uid="{00000000-0005-0000-0000-000092B80000}"/>
    <cellStyle name="T_Bao cao QT Gui STC 2" xfId="50008" xr:uid="{00000000-0005-0000-0000-000093B80000}"/>
    <cellStyle name="T_Bao cao so lieu kiem toan nam 2007 sua" xfId="6421" xr:uid="{00000000-0005-0000-0000-000094B80000}"/>
    <cellStyle name="T_Bao cao so lieu kiem toan nam 2007 sua 2" xfId="50009" xr:uid="{00000000-0005-0000-0000-000095B80000}"/>
    <cellStyle name="T_bao cao thang 6 nam 2009 Cuong TH" xfId="6422" xr:uid="{00000000-0005-0000-0000-000096B80000}"/>
    <cellStyle name="T_bao cao thang 6 nam 2009 Cuong TH 2" xfId="50010" xr:uid="{00000000-0005-0000-0000-000097B80000}"/>
    <cellStyle name="T_BBTNG-06" xfId="6423" xr:uid="{00000000-0005-0000-0000-000098B80000}"/>
    <cellStyle name="T_BBTNG-06 2" xfId="50011" xr:uid="{00000000-0005-0000-0000-000099B80000}"/>
    <cellStyle name="T_BC CTMT-2008 Ttinh" xfId="6424" xr:uid="{00000000-0005-0000-0000-00009AB80000}"/>
    <cellStyle name="T_BC CTMT-2008 Ttinh 2" xfId="50012" xr:uid="{00000000-0005-0000-0000-00009BB80000}"/>
    <cellStyle name="T_Bc GTNT 2008 - Kh 2009" xfId="6425" xr:uid="{00000000-0005-0000-0000-00009CB80000}"/>
    <cellStyle name="T_Bc GTNT 2008 - Kh 2009 2" xfId="50013" xr:uid="{00000000-0005-0000-0000-00009DB80000}"/>
    <cellStyle name="T_BIEN BAN GIAO NHAN Hß SO" xfId="6426" xr:uid="{00000000-0005-0000-0000-00009EB80000}"/>
    <cellStyle name="T_BIEN BAN GIAO NHAN Hß SO 2" xfId="50014" xr:uid="{00000000-0005-0000-0000-00009FB80000}"/>
    <cellStyle name="T_bieu 1" xfId="1096" xr:uid="{00000000-0005-0000-0000-0000A0B80000}"/>
    <cellStyle name="T_bieu 1 2" xfId="14925" xr:uid="{00000000-0005-0000-0000-0000A1B80000}"/>
    <cellStyle name="T_bieu 1 2 2" xfId="22822" xr:uid="{00000000-0005-0000-0000-0000A2B80000}"/>
    <cellStyle name="T_bieu 1 2 2 2" xfId="27804" xr:uid="{00000000-0005-0000-0000-0000A3B80000}"/>
    <cellStyle name="T_bieu 1 2 2 2 2" xfId="44447" xr:uid="{00000000-0005-0000-0000-0000A4B80000}"/>
    <cellStyle name="T_bieu 1 2 2 3" xfId="31908" xr:uid="{00000000-0005-0000-0000-0000A5B80000}"/>
    <cellStyle name="T_bieu 1 2 2 3 2" xfId="46290" xr:uid="{00000000-0005-0000-0000-0000A6B80000}"/>
    <cellStyle name="T_bieu 1 2 2 4" xfId="41672" xr:uid="{00000000-0005-0000-0000-0000A7B80000}"/>
    <cellStyle name="T_bieu 1 2 3" xfId="18664" xr:uid="{00000000-0005-0000-0000-0000A8B80000}"/>
    <cellStyle name="T_bieu 1 2 3 2" xfId="43454" xr:uid="{00000000-0005-0000-0000-0000A9B80000}"/>
    <cellStyle name="T_bieu 1 2 4" xfId="25507" xr:uid="{00000000-0005-0000-0000-0000AAB80000}"/>
    <cellStyle name="T_bieu 1 2 4 2" xfId="45342" xr:uid="{00000000-0005-0000-0000-0000ABB80000}"/>
    <cellStyle name="T_bieu 1 2 5" xfId="42506" xr:uid="{00000000-0005-0000-0000-0000ACB80000}"/>
    <cellStyle name="T_bieu 1 3" xfId="19499" xr:uid="{00000000-0005-0000-0000-0000ADB80000}"/>
    <cellStyle name="T_bieu 1 3 2" xfId="23063" xr:uid="{00000000-0005-0000-0000-0000AEB80000}"/>
    <cellStyle name="T_bieu 1 3 2 2" xfId="23284" xr:uid="{00000000-0005-0000-0000-0000AFB80000}"/>
    <cellStyle name="T_bieu 1 3 2 2 2" xfId="28464" xr:uid="{00000000-0005-0000-0000-0000B0B80000}"/>
    <cellStyle name="T_bieu 1 3 2 2 2 2" xfId="32757" xr:uid="{00000000-0005-0000-0000-0000B1B80000}"/>
    <cellStyle name="T_bieu 1 3 2 2 2 2 2" xfId="33249" xr:uid="{00000000-0005-0000-0000-0000B2B80000}"/>
    <cellStyle name="T_bieu 1 3 2 2 2 3" xfId="29471" xr:uid="{00000000-0005-0000-0000-0000B3B80000}"/>
    <cellStyle name="T_bieu 1 3 2 2 3" xfId="28231" xr:uid="{00000000-0005-0000-0000-0000B4B80000}"/>
    <cellStyle name="T_bieu 1 3 2 2 3 2" xfId="32521" xr:uid="{00000000-0005-0000-0000-0000B5B80000}"/>
    <cellStyle name="T_bieu 1 3 2 2 3 3" xfId="33013" xr:uid="{00000000-0005-0000-0000-0000B6B80000}"/>
    <cellStyle name="T_bieu 1 3 2 2 4" xfId="29235" xr:uid="{00000000-0005-0000-0000-0000B7B80000}"/>
    <cellStyle name="T_bieu 1 3 2 3" xfId="28036" xr:uid="{00000000-0005-0000-0000-0000B8B80000}"/>
    <cellStyle name="T_bieu 1 3 2 3 2" xfId="32422" xr:uid="{00000000-0005-0000-0000-0000B9B80000}"/>
    <cellStyle name="T_bieu 1 3 2 3 2 2" xfId="32935" xr:uid="{00000000-0005-0000-0000-0000BAB80000}"/>
    <cellStyle name="T_bieu 1 3 2 3 3" xfId="29028" xr:uid="{00000000-0005-0000-0000-0000BBB80000}"/>
    <cellStyle name="T_bieu 1 3 2 4" xfId="23392" xr:uid="{00000000-0005-0000-0000-0000BCB80000}"/>
    <cellStyle name="T_bieu 1 3 2 4 2" xfId="32156" xr:uid="{00000000-0005-0000-0000-0000BDB80000}"/>
    <cellStyle name="T_bieu 1 3 2 4 3" xfId="32835" xr:uid="{00000000-0005-0000-0000-0000BEB80000}"/>
    <cellStyle name="T_bieu 1 3 2 5" xfId="28757" xr:uid="{00000000-0005-0000-0000-0000BFB80000}"/>
    <cellStyle name="T_bieu 1 3 3" xfId="23234" xr:uid="{00000000-0005-0000-0000-0000C0B80000}"/>
    <cellStyle name="T_bieu 1 3 3 2" xfId="28417" xr:uid="{00000000-0005-0000-0000-0000C1B80000}"/>
    <cellStyle name="T_bieu 1 3 3 2 2" xfId="32710" xr:uid="{00000000-0005-0000-0000-0000C2B80000}"/>
    <cellStyle name="T_bieu 1 3 3 2 2 2" xfId="33202" xr:uid="{00000000-0005-0000-0000-0000C3B80000}"/>
    <cellStyle name="T_bieu 1 3 3 2 3" xfId="29424" xr:uid="{00000000-0005-0000-0000-0000C4B80000}"/>
    <cellStyle name="T_bieu 1 3 3 3" xfId="28193" xr:uid="{00000000-0005-0000-0000-0000C5B80000}"/>
    <cellStyle name="T_bieu 1 3 3 3 2" xfId="32474" xr:uid="{00000000-0005-0000-0000-0000C6B80000}"/>
    <cellStyle name="T_bieu 1 3 3 3 3" xfId="32973" xr:uid="{00000000-0005-0000-0000-0000C7B80000}"/>
    <cellStyle name="T_bieu 1 3 3 4" xfId="29188" xr:uid="{00000000-0005-0000-0000-0000C8B80000}"/>
    <cellStyle name="T_bieu 1 3 4" xfId="25770" xr:uid="{00000000-0005-0000-0000-0000C9B80000}"/>
    <cellStyle name="T_bieu 1 3 4 2" xfId="32360" xr:uid="{00000000-0005-0000-0000-0000CAB80000}"/>
    <cellStyle name="T_bieu 1 3 4 2 2" xfId="32909" xr:uid="{00000000-0005-0000-0000-0000CBB80000}"/>
    <cellStyle name="T_bieu 1 3 4 3" xfId="28963" xr:uid="{00000000-0005-0000-0000-0000CCB80000}"/>
    <cellStyle name="T_bieu 1 3 5" xfId="23342" xr:uid="{00000000-0005-0000-0000-0000CDB80000}"/>
    <cellStyle name="T_bieu 1 3 5 2" xfId="29761" xr:uid="{00000000-0005-0000-0000-0000CEB80000}"/>
    <cellStyle name="T_bieu 1 3 5 3" xfId="32795" xr:uid="{00000000-0005-0000-0000-0000CFB80000}"/>
    <cellStyle name="T_bieu 1 3 6" xfId="28555" xr:uid="{00000000-0005-0000-0000-0000D0B80000}"/>
    <cellStyle name="T_bieu 1 4" xfId="18663" xr:uid="{00000000-0005-0000-0000-0000D1B80000}"/>
    <cellStyle name="T_bieu 1 4 2" xfId="43698" xr:uid="{00000000-0005-0000-0000-0000D2B80000}"/>
    <cellStyle name="T_bieu 1 4 3" xfId="45542" xr:uid="{00000000-0005-0000-0000-0000D3B80000}"/>
    <cellStyle name="T_bieu 1 4 4" xfId="42963" xr:uid="{00000000-0005-0000-0000-0000D4B80000}"/>
    <cellStyle name="T_bieu 1 5" xfId="23463" xr:uid="{00000000-0005-0000-0000-0000D5B80000}"/>
    <cellStyle name="T_bieu 1 5 2" xfId="32300" xr:uid="{00000000-0005-0000-0000-0000D6B80000}"/>
    <cellStyle name="T_bieu 1 5 2 2" xfId="32860" xr:uid="{00000000-0005-0000-0000-0000D7B80000}"/>
    <cellStyle name="T_bieu 1 5 3" xfId="28901" xr:uid="{00000000-0005-0000-0000-0000D8B80000}"/>
    <cellStyle name="T_bieu 1 6" xfId="35345" xr:uid="{00000000-0005-0000-0000-0000D9B80000}"/>
    <cellStyle name="T_bieu 1 6 2" xfId="44848" xr:uid="{00000000-0005-0000-0000-0000DAB80000}"/>
    <cellStyle name="T_bieu 2" xfId="1097" xr:uid="{00000000-0005-0000-0000-0000DBB80000}"/>
    <cellStyle name="T_bieu 2 2" xfId="14926" xr:uid="{00000000-0005-0000-0000-0000DCB80000}"/>
    <cellStyle name="T_bieu 2 2 2" xfId="22823" xr:uid="{00000000-0005-0000-0000-0000DDB80000}"/>
    <cellStyle name="T_bieu 2 2 2 2" xfId="27805" xr:uid="{00000000-0005-0000-0000-0000DEB80000}"/>
    <cellStyle name="T_bieu 2 2 2 2 2" xfId="44448" xr:uid="{00000000-0005-0000-0000-0000DFB80000}"/>
    <cellStyle name="T_bieu 2 2 2 3" xfId="31909" xr:uid="{00000000-0005-0000-0000-0000E0B80000}"/>
    <cellStyle name="T_bieu 2 2 2 3 2" xfId="46291" xr:uid="{00000000-0005-0000-0000-0000E1B80000}"/>
    <cellStyle name="T_bieu 2 2 2 4" xfId="42045" xr:uid="{00000000-0005-0000-0000-0000E2B80000}"/>
    <cellStyle name="T_bieu 2 2 3" xfId="18666" xr:uid="{00000000-0005-0000-0000-0000E3B80000}"/>
    <cellStyle name="T_bieu 2 2 3 2" xfId="43455" xr:uid="{00000000-0005-0000-0000-0000E4B80000}"/>
    <cellStyle name="T_bieu 2 2 4" xfId="25508" xr:uid="{00000000-0005-0000-0000-0000E5B80000}"/>
    <cellStyle name="T_bieu 2 2 4 2" xfId="45343" xr:uid="{00000000-0005-0000-0000-0000E6B80000}"/>
    <cellStyle name="T_bieu 2 2 5" xfId="42507" xr:uid="{00000000-0005-0000-0000-0000E7B80000}"/>
    <cellStyle name="T_bieu 2 3" xfId="19500" xr:uid="{00000000-0005-0000-0000-0000E8B80000}"/>
    <cellStyle name="T_bieu 2 3 2" xfId="23064" xr:uid="{00000000-0005-0000-0000-0000E9B80000}"/>
    <cellStyle name="T_bieu 2 3 2 2" xfId="23285" xr:uid="{00000000-0005-0000-0000-0000EAB80000}"/>
    <cellStyle name="T_bieu 2 3 2 2 2" xfId="28465" xr:uid="{00000000-0005-0000-0000-0000EBB80000}"/>
    <cellStyle name="T_bieu 2 3 2 2 2 2" xfId="32758" xr:uid="{00000000-0005-0000-0000-0000ECB80000}"/>
    <cellStyle name="T_bieu 2 3 2 2 2 2 2" xfId="33250" xr:uid="{00000000-0005-0000-0000-0000EDB80000}"/>
    <cellStyle name="T_bieu 2 3 2 2 2 3" xfId="29472" xr:uid="{00000000-0005-0000-0000-0000EEB80000}"/>
    <cellStyle name="T_bieu 2 3 2 2 3" xfId="28232" xr:uid="{00000000-0005-0000-0000-0000EFB80000}"/>
    <cellStyle name="T_bieu 2 3 2 2 3 2" xfId="32522" xr:uid="{00000000-0005-0000-0000-0000F0B80000}"/>
    <cellStyle name="T_bieu 2 3 2 2 3 3" xfId="33014" xr:uid="{00000000-0005-0000-0000-0000F1B80000}"/>
    <cellStyle name="T_bieu 2 3 2 2 4" xfId="29236" xr:uid="{00000000-0005-0000-0000-0000F2B80000}"/>
    <cellStyle name="T_bieu 2 3 2 3" xfId="28037" xr:uid="{00000000-0005-0000-0000-0000F3B80000}"/>
    <cellStyle name="T_bieu 2 3 2 3 2" xfId="32423" xr:uid="{00000000-0005-0000-0000-0000F4B80000}"/>
    <cellStyle name="T_bieu 2 3 2 3 2 2" xfId="32936" xr:uid="{00000000-0005-0000-0000-0000F5B80000}"/>
    <cellStyle name="T_bieu 2 3 2 3 3" xfId="29029" xr:uid="{00000000-0005-0000-0000-0000F6B80000}"/>
    <cellStyle name="T_bieu 2 3 2 4" xfId="23393" xr:uid="{00000000-0005-0000-0000-0000F7B80000}"/>
    <cellStyle name="T_bieu 2 3 2 4 2" xfId="32157" xr:uid="{00000000-0005-0000-0000-0000F8B80000}"/>
    <cellStyle name="T_bieu 2 3 2 4 3" xfId="32836" xr:uid="{00000000-0005-0000-0000-0000F9B80000}"/>
    <cellStyle name="T_bieu 2 3 2 5" xfId="28758" xr:uid="{00000000-0005-0000-0000-0000FAB80000}"/>
    <cellStyle name="T_bieu 2 3 3" xfId="23235" xr:uid="{00000000-0005-0000-0000-0000FBB80000}"/>
    <cellStyle name="T_bieu 2 3 3 2" xfId="28418" xr:uid="{00000000-0005-0000-0000-0000FCB80000}"/>
    <cellStyle name="T_bieu 2 3 3 2 2" xfId="32711" xr:uid="{00000000-0005-0000-0000-0000FDB80000}"/>
    <cellStyle name="T_bieu 2 3 3 2 2 2" xfId="33203" xr:uid="{00000000-0005-0000-0000-0000FEB80000}"/>
    <cellStyle name="T_bieu 2 3 3 2 3" xfId="29425" xr:uid="{00000000-0005-0000-0000-0000FFB80000}"/>
    <cellStyle name="T_bieu 2 3 3 3" xfId="28194" xr:uid="{00000000-0005-0000-0000-000000B90000}"/>
    <cellStyle name="T_bieu 2 3 3 3 2" xfId="32475" xr:uid="{00000000-0005-0000-0000-000001B90000}"/>
    <cellStyle name="T_bieu 2 3 3 3 3" xfId="32974" xr:uid="{00000000-0005-0000-0000-000002B90000}"/>
    <cellStyle name="T_bieu 2 3 3 4" xfId="29189" xr:uid="{00000000-0005-0000-0000-000003B90000}"/>
    <cellStyle name="T_bieu 2 3 4" xfId="25771" xr:uid="{00000000-0005-0000-0000-000004B90000}"/>
    <cellStyle name="T_bieu 2 3 4 2" xfId="32361" xr:uid="{00000000-0005-0000-0000-000005B90000}"/>
    <cellStyle name="T_bieu 2 3 4 2 2" xfId="32910" xr:uid="{00000000-0005-0000-0000-000006B90000}"/>
    <cellStyle name="T_bieu 2 3 4 3" xfId="28964" xr:uid="{00000000-0005-0000-0000-000007B90000}"/>
    <cellStyle name="T_bieu 2 3 5" xfId="23343" xr:uid="{00000000-0005-0000-0000-000008B90000}"/>
    <cellStyle name="T_bieu 2 3 5 2" xfId="29762" xr:uid="{00000000-0005-0000-0000-000009B90000}"/>
    <cellStyle name="T_bieu 2 3 5 3" xfId="32796" xr:uid="{00000000-0005-0000-0000-00000AB90000}"/>
    <cellStyle name="T_bieu 2 3 6" xfId="28556" xr:uid="{00000000-0005-0000-0000-00000BB90000}"/>
    <cellStyle name="T_bieu 2 4" xfId="18665" xr:uid="{00000000-0005-0000-0000-00000CB90000}"/>
    <cellStyle name="T_bieu 2 4 2" xfId="43699" xr:uid="{00000000-0005-0000-0000-00000DB90000}"/>
    <cellStyle name="T_bieu 2 4 3" xfId="45543" xr:uid="{00000000-0005-0000-0000-00000EB90000}"/>
    <cellStyle name="T_bieu 2 4 4" xfId="42964" xr:uid="{00000000-0005-0000-0000-00000FB90000}"/>
    <cellStyle name="T_bieu 2 5" xfId="23464" xr:uid="{00000000-0005-0000-0000-000010B90000}"/>
    <cellStyle name="T_bieu 2 5 2" xfId="32301" xr:uid="{00000000-0005-0000-0000-000011B90000}"/>
    <cellStyle name="T_bieu 2 5 2 2" xfId="32861" xr:uid="{00000000-0005-0000-0000-000012B90000}"/>
    <cellStyle name="T_bieu 2 5 3" xfId="28902" xr:uid="{00000000-0005-0000-0000-000013B90000}"/>
    <cellStyle name="T_bieu 2 6" xfId="35346" xr:uid="{00000000-0005-0000-0000-000014B90000}"/>
    <cellStyle name="T_bieu 2 6 2" xfId="44849" xr:uid="{00000000-0005-0000-0000-000015B90000}"/>
    <cellStyle name="T_bieu 4" xfId="1098" xr:uid="{00000000-0005-0000-0000-000016B90000}"/>
    <cellStyle name="T_bieu 4 2" xfId="14927" xr:uid="{00000000-0005-0000-0000-000017B90000}"/>
    <cellStyle name="T_bieu 4 2 2" xfId="22824" xr:uid="{00000000-0005-0000-0000-000018B90000}"/>
    <cellStyle name="T_bieu 4 2 2 2" xfId="27806" xr:uid="{00000000-0005-0000-0000-000019B90000}"/>
    <cellStyle name="T_bieu 4 2 2 2 2" xfId="44449" xr:uid="{00000000-0005-0000-0000-00001AB90000}"/>
    <cellStyle name="T_bieu 4 2 2 3" xfId="31910" xr:uid="{00000000-0005-0000-0000-00001BB90000}"/>
    <cellStyle name="T_bieu 4 2 2 3 2" xfId="46292" xr:uid="{00000000-0005-0000-0000-00001CB90000}"/>
    <cellStyle name="T_bieu 4 2 2 4" xfId="42050" xr:uid="{00000000-0005-0000-0000-00001DB90000}"/>
    <cellStyle name="T_bieu 4 2 3" xfId="18668" xr:uid="{00000000-0005-0000-0000-00001EB90000}"/>
    <cellStyle name="T_bieu 4 2 3 2" xfId="43456" xr:uid="{00000000-0005-0000-0000-00001FB90000}"/>
    <cellStyle name="T_bieu 4 2 4" xfId="25509" xr:uid="{00000000-0005-0000-0000-000020B90000}"/>
    <cellStyle name="T_bieu 4 2 4 2" xfId="45344" xr:uid="{00000000-0005-0000-0000-000021B90000}"/>
    <cellStyle name="T_bieu 4 2 5" xfId="42508" xr:uid="{00000000-0005-0000-0000-000022B90000}"/>
    <cellStyle name="T_bieu 4 3" xfId="19501" xr:uid="{00000000-0005-0000-0000-000023B90000}"/>
    <cellStyle name="T_bieu 4 3 2" xfId="23065" xr:uid="{00000000-0005-0000-0000-000024B90000}"/>
    <cellStyle name="T_bieu 4 3 2 2" xfId="23286" xr:uid="{00000000-0005-0000-0000-000025B90000}"/>
    <cellStyle name="T_bieu 4 3 2 2 2" xfId="28466" xr:uid="{00000000-0005-0000-0000-000026B90000}"/>
    <cellStyle name="T_bieu 4 3 2 2 2 2" xfId="32759" xr:uid="{00000000-0005-0000-0000-000027B90000}"/>
    <cellStyle name="T_bieu 4 3 2 2 2 2 2" xfId="33251" xr:uid="{00000000-0005-0000-0000-000028B90000}"/>
    <cellStyle name="T_bieu 4 3 2 2 2 3" xfId="29473" xr:uid="{00000000-0005-0000-0000-000029B90000}"/>
    <cellStyle name="T_bieu 4 3 2 2 3" xfId="28233" xr:uid="{00000000-0005-0000-0000-00002AB90000}"/>
    <cellStyle name="T_bieu 4 3 2 2 3 2" xfId="32523" xr:uid="{00000000-0005-0000-0000-00002BB90000}"/>
    <cellStyle name="T_bieu 4 3 2 2 3 3" xfId="33015" xr:uid="{00000000-0005-0000-0000-00002CB90000}"/>
    <cellStyle name="T_bieu 4 3 2 2 4" xfId="29237" xr:uid="{00000000-0005-0000-0000-00002DB90000}"/>
    <cellStyle name="T_bieu 4 3 2 3" xfId="28038" xr:uid="{00000000-0005-0000-0000-00002EB90000}"/>
    <cellStyle name="T_bieu 4 3 2 3 2" xfId="32424" xr:uid="{00000000-0005-0000-0000-00002FB90000}"/>
    <cellStyle name="T_bieu 4 3 2 3 2 2" xfId="32937" xr:uid="{00000000-0005-0000-0000-000030B90000}"/>
    <cellStyle name="T_bieu 4 3 2 3 3" xfId="29030" xr:uid="{00000000-0005-0000-0000-000031B90000}"/>
    <cellStyle name="T_bieu 4 3 2 4" xfId="23394" xr:uid="{00000000-0005-0000-0000-000032B90000}"/>
    <cellStyle name="T_bieu 4 3 2 4 2" xfId="32158" xr:uid="{00000000-0005-0000-0000-000033B90000}"/>
    <cellStyle name="T_bieu 4 3 2 4 3" xfId="32837" xr:uid="{00000000-0005-0000-0000-000034B90000}"/>
    <cellStyle name="T_bieu 4 3 2 5" xfId="28759" xr:uid="{00000000-0005-0000-0000-000035B90000}"/>
    <cellStyle name="T_bieu 4 3 3" xfId="23236" xr:uid="{00000000-0005-0000-0000-000036B90000}"/>
    <cellStyle name="T_bieu 4 3 3 2" xfId="28419" xr:uid="{00000000-0005-0000-0000-000037B90000}"/>
    <cellStyle name="T_bieu 4 3 3 2 2" xfId="32712" xr:uid="{00000000-0005-0000-0000-000038B90000}"/>
    <cellStyle name="T_bieu 4 3 3 2 2 2" xfId="33204" xr:uid="{00000000-0005-0000-0000-000039B90000}"/>
    <cellStyle name="T_bieu 4 3 3 2 3" xfId="29426" xr:uid="{00000000-0005-0000-0000-00003AB90000}"/>
    <cellStyle name="T_bieu 4 3 3 3" xfId="28195" xr:uid="{00000000-0005-0000-0000-00003BB90000}"/>
    <cellStyle name="T_bieu 4 3 3 3 2" xfId="32476" xr:uid="{00000000-0005-0000-0000-00003CB90000}"/>
    <cellStyle name="T_bieu 4 3 3 3 3" xfId="32975" xr:uid="{00000000-0005-0000-0000-00003DB90000}"/>
    <cellStyle name="T_bieu 4 3 3 4" xfId="29190" xr:uid="{00000000-0005-0000-0000-00003EB90000}"/>
    <cellStyle name="T_bieu 4 3 4" xfId="25772" xr:uid="{00000000-0005-0000-0000-00003FB90000}"/>
    <cellStyle name="T_bieu 4 3 4 2" xfId="32362" xr:uid="{00000000-0005-0000-0000-000040B90000}"/>
    <cellStyle name="T_bieu 4 3 4 2 2" xfId="32911" xr:uid="{00000000-0005-0000-0000-000041B90000}"/>
    <cellStyle name="T_bieu 4 3 4 3" xfId="28965" xr:uid="{00000000-0005-0000-0000-000042B90000}"/>
    <cellStyle name="T_bieu 4 3 5" xfId="23344" xr:uid="{00000000-0005-0000-0000-000043B90000}"/>
    <cellStyle name="T_bieu 4 3 5 2" xfId="29763" xr:uid="{00000000-0005-0000-0000-000044B90000}"/>
    <cellStyle name="T_bieu 4 3 5 3" xfId="32797" xr:uid="{00000000-0005-0000-0000-000045B90000}"/>
    <cellStyle name="T_bieu 4 3 6" xfId="28557" xr:uid="{00000000-0005-0000-0000-000046B90000}"/>
    <cellStyle name="T_bieu 4 4" xfId="18667" xr:uid="{00000000-0005-0000-0000-000047B90000}"/>
    <cellStyle name="T_bieu 4 4 2" xfId="43700" xr:uid="{00000000-0005-0000-0000-000048B90000}"/>
    <cellStyle name="T_bieu 4 4 3" xfId="45544" xr:uid="{00000000-0005-0000-0000-000049B90000}"/>
    <cellStyle name="T_bieu 4 4 4" xfId="42965" xr:uid="{00000000-0005-0000-0000-00004AB90000}"/>
    <cellStyle name="T_bieu 4 5" xfId="23465" xr:uid="{00000000-0005-0000-0000-00004BB90000}"/>
    <cellStyle name="T_bieu 4 5 2" xfId="32302" xr:uid="{00000000-0005-0000-0000-00004CB90000}"/>
    <cellStyle name="T_bieu 4 5 2 2" xfId="32862" xr:uid="{00000000-0005-0000-0000-00004DB90000}"/>
    <cellStyle name="T_bieu 4 5 3" xfId="28903" xr:uid="{00000000-0005-0000-0000-00004EB90000}"/>
    <cellStyle name="T_bieu 4 6" xfId="35347" xr:uid="{00000000-0005-0000-0000-00004FB90000}"/>
    <cellStyle name="T_bieu 4 6 2" xfId="44850" xr:uid="{00000000-0005-0000-0000-000050B90000}"/>
    <cellStyle name="T_Bieu bao cao von TPCP gd 2003-2010(18.5)" xfId="6427" xr:uid="{00000000-0005-0000-0000-000051B90000}"/>
    <cellStyle name="T_Bieu bao cao von TPCP gd 2003-2010(18.5) 2" xfId="50015" xr:uid="{00000000-0005-0000-0000-000052B90000}"/>
    <cellStyle name="T_Bieu GKH von TLGTTPCP 2009 (15.4.09)" xfId="6428" xr:uid="{00000000-0005-0000-0000-000053B90000}"/>
    <cellStyle name="T_Bieu GKH von TLGTTPCP 2009 (15.4.09) 2" xfId="50016" xr:uid="{00000000-0005-0000-0000-000054B90000}"/>
    <cellStyle name="T_Bieu GT-TL" xfId="6429" xr:uid="{00000000-0005-0000-0000-000055B90000}"/>
    <cellStyle name="T_Bieu GT-TL 2" xfId="50017" xr:uid="{00000000-0005-0000-0000-000056B90000}"/>
    <cellStyle name="T_Bieu mau danh muc du an thuoc CTMTQG nam 2008" xfId="6430" xr:uid="{00000000-0005-0000-0000-000057B90000}"/>
    <cellStyle name="T_Bieu mau danh muc du an thuoc CTMTQG nam 2008 2" xfId="50018" xr:uid="{00000000-0005-0000-0000-000058B90000}"/>
    <cellStyle name="T_Bieu tong hop nhu cau ung 2011 da chon loc -Mien nui" xfId="6431" xr:uid="{00000000-0005-0000-0000-000059B90000}"/>
    <cellStyle name="T_Bieu tong hop nhu cau ung 2011 da chon loc -Mien nui 2" xfId="50019" xr:uid="{00000000-0005-0000-0000-00005AB90000}"/>
    <cellStyle name="T_BKL khe dung" xfId="6432" xr:uid="{00000000-0005-0000-0000-00005BB90000}"/>
    <cellStyle name="T_BKL khe dung 2" xfId="50020" xr:uid="{00000000-0005-0000-0000-00005CB90000}"/>
    <cellStyle name="T_Book1" xfId="6433" xr:uid="{00000000-0005-0000-0000-00005DB90000}"/>
    <cellStyle name="T_Book1 2" xfId="50021" xr:uid="{00000000-0005-0000-0000-00005EB90000}"/>
    <cellStyle name="T_Book1 2_PL1 " xfId="9093" xr:uid="{00000000-0005-0000-0000-00005FB90000}"/>
    <cellStyle name="T_Book1 2_PL1  10" xfId="12025" xr:uid="{00000000-0005-0000-0000-000060B90000}"/>
    <cellStyle name="T_Book1 2_PL1  10 2" xfId="14929" xr:uid="{00000000-0005-0000-0000-000061B90000}"/>
    <cellStyle name="T_Book1 2_PL1  10 2 2" xfId="22826" xr:uid="{00000000-0005-0000-0000-000062B90000}"/>
    <cellStyle name="T_Book1 2_PL1  10 2 2 2" xfId="27808" xr:uid="{00000000-0005-0000-0000-000063B90000}"/>
    <cellStyle name="T_Book1 2_PL1  10 2 2 3" xfId="31912" xr:uid="{00000000-0005-0000-0000-000064B90000}"/>
    <cellStyle name="T_Book1 2_PL1  10 2 3" xfId="18671" xr:uid="{00000000-0005-0000-0000-000065B90000}"/>
    <cellStyle name="T_Book1 2_PL1  10 2 4" xfId="25511" xr:uid="{00000000-0005-0000-0000-000066B90000}"/>
    <cellStyle name="T_Book1 2_PL1  10 3" xfId="21365" xr:uid="{00000000-0005-0000-0000-000067B90000}"/>
    <cellStyle name="T_Book1 2_PL1  10 4" xfId="18670" xr:uid="{00000000-0005-0000-0000-000068B90000}"/>
    <cellStyle name="T_Book1 2_PL1  11" xfId="9718" xr:uid="{00000000-0005-0000-0000-000069B90000}"/>
    <cellStyle name="T_Book1 2_PL1  11 2" xfId="14930" xr:uid="{00000000-0005-0000-0000-00006AB90000}"/>
    <cellStyle name="T_Book1 2_PL1  11 2 2" xfId="22827" xr:uid="{00000000-0005-0000-0000-00006BB90000}"/>
    <cellStyle name="T_Book1 2_PL1  11 2 2 2" xfId="27809" xr:uid="{00000000-0005-0000-0000-00006CB90000}"/>
    <cellStyle name="T_Book1 2_PL1  11 2 2 3" xfId="31913" xr:uid="{00000000-0005-0000-0000-00006DB90000}"/>
    <cellStyle name="T_Book1 2_PL1  11 2 3" xfId="18673" xr:uid="{00000000-0005-0000-0000-00006EB90000}"/>
    <cellStyle name="T_Book1 2_PL1  11 2 4" xfId="25512" xr:uid="{00000000-0005-0000-0000-00006FB90000}"/>
    <cellStyle name="T_Book1 2_PL1  11 3" xfId="19856" xr:uid="{00000000-0005-0000-0000-000070B90000}"/>
    <cellStyle name="T_Book1 2_PL1  11 4" xfId="18672" xr:uid="{00000000-0005-0000-0000-000071B90000}"/>
    <cellStyle name="T_Book1 2_PL1  12" xfId="14928" xr:uid="{00000000-0005-0000-0000-000072B90000}"/>
    <cellStyle name="T_Book1 2_PL1  12 2" xfId="22825" xr:uid="{00000000-0005-0000-0000-000073B90000}"/>
    <cellStyle name="T_Book1 2_PL1  12 2 2" xfId="27807" xr:uid="{00000000-0005-0000-0000-000074B90000}"/>
    <cellStyle name="T_Book1 2_PL1  12 2 3" xfId="31911" xr:uid="{00000000-0005-0000-0000-000075B90000}"/>
    <cellStyle name="T_Book1 2_PL1  12 3" xfId="18674" xr:uid="{00000000-0005-0000-0000-000076B90000}"/>
    <cellStyle name="T_Book1 2_PL1  12 4" xfId="25510" xr:uid="{00000000-0005-0000-0000-000077B90000}"/>
    <cellStyle name="T_Book1 2_PL1  13" xfId="19502" xr:uid="{00000000-0005-0000-0000-000078B90000}"/>
    <cellStyle name="T_Book1 2_PL1  14" xfId="18669" xr:uid="{00000000-0005-0000-0000-000079B90000}"/>
    <cellStyle name="T_Book1 2_PL1  2" xfId="9094" xr:uid="{00000000-0005-0000-0000-00007AB90000}"/>
    <cellStyle name="T_Book1 2_PL1  2 2" xfId="14931" xr:uid="{00000000-0005-0000-0000-00007BB90000}"/>
    <cellStyle name="T_Book1 2_PL1  2 2 2" xfId="22828" xr:uid="{00000000-0005-0000-0000-00007CB90000}"/>
    <cellStyle name="T_Book1 2_PL1  2 2 2 2" xfId="27810" xr:uid="{00000000-0005-0000-0000-00007DB90000}"/>
    <cellStyle name="T_Book1 2_PL1  2 2 2 3" xfId="31914" xr:uid="{00000000-0005-0000-0000-00007EB90000}"/>
    <cellStyle name="T_Book1 2_PL1  2 2 3" xfId="18676" xr:uid="{00000000-0005-0000-0000-00007FB90000}"/>
    <cellStyle name="T_Book1 2_PL1  2 2 4" xfId="25513" xr:uid="{00000000-0005-0000-0000-000080B90000}"/>
    <cellStyle name="T_Book1 2_PL1  2 3" xfId="19503" xr:uid="{00000000-0005-0000-0000-000081B90000}"/>
    <cellStyle name="T_Book1 2_PL1  2 4" xfId="18675" xr:uid="{00000000-0005-0000-0000-000082B90000}"/>
    <cellStyle name="T_Book1 2_PL1  3" xfId="9095" xr:uid="{00000000-0005-0000-0000-000083B90000}"/>
    <cellStyle name="T_Book1 2_PL1  3 2" xfId="14932" xr:uid="{00000000-0005-0000-0000-000084B90000}"/>
    <cellStyle name="T_Book1 2_PL1  3 2 2" xfId="22829" xr:uid="{00000000-0005-0000-0000-000085B90000}"/>
    <cellStyle name="T_Book1 2_PL1  3 2 2 2" xfId="27811" xr:uid="{00000000-0005-0000-0000-000086B90000}"/>
    <cellStyle name="T_Book1 2_PL1  3 2 2 3" xfId="31915" xr:uid="{00000000-0005-0000-0000-000087B90000}"/>
    <cellStyle name="T_Book1 2_PL1  3 2 3" xfId="18678" xr:uid="{00000000-0005-0000-0000-000088B90000}"/>
    <cellStyle name="T_Book1 2_PL1  3 2 4" xfId="25514" xr:uid="{00000000-0005-0000-0000-000089B90000}"/>
    <cellStyle name="T_Book1 2_PL1  3 3" xfId="19504" xr:uid="{00000000-0005-0000-0000-00008AB90000}"/>
    <cellStyle name="T_Book1 2_PL1  3 4" xfId="18677" xr:uid="{00000000-0005-0000-0000-00008BB90000}"/>
    <cellStyle name="T_Book1 2_PL1  4" xfId="9096" xr:uid="{00000000-0005-0000-0000-00008CB90000}"/>
    <cellStyle name="T_Book1 2_PL1  4 2" xfId="14933" xr:uid="{00000000-0005-0000-0000-00008DB90000}"/>
    <cellStyle name="T_Book1 2_PL1  4 2 2" xfId="22830" xr:uid="{00000000-0005-0000-0000-00008EB90000}"/>
    <cellStyle name="T_Book1 2_PL1  4 2 2 2" xfId="27812" xr:uid="{00000000-0005-0000-0000-00008FB90000}"/>
    <cellStyle name="T_Book1 2_PL1  4 2 2 3" xfId="31916" xr:uid="{00000000-0005-0000-0000-000090B90000}"/>
    <cellStyle name="T_Book1 2_PL1  4 2 3" xfId="18680" xr:uid="{00000000-0005-0000-0000-000091B90000}"/>
    <cellStyle name="T_Book1 2_PL1  4 2 4" xfId="25515" xr:uid="{00000000-0005-0000-0000-000092B90000}"/>
    <cellStyle name="T_Book1 2_PL1  4 3" xfId="19505" xr:uid="{00000000-0005-0000-0000-000093B90000}"/>
    <cellStyle name="T_Book1 2_PL1  4 4" xfId="18679" xr:uid="{00000000-0005-0000-0000-000094B90000}"/>
    <cellStyle name="T_Book1 2_PL1  5" xfId="9097" xr:uid="{00000000-0005-0000-0000-000095B90000}"/>
    <cellStyle name="T_Book1 2_PL1  5 2" xfId="14934" xr:uid="{00000000-0005-0000-0000-000096B90000}"/>
    <cellStyle name="T_Book1 2_PL1  5 2 2" xfId="22831" xr:uid="{00000000-0005-0000-0000-000097B90000}"/>
    <cellStyle name="T_Book1 2_PL1  5 2 2 2" xfId="27813" xr:uid="{00000000-0005-0000-0000-000098B90000}"/>
    <cellStyle name="T_Book1 2_PL1  5 2 2 3" xfId="31917" xr:uid="{00000000-0005-0000-0000-000099B90000}"/>
    <cellStyle name="T_Book1 2_PL1  5 2 3" xfId="18682" xr:uid="{00000000-0005-0000-0000-00009AB90000}"/>
    <cellStyle name="T_Book1 2_PL1  5 2 4" xfId="25516" xr:uid="{00000000-0005-0000-0000-00009BB90000}"/>
    <cellStyle name="T_Book1 2_PL1  5 3" xfId="19506" xr:uid="{00000000-0005-0000-0000-00009CB90000}"/>
    <cellStyle name="T_Book1 2_PL1  5 4" xfId="18681" xr:uid="{00000000-0005-0000-0000-00009DB90000}"/>
    <cellStyle name="T_Book1 2_PL1  6" xfId="9098" xr:uid="{00000000-0005-0000-0000-00009EB90000}"/>
    <cellStyle name="T_Book1 2_PL1  6 2" xfId="14935" xr:uid="{00000000-0005-0000-0000-00009FB90000}"/>
    <cellStyle name="T_Book1 2_PL1  6 2 2" xfId="22832" xr:uid="{00000000-0005-0000-0000-0000A0B90000}"/>
    <cellStyle name="T_Book1 2_PL1  6 2 2 2" xfId="27814" xr:uid="{00000000-0005-0000-0000-0000A1B90000}"/>
    <cellStyle name="T_Book1 2_PL1  6 2 2 3" xfId="31918" xr:uid="{00000000-0005-0000-0000-0000A2B90000}"/>
    <cellStyle name="T_Book1 2_PL1  6 2 3" xfId="18684" xr:uid="{00000000-0005-0000-0000-0000A3B90000}"/>
    <cellStyle name="T_Book1 2_PL1  6 2 4" xfId="25517" xr:uid="{00000000-0005-0000-0000-0000A4B90000}"/>
    <cellStyle name="T_Book1 2_PL1  6 3" xfId="19507" xr:uid="{00000000-0005-0000-0000-0000A5B90000}"/>
    <cellStyle name="T_Book1 2_PL1  6 4" xfId="18683" xr:uid="{00000000-0005-0000-0000-0000A6B90000}"/>
    <cellStyle name="T_Book1 2_PL1  7" xfId="9099" xr:uid="{00000000-0005-0000-0000-0000A7B90000}"/>
    <cellStyle name="T_Book1 2_PL1  7 2" xfId="14936" xr:uid="{00000000-0005-0000-0000-0000A8B90000}"/>
    <cellStyle name="T_Book1 2_PL1  7 2 2" xfId="22833" xr:uid="{00000000-0005-0000-0000-0000A9B90000}"/>
    <cellStyle name="T_Book1 2_PL1  7 2 2 2" xfId="27815" xr:uid="{00000000-0005-0000-0000-0000AAB90000}"/>
    <cellStyle name="T_Book1 2_PL1  7 2 2 3" xfId="31919" xr:uid="{00000000-0005-0000-0000-0000ABB90000}"/>
    <cellStyle name="T_Book1 2_PL1  7 2 3" xfId="18686" xr:uid="{00000000-0005-0000-0000-0000ACB90000}"/>
    <cellStyle name="T_Book1 2_PL1  7 2 4" xfId="25518" xr:uid="{00000000-0005-0000-0000-0000ADB90000}"/>
    <cellStyle name="T_Book1 2_PL1  7 3" xfId="19508" xr:uid="{00000000-0005-0000-0000-0000AEB90000}"/>
    <cellStyle name="T_Book1 2_PL1  7 4" xfId="18685" xr:uid="{00000000-0005-0000-0000-0000AFB90000}"/>
    <cellStyle name="T_Book1 2_PL1  8" xfId="9100" xr:uid="{00000000-0005-0000-0000-0000B0B90000}"/>
    <cellStyle name="T_Book1 2_PL1  8 2" xfId="14937" xr:uid="{00000000-0005-0000-0000-0000B1B90000}"/>
    <cellStyle name="T_Book1 2_PL1  8 2 2" xfId="22834" xr:uid="{00000000-0005-0000-0000-0000B2B90000}"/>
    <cellStyle name="T_Book1 2_PL1  8 2 2 2" xfId="27816" xr:uid="{00000000-0005-0000-0000-0000B3B90000}"/>
    <cellStyle name="T_Book1 2_PL1  8 2 2 3" xfId="31920" xr:uid="{00000000-0005-0000-0000-0000B4B90000}"/>
    <cellStyle name="T_Book1 2_PL1  8 2 3" xfId="18688" xr:uid="{00000000-0005-0000-0000-0000B5B90000}"/>
    <cellStyle name="T_Book1 2_PL1  8 2 4" xfId="25519" xr:uid="{00000000-0005-0000-0000-0000B6B90000}"/>
    <cellStyle name="T_Book1 2_PL1  8 3" xfId="19509" xr:uid="{00000000-0005-0000-0000-0000B7B90000}"/>
    <cellStyle name="T_Book1 2_PL1  8 4" xfId="18687" xr:uid="{00000000-0005-0000-0000-0000B8B90000}"/>
    <cellStyle name="T_Book1 2_PL1  9" xfId="9101" xr:uid="{00000000-0005-0000-0000-0000B9B90000}"/>
    <cellStyle name="T_Book1 2_PL1  9 2" xfId="14938" xr:uid="{00000000-0005-0000-0000-0000BAB90000}"/>
    <cellStyle name="T_Book1 2_PL1  9 2 2" xfId="22835" xr:uid="{00000000-0005-0000-0000-0000BBB90000}"/>
    <cellStyle name="T_Book1 2_PL1  9 2 2 2" xfId="27817" xr:uid="{00000000-0005-0000-0000-0000BCB90000}"/>
    <cellStyle name="T_Book1 2_PL1  9 2 2 3" xfId="31921" xr:uid="{00000000-0005-0000-0000-0000BDB90000}"/>
    <cellStyle name="T_Book1 2_PL1  9 2 3" xfId="18690" xr:uid="{00000000-0005-0000-0000-0000BEB90000}"/>
    <cellStyle name="T_Book1 2_PL1  9 2 4" xfId="25520" xr:uid="{00000000-0005-0000-0000-0000BFB90000}"/>
    <cellStyle name="T_Book1 2_PL1  9 3" xfId="19510" xr:uid="{00000000-0005-0000-0000-0000C0B90000}"/>
    <cellStyle name="T_Book1 2_PL1  9 4" xfId="18689" xr:uid="{00000000-0005-0000-0000-0000C1B90000}"/>
    <cellStyle name="T_Book1_1" xfId="6434" xr:uid="{00000000-0005-0000-0000-0000C2B90000}"/>
    <cellStyle name="T_Book1_1 2" xfId="50022" xr:uid="{00000000-0005-0000-0000-0000C3B90000}"/>
    <cellStyle name="T_Book1_1_Bao cao QT Gui STC" xfId="6435" xr:uid="{00000000-0005-0000-0000-0000C4B90000}"/>
    <cellStyle name="T_Book1_1_Bao cao QT Gui STC 2" xfId="50023" xr:uid="{00000000-0005-0000-0000-0000C5B90000}"/>
    <cellStyle name="T_Book1_1_Bc GTNT 2008 - Kh 2009" xfId="6436" xr:uid="{00000000-0005-0000-0000-0000C6B90000}"/>
    <cellStyle name="T_Book1_1_Bc GTNT 2008 - Kh 2009 2" xfId="50024" xr:uid="{00000000-0005-0000-0000-0000C7B90000}"/>
    <cellStyle name="T_Book1_1_Bieu bao cao von TPCP gd 2003-2010(18.5)" xfId="6437" xr:uid="{00000000-0005-0000-0000-0000C8B90000}"/>
    <cellStyle name="T_Book1_1_Bieu bao cao von TPCP gd 2003-2010(18.5) 2" xfId="50025" xr:uid="{00000000-0005-0000-0000-0000C9B90000}"/>
    <cellStyle name="T_Book1_1_Bieu tong hop nhu cau ung 2011 da chon loc -Mien nui" xfId="6438" xr:uid="{00000000-0005-0000-0000-0000CAB90000}"/>
    <cellStyle name="T_Book1_1_Bieu tong hop nhu cau ung 2011 da chon loc -Mien nui 2" xfId="50026" xr:uid="{00000000-0005-0000-0000-0000CBB90000}"/>
    <cellStyle name="T_Book1_1_Book1" xfId="6439" xr:uid="{00000000-0005-0000-0000-0000CCB90000}"/>
    <cellStyle name="T_Book1_1_Book1 2" xfId="50027" xr:uid="{00000000-0005-0000-0000-0000CDB90000}"/>
    <cellStyle name="T_Book1_1_Book1_1" xfId="6440" xr:uid="{00000000-0005-0000-0000-0000CEB90000}"/>
    <cellStyle name="T_Book1_1_Book1_1 2" xfId="50028" xr:uid="{00000000-0005-0000-0000-0000CFB90000}"/>
    <cellStyle name="T_Book1_1_CAI TAO BEP AN" xfId="6441" xr:uid="{00000000-0005-0000-0000-0000D0B90000}"/>
    <cellStyle name="T_Book1_1_CAI TAO BEP AN 2" xfId="50029" xr:uid="{00000000-0005-0000-0000-0000D1B90000}"/>
    <cellStyle name="T_Book1_1_cai tao nha an bac ha tl" xfId="6442" xr:uid="{00000000-0005-0000-0000-0000D2B90000}"/>
    <cellStyle name="T_Book1_1_cai tao nha an bac ha tl 2" xfId="50030" xr:uid="{00000000-0005-0000-0000-0000D3B90000}"/>
    <cellStyle name="T_Book1_1_CPK" xfId="6443" xr:uid="{00000000-0005-0000-0000-0000D4B90000}"/>
    <cellStyle name="T_Book1_1_CPK 2" xfId="50031" xr:uid="{00000000-0005-0000-0000-0000D5B90000}"/>
    <cellStyle name="T_Book1_1_duong GT di phong HTKTsua" xfId="6444" xr:uid="{00000000-0005-0000-0000-0000D6B90000}"/>
    <cellStyle name="T_Book1_1_duong GT di phong HTKTsua 2" xfId="50032" xr:uid="{00000000-0005-0000-0000-0000D7B90000}"/>
    <cellStyle name="T_Book1_1_giao cho bac" xfId="6445" xr:uid="{00000000-0005-0000-0000-0000D8B90000}"/>
    <cellStyle name="T_Book1_1_giao cho bac 2" xfId="50033" xr:uid="{00000000-0005-0000-0000-0000D9B90000}"/>
    <cellStyle name="T_Book1_1_ngoai that tl" xfId="6446" xr:uid="{00000000-0005-0000-0000-0000DAB90000}"/>
    <cellStyle name="T_Book1_1_ngoai that tl 2" xfId="50034" xr:uid="{00000000-0005-0000-0000-0000DBB90000}"/>
    <cellStyle name="T_Book1_1_Nha o noi tru 3TBH tl" xfId="6447" xr:uid="{00000000-0005-0000-0000-0000DCB90000}"/>
    <cellStyle name="T_Book1_1_Nha o noi tru 3TBH tl 2" xfId="50035" xr:uid="{00000000-0005-0000-0000-0000DDB90000}"/>
    <cellStyle name="T_Book1_1_Thiet bi" xfId="6450" xr:uid="{00000000-0005-0000-0000-0000DEB90000}"/>
    <cellStyle name="T_Book1_1_Thiet bi 2" xfId="50036" xr:uid="{00000000-0005-0000-0000-0000DFB90000}"/>
    <cellStyle name="T_Book1_1_TL_namluc7( BX TT 03)" xfId="6448" xr:uid="{00000000-0005-0000-0000-0000E0B90000}"/>
    <cellStyle name="T_Book1_1_TL_namluc7( BX TT 03) 2" xfId="50037" xr:uid="{00000000-0005-0000-0000-0000E1B90000}"/>
    <cellStyle name="T_Book1_1_tongket2003-2010 Kg Vu DP" xfId="6449" xr:uid="{00000000-0005-0000-0000-0000E2B90000}"/>
    <cellStyle name="T_Book1_1_tongket2003-2010 Kg Vu DP 2" xfId="50038" xr:uid="{00000000-0005-0000-0000-0000E3B90000}"/>
    <cellStyle name="T_Book1_2" xfId="6451" xr:uid="{00000000-0005-0000-0000-0000E4B90000}"/>
    <cellStyle name="T_Book1_2 2" xfId="50039" xr:uid="{00000000-0005-0000-0000-0000E5B90000}"/>
    <cellStyle name="T_Book1_2_Bao cao QT Gui STC" xfId="6452" xr:uid="{00000000-0005-0000-0000-0000E6B90000}"/>
    <cellStyle name="T_Book1_2_Bao cao QT Gui STC 2" xfId="50040" xr:uid="{00000000-0005-0000-0000-0000E7B90000}"/>
    <cellStyle name="T_Book1_2_duong GT di phong HTKTsua" xfId="6453" xr:uid="{00000000-0005-0000-0000-0000E8B90000}"/>
    <cellStyle name="T_Book1_2_duong GT di phong HTKTsua 2" xfId="50041" xr:uid="{00000000-0005-0000-0000-0000E9B90000}"/>
    <cellStyle name="T_Book1_3" xfId="6454" xr:uid="{00000000-0005-0000-0000-0000EAB90000}"/>
    <cellStyle name="T_Book1_3 2" xfId="50042" xr:uid="{00000000-0005-0000-0000-0000EBB90000}"/>
    <cellStyle name="T_Book1_3_30a" xfId="6455" xr:uid="{00000000-0005-0000-0000-0000ECB90000}"/>
    <cellStyle name="T_Book1_3_30a 2" xfId="50043" xr:uid="{00000000-0005-0000-0000-0000EDB90000}"/>
    <cellStyle name="T_Book1_Bao Cao thang 1" xfId="6456" xr:uid="{00000000-0005-0000-0000-0000EEB90000}"/>
    <cellStyle name="T_Book1_Bao Cao thang 1 2" xfId="50044" xr:uid="{00000000-0005-0000-0000-0000EFB90000}"/>
    <cellStyle name="T_Book1_Bc GTNT 2008 - Kh 2009" xfId="6457" xr:uid="{00000000-0005-0000-0000-0000F0B90000}"/>
    <cellStyle name="T_Book1_Bc GTNT 2008 - Kh 2009 2" xfId="50045" xr:uid="{00000000-0005-0000-0000-0000F1B90000}"/>
    <cellStyle name="T_Book1_BIEN BAN GIAO NHAN Hß SO" xfId="6458" xr:uid="{00000000-0005-0000-0000-0000F2B90000}"/>
    <cellStyle name="T_Book1_BIEN BAN GIAO NHAN Hß SO 2" xfId="50046" xr:uid="{00000000-0005-0000-0000-0000F3B90000}"/>
    <cellStyle name="T_Book1_Bieu bao cao von TPCP gd 2003-2010(18.5)" xfId="6459" xr:uid="{00000000-0005-0000-0000-0000F4B90000}"/>
    <cellStyle name="T_Book1_Bieu bao cao von TPCP gd 2003-2010(18.5) 2" xfId="50047" xr:uid="{00000000-0005-0000-0000-0000F5B90000}"/>
    <cellStyle name="T_Book1_Bieu mau danh muc du an thuoc CTMTQG nam 2008" xfId="6460" xr:uid="{00000000-0005-0000-0000-0000F6B90000}"/>
    <cellStyle name="T_Book1_Bieu mau danh muc du an thuoc CTMTQG nam 2008 2" xfId="50048" xr:uid="{00000000-0005-0000-0000-0000F7B90000}"/>
    <cellStyle name="T_Book1_Bieu tong hop nhu cau ung 2011 da chon loc -Mien nui" xfId="6461" xr:uid="{00000000-0005-0000-0000-0000F8B90000}"/>
    <cellStyle name="T_Book1_Bieu tong hop nhu cau ung 2011 da chon loc -Mien nui 2" xfId="50049" xr:uid="{00000000-0005-0000-0000-0000F9B90000}"/>
    <cellStyle name="T_Book1_Book1" xfId="6462" xr:uid="{00000000-0005-0000-0000-0000FAB90000}"/>
    <cellStyle name="T_Book1_Book1 2" xfId="50050" xr:uid="{00000000-0005-0000-0000-0000FBB90000}"/>
    <cellStyle name="T_Book1_Book1_1" xfId="6463" xr:uid="{00000000-0005-0000-0000-0000FCB90000}"/>
    <cellStyle name="T_Book1_Book1_1 2" xfId="50051" xr:uid="{00000000-0005-0000-0000-0000FDB90000}"/>
    <cellStyle name="T_Book1_Book1_1_Bao cao QT Gui STC" xfId="6464" xr:uid="{00000000-0005-0000-0000-0000FEB90000}"/>
    <cellStyle name="T_Book1_Book1_1_Bao cao QT Gui STC 2" xfId="50052" xr:uid="{00000000-0005-0000-0000-0000FFB90000}"/>
    <cellStyle name="T_Book1_Book1_1_Book1" xfId="6465" xr:uid="{00000000-0005-0000-0000-000000BA0000}"/>
    <cellStyle name="T_Book1_Book1_1_Book1 2" xfId="50053" xr:uid="{00000000-0005-0000-0000-000001BA0000}"/>
    <cellStyle name="T_Book1_Book1_1_duong GT di phong HTKTsua" xfId="6466" xr:uid="{00000000-0005-0000-0000-000002BA0000}"/>
    <cellStyle name="T_Book1_Book1_1_duong GT di phong HTKTsua 2" xfId="50054" xr:uid="{00000000-0005-0000-0000-000003BA0000}"/>
    <cellStyle name="T_Book1_Book1_2" xfId="6467" xr:uid="{00000000-0005-0000-0000-000004BA0000}"/>
    <cellStyle name="T_Book1_Book1_2 2" xfId="50055" xr:uid="{00000000-0005-0000-0000-000005BA0000}"/>
    <cellStyle name="T_Book1_Book1_2_Bao cao QT Gui STC" xfId="6468" xr:uid="{00000000-0005-0000-0000-000006BA0000}"/>
    <cellStyle name="T_Book1_Book1_2_Bao cao QT Gui STC 2" xfId="50056" xr:uid="{00000000-0005-0000-0000-000007BA0000}"/>
    <cellStyle name="T_Book1_Book1_3" xfId="6469" xr:uid="{00000000-0005-0000-0000-000008BA0000}"/>
    <cellStyle name="T_Book1_Book1_3 2" xfId="50057" xr:uid="{00000000-0005-0000-0000-000009BA0000}"/>
    <cellStyle name="T_Book1_Book1_30a" xfId="6470" xr:uid="{00000000-0005-0000-0000-00000ABA0000}"/>
    <cellStyle name="T_Book1_Book1_30a 2" xfId="50058" xr:uid="{00000000-0005-0000-0000-00000BBA0000}"/>
    <cellStyle name="T_Book1_Book1_Bao cao QT Gui STC" xfId="6471" xr:uid="{00000000-0005-0000-0000-00000CBA0000}"/>
    <cellStyle name="T_Book1_Book1_Bao cao QT Gui STC 2" xfId="50059" xr:uid="{00000000-0005-0000-0000-00000DBA0000}"/>
    <cellStyle name="T_Book1_Book1_Book1" xfId="6472" xr:uid="{00000000-0005-0000-0000-00000EBA0000}"/>
    <cellStyle name="T_Book1_Book1_Book1 2" xfId="50060" xr:uid="{00000000-0005-0000-0000-00000FBA0000}"/>
    <cellStyle name="T_Book1_Book1_Book1_1" xfId="6473" xr:uid="{00000000-0005-0000-0000-000010BA0000}"/>
    <cellStyle name="T_Book1_Book1_Book1_1 2" xfId="50061" xr:uid="{00000000-0005-0000-0000-000011BA0000}"/>
    <cellStyle name="T_Book1_Book1_Book1_Bao cao QT Gui STC" xfId="6474" xr:uid="{00000000-0005-0000-0000-000012BA0000}"/>
    <cellStyle name="T_Book1_Book1_Book1_Bao cao QT Gui STC 2" xfId="50062" xr:uid="{00000000-0005-0000-0000-000013BA0000}"/>
    <cellStyle name="T_Book1_Book1_CAI TAO BEP AN" xfId="6475" xr:uid="{00000000-0005-0000-0000-000014BA0000}"/>
    <cellStyle name="T_Book1_Book1_CAI TAO BEP AN 2" xfId="50063" xr:uid="{00000000-0005-0000-0000-000015BA0000}"/>
    <cellStyle name="T_Book1_Book1_duong GT di phong HTKTsua" xfId="6476" xr:uid="{00000000-0005-0000-0000-000016BA0000}"/>
    <cellStyle name="T_Book1_Book1_duong GT di phong HTKTsua 2" xfId="50064" xr:uid="{00000000-0005-0000-0000-000017BA0000}"/>
    <cellStyle name="T_Book1_CAI TAO BEP AN" xfId="6477" xr:uid="{00000000-0005-0000-0000-000018BA0000}"/>
    <cellStyle name="T_Book1_CAI TAO BEP AN 2" xfId="50065" xr:uid="{00000000-0005-0000-0000-000019BA0000}"/>
    <cellStyle name="T_Book1_cai tao nha an bac ha tl" xfId="6478" xr:uid="{00000000-0005-0000-0000-00001ABA0000}"/>
    <cellStyle name="T_Book1_cai tao nha an bac ha tl 2" xfId="50066" xr:uid="{00000000-0005-0000-0000-00001BBA0000}"/>
    <cellStyle name="T_Book1_Chi tiet 3" xfId="6480" xr:uid="{00000000-0005-0000-0000-00001CBA0000}"/>
    <cellStyle name="T_Book1_Chi tiet 3 2" xfId="50067" xr:uid="{00000000-0005-0000-0000-00001DBA0000}"/>
    <cellStyle name="T_Book1_CPK" xfId="6479" xr:uid="{00000000-0005-0000-0000-00001EBA0000}"/>
    <cellStyle name="T_Book1_CPK 2" xfId="50068" xr:uid="{00000000-0005-0000-0000-00001FBA0000}"/>
    <cellStyle name="T_Book1_Du an khoi cong moi nam 2010" xfId="6481" xr:uid="{00000000-0005-0000-0000-000020BA0000}"/>
    <cellStyle name="T_Book1_Du an khoi cong moi nam 2010 2" xfId="50069" xr:uid="{00000000-0005-0000-0000-000021BA0000}"/>
    <cellStyle name="T_Book1_duong GT di phong HTKTsua" xfId="6482" xr:uid="{00000000-0005-0000-0000-000022BA0000}"/>
    <cellStyle name="T_Book1_duong GT di phong HTKTsua 2" xfId="50070" xr:uid="{00000000-0005-0000-0000-000023BA0000}"/>
    <cellStyle name="T_Book1_Dutoan chong moi Tru so" xfId="6483" xr:uid="{00000000-0005-0000-0000-000024BA0000}"/>
    <cellStyle name="T_Book1_Dutoan chong moi Tru so 2" xfId="50071" xr:uid="{00000000-0005-0000-0000-000025BA0000}"/>
    <cellStyle name="T_Book1_giao cho bac" xfId="6484" xr:uid="{00000000-0005-0000-0000-000026BA0000}"/>
    <cellStyle name="T_Book1_giao cho bac 2" xfId="50072" xr:uid="{00000000-0005-0000-0000-000027BA0000}"/>
    <cellStyle name="T_Book1_Hang Tom goi9 9-07(Cau 12 sua)" xfId="6485" xr:uid="{00000000-0005-0000-0000-000028BA0000}"/>
    <cellStyle name="T_Book1_Hang Tom goi9 9-07(Cau 12 sua) 2" xfId="50073" xr:uid="{00000000-0005-0000-0000-000029BA0000}"/>
    <cellStyle name="T_Book1_Ket qua phan bo von nam 2008" xfId="6486" xr:uid="{00000000-0005-0000-0000-00002ABA0000}"/>
    <cellStyle name="T_Book1_Ket qua phan bo von nam 2008 2" xfId="50074" xr:uid="{00000000-0005-0000-0000-00002BBA0000}"/>
    <cellStyle name="T_Book1_KH XDCB_2008 lan 2 sua ngay 10-11" xfId="6488" xr:uid="{00000000-0005-0000-0000-00002CBA0000}"/>
    <cellStyle name="T_Book1_KH XDCB_2008 lan 2 sua ngay 10-11 2" xfId="50075" xr:uid="{00000000-0005-0000-0000-00002DBA0000}"/>
    <cellStyle name="T_Book1_Khoi luong chinh Hang Tom" xfId="6489" xr:uid="{00000000-0005-0000-0000-00002EBA0000}"/>
    <cellStyle name="T_Book1_Khoi luong chinh Hang Tom 2" xfId="50076" xr:uid="{00000000-0005-0000-0000-00002FBA0000}"/>
    <cellStyle name="T_Book1_KLmoi thau-dt" xfId="6487" xr:uid="{00000000-0005-0000-0000-000030BA0000}"/>
    <cellStyle name="T_Book1_KLmoi thau-dt 2" xfId="50077" xr:uid="{00000000-0005-0000-0000-000031BA0000}"/>
    <cellStyle name="T_Book1_linh tinh" xfId="6490" xr:uid="{00000000-0005-0000-0000-000032BA0000}"/>
    <cellStyle name="T_Book1_linh tinh 2" xfId="50078" xr:uid="{00000000-0005-0000-0000-000033BA0000}"/>
    <cellStyle name="T_Book1_Muc thu-chi KB Ha Tay_PL1 " xfId="9102" xr:uid="{00000000-0005-0000-0000-000034BA0000}"/>
    <cellStyle name="T_Book1_Muc thu-chi KB Ha Tay_PL1  10" xfId="12026" xr:uid="{00000000-0005-0000-0000-000035BA0000}"/>
    <cellStyle name="T_Book1_Muc thu-chi KB Ha Tay_PL1  10 2" xfId="14940" xr:uid="{00000000-0005-0000-0000-000036BA0000}"/>
    <cellStyle name="T_Book1_Muc thu-chi KB Ha Tay_PL1  10 2 2" xfId="22837" xr:uid="{00000000-0005-0000-0000-000037BA0000}"/>
    <cellStyle name="T_Book1_Muc thu-chi KB Ha Tay_PL1  10 2 2 2" xfId="27819" xr:uid="{00000000-0005-0000-0000-000038BA0000}"/>
    <cellStyle name="T_Book1_Muc thu-chi KB Ha Tay_PL1  10 2 2 3" xfId="31923" xr:uid="{00000000-0005-0000-0000-000039BA0000}"/>
    <cellStyle name="T_Book1_Muc thu-chi KB Ha Tay_PL1  10 2 3" xfId="18693" xr:uid="{00000000-0005-0000-0000-00003ABA0000}"/>
    <cellStyle name="T_Book1_Muc thu-chi KB Ha Tay_PL1  10 2 4" xfId="25522" xr:uid="{00000000-0005-0000-0000-00003BBA0000}"/>
    <cellStyle name="T_Book1_Muc thu-chi KB Ha Tay_PL1  10 3" xfId="21366" xr:uid="{00000000-0005-0000-0000-00003CBA0000}"/>
    <cellStyle name="T_Book1_Muc thu-chi KB Ha Tay_PL1  10 4" xfId="18692" xr:uid="{00000000-0005-0000-0000-00003DBA0000}"/>
    <cellStyle name="T_Book1_Muc thu-chi KB Ha Tay_PL1  11" xfId="11935" xr:uid="{00000000-0005-0000-0000-00003EBA0000}"/>
    <cellStyle name="T_Book1_Muc thu-chi KB Ha Tay_PL1  11 2" xfId="14941" xr:uid="{00000000-0005-0000-0000-00003FBA0000}"/>
    <cellStyle name="T_Book1_Muc thu-chi KB Ha Tay_PL1  11 2 2" xfId="22838" xr:uid="{00000000-0005-0000-0000-000040BA0000}"/>
    <cellStyle name="T_Book1_Muc thu-chi KB Ha Tay_PL1  11 2 2 2" xfId="27820" xr:uid="{00000000-0005-0000-0000-000041BA0000}"/>
    <cellStyle name="T_Book1_Muc thu-chi KB Ha Tay_PL1  11 2 2 3" xfId="31924" xr:uid="{00000000-0005-0000-0000-000042BA0000}"/>
    <cellStyle name="T_Book1_Muc thu-chi KB Ha Tay_PL1  11 2 3" xfId="18695" xr:uid="{00000000-0005-0000-0000-000043BA0000}"/>
    <cellStyle name="T_Book1_Muc thu-chi KB Ha Tay_PL1  11 2 4" xfId="25523" xr:uid="{00000000-0005-0000-0000-000044BA0000}"/>
    <cellStyle name="T_Book1_Muc thu-chi KB Ha Tay_PL1  11 3" xfId="21293" xr:uid="{00000000-0005-0000-0000-000045BA0000}"/>
    <cellStyle name="T_Book1_Muc thu-chi KB Ha Tay_PL1  11 4" xfId="18694" xr:uid="{00000000-0005-0000-0000-000046BA0000}"/>
    <cellStyle name="T_Book1_Muc thu-chi KB Ha Tay_PL1  12" xfId="14939" xr:uid="{00000000-0005-0000-0000-000047BA0000}"/>
    <cellStyle name="T_Book1_Muc thu-chi KB Ha Tay_PL1  12 2" xfId="22836" xr:uid="{00000000-0005-0000-0000-000048BA0000}"/>
    <cellStyle name="T_Book1_Muc thu-chi KB Ha Tay_PL1  12 2 2" xfId="27818" xr:uid="{00000000-0005-0000-0000-000049BA0000}"/>
    <cellStyle name="T_Book1_Muc thu-chi KB Ha Tay_PL1  12 2 3" xfId="31922" xr:uid="{00000000-0005-0000-0000-00004ABA0000}"/>
    <cellStyle name="T_Book1_Muc thu-chi KB Ha Tay_PL1  12 3" xfId="18696" xr:uid="{00000000-0005-0000-0000-00004BBA0000}"/>
    <cellStyle name="T_Book1_Muc thu-chi KB Ha Tay_PL1  12 4" xfId="25521" xr:uid="{00000000-0005-0000-0000-00004CBA0000}"/>
    <cellStyle name="T_Book1_Muc thu-chi KB Ha Tay_PL1  13" xfId="19511" xr:uid="{00000000-0005-0000-0000-00004DBA0000}"/>
    <cellStyle name="T_Book1_Muc thu-chi KB Ha Tay_PL1  14" xfId="18691" xr:uid="{00000000-0005-0000-0000-00004EBA0000}"/>
    <cellStyle name="T_Book1_Muc thu-chi KB Ha Tay_PL1  2" xfId="9103" xr:uid="{00000000-0005-0000-0000-00004FBA0000}"/>
    <cellStyle name="T_Book1_Muc thu-chi KB Ha Tay_PL1  2 2" xfId="14942" xr:uid="{00000000-0005-0000-0000-000050BA0000}"/>
    <cellStyle name="T_Book1_Muc thu-chi KB Ha Tay_PL1  2 2 2" xfId="22839" xr:uid="{00000000-0005-0000-0000-000051BA0000}"/>
    <cellStyle name="T_Book1_Muc thu-chi KB Ha Tay_PL1  2 2 2 2" xfId="27821" xr:uid="{00000000-0005-0000-0000-000052BA0000}"/>
    <cellStyle name="T_Book1_Muc thu-chi KB Ha Tay_PL1  2 2 2 3" xfId="31925" xr:uid="{00000000-0005-0000-0000-000053BA0000}"/>
    <cellStyle name="T_Book1_Muc thu-chi KB Ha Tay_PL1  2 2 3" xfId="18698" xr:uid="{00000000-0005-0000-0000-000054BA0000}"/>
    <cellStyle name="T_Book1_Muc thu-chi KB Ha Tay_PL1  2 2 4" xfId="25524" xr:uid="{00000000-0005-0000-0000-000055BA0000}"/>
    <cellStyle name="T_Book1_Muc thu-chi KB Ha Tay_PL1  2 3" xfId="19512" xr:uid="{00000000-0005-0000-0000-000056BA0000}"/>
    <cellStyle name="T_Book1_Muc thu-chi KB Ha Tay_PL1  2 4" xfId="18697" xr:uid="{00000000-0005-0000-0000-000057BA0000}"/>
    <cellStyle name="T_Book1_Muc thu-chi KB Ha Tay_PL1  3" xfId="9104" xr:uid="{00000000-0005-0000-0000-000058BA0000}"/>
    <cellStyle name="T_Book1_Muc thu-chi KB Ha Tay_PL1  3 2" xfId="14943" xr:uid="{00000000-0005-0000-0000-000059BA0000}"/>
    <cellStyle name="T_Book1_Muc thu-chi KB Ha Tay_PL1  3 2 2" xfId="22840" xr:uid="{00000000-0005-0000-0000-00005ABA0000}"/>
    <cellStyle name="T_Book1_Muc thu-chi KB Ha Tay_PL1  3 2 2 2" xfId="27822" xr:uid="{00000000-0005-0000-0000-00005BBA0000}"/>
    <cellStyle name="T_Book1_Muc thu-chi KB Ha Tay_PL1  3 2 2 3" xfId="31926" xr:uid="{00000000-0005-0000-0000-00005CBA0000}"/>
    <cellStyle name="T_Book1_Muc thu-chi KB Ha Tay_PL1  3 2 3" xfId="18700" xr:uid="{00000000-0005-0000-0000-00005DBA0000}"/>
    <cellStyle name="T_Book1_Muc thu-chi KB Ha Tay_PL1  3 2 4" xfId="25525" xr:uid="{00000000-0005-0000-0000-00005EBA0000}"/>
    <cellStyle name="T_Book1_Muc thu-chi KB Ha Tay_PL1  3 3" xfId="19513" xr:uid="{00000000-0005-0000-0000-00005FBA0000}"/>
    <cellStyle name="T_Book1_Muc thu-chi KB Ha Tay_PL1  3 4" xfId="18699" xr:uid="{00000000-0005-0000-0000-000060BA0000}"/>
    <cellStyle name="T_Book1_Muc thu-chi KB Ha Tay_PL1  4" xfId="9105" xr:uid="{00000000-0005-0000-0000-000061BA0000}"/>
    <cellStyle name="T_Book1_Muc thu-chi KB Ha Tay_PL1  4 2" xfId="14944" xr:uid="{00000000-0005-0000-0000-000062BA0000}"/>
    <cellStyle name="T_Book1_Muc thu-chi KB Ha Tay_PL1  4 2 2" xfId="22841" xr:uid="{00000000-0005-0000-0000-000063BA0000}"/>
    <cellStyle name="T_Book1_Muc thu-chi KB Ha Tay_PL1  4 2 2 2" xfId="27823" xr:uid="{00000000-0005-0000-0000-000064BA0000}"/>
    <cellStyle name="T_Book1_Muc thu-chi KB Ha Tay_PL1  4 2 2 3" xfId="31927" xr:uid="{00000000-0005-0000-0000-000065BA0000}"/>
    <cellStyle name="T_Book1_Muc thu-chi KB Ha Tay_PL1  4 2 3" xfId="18702" xr:uid="{00000000-0005-0000-0000-000066BA0000}"/>
    <cellStyle name="T_Book1_Muc thu-chi KB Ha Tay_PL1  4 2 4" xfId="25526" xr:uid="{00000000-0005-0000-0000-000067BA0000}"/>
    <cellStyle name="T_Book1_Muc thu-chi KB Ha Tay_PL1  4 3" xfId="19514" xr:uid="{00000000-0005-0000-0000-000068BA0000}"/>
    <cellStyle name="T_Book1_Muc thu-chi KB Ha Tay_PL1  4 4" xfId="18701" xr:uid="{00000000-0005-0000-0000-000069BA0000}"/>
    <cellStyle name="T_Book1_Muc thu-chi KB Ha Tay_PL1  5" xfId="9106" xr:uid="{00000000-0005-0000-0000-00006ABA0000}"/>
    <cellStyle name="T_Book1_Muc thu-chi KB Ha Tay_PL1  5 2" xfId="14945" xr:uid="{00000000-0005-0000-0000-00006BBA0000}"/>
    <cellStyle name="T_Book1_Muc thu-chi KB Ha Tay_PL1  5 2 2" xfId="22842" xr:uid="{00000000-0005-0000-0000-00006CBA0000}"/>
    <cellStyle name="T_Book1_Muc thu-chi KB Ha Tay_PL1  5 2 2 2" xfId="27824" xr:uid="{00000000-0005-0000-0000-00006DBA0000}"/>
    <cellStyle name="T_Book1_Muc thu-chi KB Ha Tay_PL1  5 2 2 3" xfId="31928" xr:uid="{00000000-0005-0000-0000-00006EBA0000}"/>
    <cellStyle name="T_Book1_Muc thu-chi KB Ha Tay_PL1  5 2 3" xfId="18704" xr:uid="{00000000-0005-0000-0000-00006FBA0000}"/>
    <cellStyle name="T_Book1_Muc thu-chi KB Ha Tay_PL1  5 2 4" xfId="25527" xr:uid="{00000000-0005-0000-0000-000070BA0000}"/>
    <cellStyle name="T_Book1_Muc thu-chi KB Ha Tay_PL1  5 3" xfId="19515" xr:uid="{00000000-0005-0000-0000-000071BA0000}"/>
    <cellStyle name="T_Book1_Muc thu-chi KB Ha Tay_PL1  5 4" xfId="18703" xr:uid="{00000000-0005-0000-0000-000072BA0000}"/>
    <cellStyle name="T_Book1_Muc thu-chi KB Ha Tay_PL1  6" xfId="9107" xr:uid="{00000000-0005-0000-0000-000073BA0000}"/>
    <cellStyle name="T_Book1_Muc thu-chi KB Ha Tay_PL1  6 2" xfId="14946" xr:uid="{00000000-0005-0000-0000-000074BA0000}"/>
    <cellStyle name="T_Book1_Muc thu-chi KB Ha Tay_PL1  6 2 2" xfId="22843" xr:uid="{00000000-0005-0000-0000-000075BA0000}"/>
    <cellStyle name="T_Book1_Muc thu-chi KB Ha Tay_PL1  6 2 2 2" xfId="27825" xr:uid="{00000000-0005-0000-0000-000076BA0000}"/>
    <cellStyle name="T_Book1_Muc thu-chi KB Ha Tay_PL1  6 2 2 3" xfId="31929" xr:uid="{00000000-0005-0000-0000-000077BA0000}"/>
    <cellStyle name="T_Book1_Muc thu-chi KB Ha Tay_PL1  6 2 3" xfId="18706" xr:uid="{00000000-0005-0000-0000-000078BA0000}"/>
    <cellStyle name="T_Book1_Muc thu-chi KB Ha Tay_PL1  6 2 4" xfId="25528" xr:uid="{00000000-0005-0000-0000-000079BA0000}"/>
    <cellStyle name="T_Book1_Muc thu-chi KB Ha Tay_PL1  6 3" xfId="19516" xr:uid="{00000000-0005-0000-0000-00007ABA0000}"/>
    <cellStyle name="T_Book1_Muc thu-chi KB Ha Tay_PL1  6 4" xfId="18705" xr:uid="{00000000-0005-0000-0000-00007BBA0000}"/>
    <cellStyle name="T_Book1_Muc thu-chi KB Ha Tay_PL1  7" xfId="9108" xr:uid="{00000000-0005-0000-0000-00007CBA0000}"/>
    <cellStyle name="T_Book1_Muc thu-chi KB Ha Tay_PL1  7 2" xfId="14947" xr:uid="{00000000-0005-0000-0000-00007DBA0000}"/>
    <cellStyle name="T_Book1_Muc thu-chi KB Ha Tay_PL1  7 2 2" xfId="22844" xr:uid="{00000000-0005-0000-0000-00007EBA0000}"/>
    <cellStyle name="T_Book1_Muc thu-chi KB Ha Tay_PL1  7 2 2 2" xfId="27826" xr:uid="{00000000-0005-0000-0000-00007FBA0000}"/>
    <cellStyle name="T_Book1_Muc thu-chi KB Ha Tay_PL1  7 2 2 3" xfId="31930" xr:uid="{00000000-0005-0000-0000-000080BA0000}"/>
    <cellStyle name="T_Book1_Muc thu-chi KB Ha Tay_PL1  7 2 3" xfId="18708" xr:uid="{00000000-0005-0000-0000-000081BA0000}"/>
    <cellStyle name="T_Book1_Muc thu-chi KB Ha Tay_PL1  7 2 4" xfId="25529" xr:uid="{00000000-0005-0000-0000-000082BA0000}"/>
    <cellStyle name="T_Book1_Muc thu-chi KB Ha Tay_PL1  7 3" xfId="19517" xr:uid="{00000000-0005-0000-0000-000083BA0000}"/>
    <cellStyle name="T_Book1_Muc thu-chi KB Ha Tay_PL1  7 4" xfId="18707" xr:uid="{00000000-0005-0000-0000-000084BA0000}"/>
    <cellStyle name="T_Book1_Muc thu-chi KB Ha Tay_PL1  8" xfId="9109" xr:uid="{00000000-0005-0000-0000-000085BA0000}"/>
    <cellStyle name="T_Book1_Muc thu-chi KB Ha Tay_PL1  8 2" xfId="14948" xr:uid="{00000000-0005-0000-0000-000086BA0000}"/>
    <cellStyle name="T_Book1_Muc thu-chi KB Ha Tay_PL1  8 2 2" xfId="22845" xr:uid="{00000000-0005-0000-0000-000087BA0000}"/>
    <cellStyle name="T_Book1_Muc thu-chi KB Ha Tay_PL1  8 2 2 2" xfId="27827" xr:uid="{00000000-0005-0000-0000-000088BA0000}"/>
    <cellStyle name="T_Book1_Muc thu-chi KB Ha Tay_PL1  8 2 2 3" xfId="31931" xr:uid="{00000000-0005-0000-0000-000089BA0000}"/>
    <cellStyle name="T_Book1_Muc thu-chi KB Ha Tay_PL1  8 2 3" xfId="18710" xr:uid="{00000000-0005-0000-0000-00008ABA0000}"/>
    <cellStyle name="T_Book1_Muc thu-chi KB Ha Tay_PL1  8 2 4" xfId="25530" xr:uid="{00000000-0005-0000-0000-00008BBA0000}"/>
    <cellStyle name="T_Book1_Muc thu-chi KB Ha Tay_PL1  8 3" xfId="19518" xr:uid="{00000000-0005-0000-0000-00008CBA0000}"/>
    <cellStyle name="T_Book1_Muc thu-chi KB Ha Tay_PL1  8 4" xfId="18709" xr:uid="{00000000-0005-0000-0000-00008DBA0000}"/>
    <cellStyle name="T_Book1_Muc thu-chi KB Ha Tay_PL1  9" xfId="9110" xr:uid="{00000000-0005-0000-0000-00008EBA0000}"/>
    <cellStyle name="T_Book1_Muc thu-chi KB Ha Tay_PL1  9 2" xfId="14949" xr:uid="{00000000-0005-0000-0000-00008FBA0000}"/>
    <cellStyle name="T_Book1_Muc thu-chi KB Ha Tay_PL1  9 2 2" xfId="22846" xr:uid="{00000000-0005-0000-0000-000090BA0000}"/>
    <cellStyle name="T_Book1_Muc thu-chi KB Ha Tay_PL1  9 2 2 2" xfId="27828" xr:uid="{00000000-0005-0000-0000-000091BA0000}"/>
    <cellStyle name="T_Book1_Muc thu-chi KB Ha Tay_PL1  9 2 2 3" xfId="31932" xr:uid="{00000000-0005-0000-0000-000092BA0000}"/>
    <cellStyle name="T_Book1_Muc thu-chi KB Ha Tay_PL1  9 2 3" xfId="18712" xr:uid="{00000000-0005-0000-0000-000093BA0000}"/>
    <cellStyle name="T_Book1_Muc thu-chi KB Ha Tay_PL1  9 2 4" xfId="25531" xr:uid="{00000000-0005-0000-0000-000094BA0000}"/>
    <cellStyle name="T_Book1_Muc thu-chi KB Ha Tay_PL1  9 3" xfId="19519" xr:uid="{00000000-0005-0000-0000-000095BA0000}"/>
    <cellStyle name="T_Book1_Muc thu-chi KB Ha Tay_PL1  9 4" xfId="18711" xr:uid="{00000000-0005-0000-0000-000096BA0000}"/>
    <cellStyle name="T_Book1_ngoai that tl" xfId="6491" xr:uid="{00000000-0005-0000-0000-000097BA0000}"/>
    <cellStyle name="T_Book1_ngoai that tl 2" xfId="50079" xr:uid="{00000000-0005-0000-0000-000098BA0000}"/>
    <cellStyle name="T_Book1_nha khach+an xd" xfId="6492" xr:uid="{00000000-0005-0000-0000-000099BA0000}"/>
    <cellStyle name="T_Book1_nha khach+an xd 2" xfId="50080" xr:uid="{00000000-0005-0000-0000-00009ABA0000}"/>
    <cellStyle name="T_Book1_Nha o noi tru 3TBH tl" xfId="6493" xr:uid="{00000000-0005-0000-0000-00009BBA0000}"/>
    <cellStyle name="T_Book1_Nha o noi tru 3TBH tl 2" xfId="50081" xr:uid="{00000000-0005-0000-0000-00009CBA0000}"/>
    <cellStyle name="T_Book1_Nha tru so XD1" xfId="6494" xr:uid="{00000000-0005-0000-0000-00009DBA0000}"/>
    <cellStyle name="T_Book1_Nha tru so XD1 2" xfId="50082" xr:uid="{00000000-0005-0000-0000-00009EBA0000}"/>
    <cellStyle name="T_Book1_nha ve sinh (thu)" xfId="6495" xr:uid="{00000000-0005-0000-0000-00009FBA0000}"/>
    <cellStyle name="T_Book1_nha ve sinh (thu) 2" xfId="50083" xr:uid="{00000000-0005-0000-0000-0000A0BA0000}"/>
    <cellStyle name="T_Book1_Nhu cau von ung truoc 2011 Tha h Hoa + Nge An gui TW" xfId="6496" xr:uid="{00000000-0005-0000-0000-0000A1BA0000}"/>
    <cellStyle name="T_Book1_Nhu cau von ung truoc 2011 Tha h Hoa + Nge An gui TW 2" xfId="50084" xr:uid="{00000000-0005-0000-0000-0000A2BA0000}"/>
    <cellStyle name="T_Book1_PBieu_2009" xfId="6497" xr:uid="{00000000-0005-0000-0000-0000A3BA0000}"/>
    <cellStyle name="T_Book1_PBieu_2009 2" xfId="50085" xr:uid="{00000000-0005-0000-0000-0000A4BA0000}"/>
    <cellStyle name="T_Book1_PL1 " xfId="9111" xr:uid="{00000000-0005-0000-0000-0000A5BA0000}"/>
    <cellStyle name="T_Book1_PL1  10" xfId="12027" xr:uid="{00000000-0005-0000-0000-0000A6BA0000}"/>
    <cellStyle name="T_Book1_PL1  10 2" xfId="14951" xr:uid="{00000000-0005-0000-0000-0000A7BA0000}"/>
    <cellStyle name="T_Book1_PL1  10 2 2" xfId="22848" xr:uid="{00000000-0005-0000-0000-0000A8BA0000}"/>
    <cellStyle name="T_Book1_PL1  10 2 2 2" xfId="27830" xr:uid="{00000000-0005-0000-0000-0000A9BA0000}"/>
    <cellStyle name="T_Book1_PL1  10 2 2 3" xfId="31934" xr:uid="{00000000-0005-0000-0000-0000AABA0000}"/>
    <cellStyle name="T_Book1_PL1  10 2 3" xfId="18715" xr:uid="{00000000-0005-0000-0000-0000ABBA0000}"/>
    <cellStyle name="T_Book1_PL1  10 2 4" xfId="25533" xr:uid="{00000000-0005-0000-0000-0000ACBA0000}"/>
    <cellStyle name="T_Book1_PL1  10 3" xfId="21367" xr:uid="{00000000-0005-0000-0000-0000ADBA0000}"/>
    <cellStyle name="T_Book1_PL1  10 4" xfId="18714" xr:uid="{00000000-0005-0000-0000-0000AEBA0000}"/>
    <cellStyle name="T_Book1_PL1  11" xfId="10236" xr:uid="{00000000-0005-0000-0000-0000AFBA0000}"/>
    <cellStyle name="T_Book1_PL1  11 2" xfId="14952" xr:uid="{00000000-0005-0000-0000-0000B0BA0000}"/>
    <cellStyle name="T_Book1_PL1  11 2 2" xfId="22849" xr:uid="{00000000-0005-0000-0000-0000B1BA0000}"/>
    <cellStyle name="T_Book1_PL1  11 2 2 2" xfId="27831" xr:uid="{00000000-0005-0000-0000-0000B2BA0000}"/>
    <cellStyle name="T_Book1_PL1  11 2 2 3" xfId="31935" xr:uid="{00000000-0005-0000-0000-0000B3BA0000}"/>
    <cellStyle name="T_Book1_PL1  11 2 3" xfId="18717" xr:uid="{00000000-0005-0000-0000-0000B4BA0000}"/>
    <cellStyle name="T_Book1_PL1  11 2 4" xfId="25534" xr:uid="{00000000-0005-0000-0000-0000B5BA0000}"/>
    <cellStyle name="T_Book1_PL1  11 3" xfId="20189" xr:uid="{00000000-0005-0000-0000-0000B6BA0000}"/>
    <cellStyle name="T_Book1_PL1  11 4" xfId="18716" xr:uid="{00000000-0005-0000-0000-0000B7BA0000}"/>
    <cellStyle name="T_Book1_PL1  12" xfId="14950" xr:uid="{00000000-0005-0000-0000-0000B8BA0000}"/>
    <cellStyle name="T_Book1_PL1  12 2" xfId="22847" xr:uid="{00000000-0005-0000-0000-0000B9BA0000}"/>
    <cellStyle name="T_Book1_PL1  12 2 2" xfId="27829" xr:uid="{00000000-0005-0000-0000-0000BABA0000}"/>
    <cellStyle name="T_Book1_PL1  12 2 3" xfId="31933" xr:uid="{00000000-0005-0000-0000-0000BBBA0000}"/>
    <cellStyle name="T_Book1_PL1  12 3" xfId="18718" xr:uid="{00000000-0005-0000-0000-0000BCBA0000}"/>
    <cellStyle name="T_Book1_PL1  12 4" xfId="25532" xr:uid="{00000000-0005-0000-0000-0000BDBA0000}"/>
    <cellStyle name="T_Book1_PL1  13" xfId="19520" xr:uid="{00000000-0005-0000-0000-0000BEBA0000}"/>
    <cellStyle name="T_Book1_PL1  14" xfId="18713" xr:uid="{00000000-0005-0000-0000-0000BFBA0000}"/>
    <cellStyle name="T_Book1_PL1  2" xfId="9112" xr:uid="{00000000-0005-0000-0000-0000C0BA0000}"/>
    <cellStyle name="T_Book1_PL1  2 2" xfId="14953" xr:uid="{00000000-0005-0000-0000-0000C1BA0000}"/>
    <cellStyle name="T_Book1_PL1  2 2 2" xfId="22850" xr:uid="{00000000-0005-0000-0000-0000C2BA0000}"/>
    <cellStyle name="T_Book1_PL1  2 2 2 2" xfId="27832" xr:uid="{00000000-0005-0000-0000-0000C3BA0000}"/>
    <cellStyle name="T_Book1_PL1  2 2 2 3" xfId="31936" xr:uid="{00000000-0005-0000-0000-0000C4BA0000}"/>
    <cellStyle name="T_Book1_PL1  2 2 3" xfId="18720" xr:uid="{00000000-0005-0000-0000-0000C5BA0000}"/>
    <cellStyle name="T_Book1_PL1  2 2 4" xfId="25535" xr:uid="{00000000-0005-0000-0000-0000C6BA0000}"/>
    <cellStyle name="T_Book1_PL1  2 3" xfId="19521" xr:uid="{00000000-0005-0000-0000-0000C7BA0000}"/>
    <cellStyle name="T_Book1_PL1  2 4" xfId="18719" xr:uid="{00000000-0005-0000-0000-0000C8BA0000}"/>
    <cellStyle name="T_Book1_PL1  3" xfId="9113" xr:uid="{00000000-0005-0000-0000-0000C9BA0000}"/>
    <cellStyle name="T_Book1_PL1  3 2" xfId="14954" xr:uid="{00000000-0005-0000-0000-0000CABA0000}"/>
    <cellStyle name="T_Book1_PL1  3 2 2" xfId="22851" xr:uid="{00000000-0005-0000-0000-0000CBBA0000}"/>
    <cellStyle name="T_Book1_PL1  3 2 2 2" xfId="27833" xr:uid="{00000000-0005-0000-0000-0000CCBA0000}"/>
    <cellStyle name="T_Book1_PL1  3 2 2 3" xfId="31937" xr:uid="{00000000-0005-0000-0000-0000CDBA0000}"/>
    <cellStyle name="T_Book1_PL1  3 2 3" xfId="18722" xr:uid="{00000000-0005-0000-0000-0000CEBA0000}"/>
    <cellStyle name="T_Book1_PL1  3 2 4" xfId="25536" xr:uid="{00000000-0005-0000-0000-0000CFBA0000}"/>
    <cellStyle name="T_Book1_PL1  3 3" xfId="19522" xr:uid="{00000000-0005-0000-0000-0000D0BA0000}"/>
    <cellStyle name="T_Book1_PL1  3 4" xfId="18721" xr:uid="{00000000-0005-0000-0000-0000D1BA0000}"/>
    <cellStyle name="T_Book1_PL1  4" xfId="9114" xr:uid="{00000000-0005-0000-0000-0000D2BA0000}"/>
    <cellStyle name="T_Book1_PL1  4 2" xfId="14955" xr:uid="{00000000-0005-0000-0000-0000D3BA0000}"/>
    <cellStyle name="T_Book1_PL1  4 2 2" xfId="22852" xr:uid="{00000000-0005-0000-0000-0000D4BA0000}"/>
    <cellStyle name="T_Book1_PL1  4 2 2 2" xfId="27834" xr:uid="{00000000-0005-0000-0000-0000D5BA0000}"/>
    <cellStyle name="T_Book1_PL1  4 2 2 3" xfId="31938" xr:uid="{00000000-0005-0000-0000-0000D6BA0000}"/>
    <cellStyle name="T_Book1_PL1  4 2 3" xfId="18724" xr:uid="{00000000-0005-0000-0000-0000D7BA0000}"/>
    <cellStyle name="T_Book1_PL1  4 2 4" xfId="25537" xr:uid="{00000000-0005-0000-0000-0000D8BA0000}"/>
    <cellStyle name="T_Book1_PL1  4 3" xfId="19523" xr:uid="{00000000-0005-0000-0000-0000D9BA0000}"/>
    <cellStyle name="T_Book1_PL1  4 4" xfId="18723" xr:uid="{00000000-0005-0000-0000-0000DABA0000}"/>
    <cellStyle name="T_Book1_PL1  5" xfId="9115" xr:uid="{00000000-0005-0000-0000-0000DBBA0000}"/>
    <cellStyle name="T_Book1_PL1  5 2" xfId="14956" xr:uid="{00000000-0005-0000-0000-0000DCBA0000}"/>
    <cellStyle name="T_Book1_PL1  5 2 2" xfId="22853" xr:uid="{00000000-0005-0000-0000-0000DDBA0000}"/>
    <cellStyle name="T_Book1_PL1  5 2 2 2" xfId="27835" xr:uid="{00000000-0005-0000-0000-0000DEBA0000}"/>
    <cellStyle name="T_Book1_PL1  5 2 2 3" xfId="31939" xr:uid="{00000000-0005-0000-0000-0000DFBA0000}"/>
    <cellStyle name="T_Book1_PL1  5 2 3" xfId="18726" xr:uid="{00000000-0005-0000-0000-0000E0BA0000}"/>
    <cellStyle name="T_Book1_PL1  5 2 4" xfId="25538" xr:uid="{00000000-0005-0000-0000-0000E1BA0000}"/>
    <cellStyle name="T_Book1_PL1  5 3" xfId="19524" xr:uid="{00000000-0005-0000-0000-0000E2BA0000}"/>
    <cellStyle name="T_Book1_PL1  5 4" xfId="18725" xr:uid="{00000000-0005-0000-0000-0000E3BA0000}"/>
    <cellStyle name="T_Book1_PL1  6" xfId="9116" xr:uid="{00000000-0005-0000-0000-0000E4BA0000}"/>
    <cellStyle name="T_Book1_PL1  6 2" xfId="14957" xr:uid="{00000000-0005-0000-0000-0000E5BA0000}"/>
    <cellStyle name="T_Book1_PL1  6 2 2" xfId="22854" xr:uid="{00000000-0005-0000-0000-0000E6BA0000}"/>
    <cellStyle name="T_Book1_PL1  6 2 2 2" xfId="27836" xr:uid="{00000000-0005-0000-0000-0000E7BA0000}"/>
    <cellStyle name="T_Book1_PL1  6 2 2 3" xfId="31940" xr:uid="{00000000-0005-0000-0000-0000E8BA0000}"/>
    <cellStyle name="T_Book1_PL1  6 2 3" xfId="18728" xr:uid="{00000000-0005-0000-0000-0000E9BA0000}"/>
    <cellStyle name="T_Book1_PL1  6 2 4" xfId="25539" xr:uid="{00000000-0005-0000-0000-0000EABA0000}"/>
    <cellStyle name="T_Book1_PL1  6 3" xfId="19525" xr:uid="{00000000-0005-0000-0000-0000EBBA0000}"/>
    <cellStyle name="T_Book1_PL1  6 4" xfId="18727" xr:uid="{00000000-0005-0000-0000-0000ECBA0000}"/>
    <cellStyle name="T_Book1_PL1  7" xfId="9117" xr:uid="{00000000-0005-0000-0000-0000EDBA0000}"/>
    <cellStyle name="T_Book1_PL1  7 2" xfId="14958" xr:uid="{00000000-0005-0000-0000-0000EEBA0000}"/>
    <cellStyle name="T_Book1_PL1  7 2 2" xfId="22855" xr:uid="{00000000-0005-0000-0000-0000EFBA0000}"/>
    <cellStyle name="T_Book1_PL1  7 2 2 2" xfId="27837" xr:uid="{00000000-0005-0000-0000-0000F0BA0000}"/>
    <cellStyle name="T_Book1_PL1  7 2 2 3" xfId="31941" xr:uid="{00000000-0005-0000-0000-0000F1BA0000}"/>
    <cellStyle name="T_Book1_PL1  7 2 3" xfId="18730" xr:uid="{00000000-0005-0000-0000-0000F2BA0000}"/>
    <cellStyle name="T_Book1_PL1  7 2 4" xfId="25540" xr:uid="{00000000-0005-0000-0000-0000F3BA0000}"/>
    <cellStyle name="T_Book1_PL1  7 3" xfId="19526" xr:uid="{00000000-0005-0000-0000-0000F4BA0000}"/>
    <cellStyle name="T_Book1_PL1  7 4" xfId="18729" xr:uid="{00000000-0005-0000-0000-0000F5BA0000}"/>
    <cellStyle name="T_Book1_PL1  8" xfId="9118" xr:uid="{00000000-0005-0000-0000-0000F6BA0000}"/>
    <cellStyle name="T_Book1_PL1  8 2" xfId="14959" xr:uid="{00000000-0005-0000-0000-0000F7BA0000}"/>
    <cellStyle name="T_Book1_PL1  8 2 2" xfId="22856" xr:uid="{00000000-0005-0000-0000-0000F8BA0000}"/>
    <cellStyle name="T_Book1_PL1  8 2 2 2" xfId="27838" xr:uid="{00000000-0005-0000-0000-0000F9BA0000}"/>
    <cellStyle name="T_Book1_PL1  8 2 2 3" xfId="31942" xr:uid="{00000000-0005-0000-0000-0000FABA0000}"/>
    <cellStyle name="T_Book1_PL1  8 2 3" xfId="18732" xr:uid="{00000000-0005-0000-0000-0000FBBA0000}"/>
    <cellStyle name="T_Book1_PL1  8 2 4" xfId="25541" xr:uid="{00000000-0005-0000-0000-0000FCBA0000}"/>
    <cellStyle name="T_Book1_PL1  8 3" xfId="19527" xr:uid="{00000000-0005-0000-0000-0000FDBA0000}"/>
    <cellStyle name="T_Book1_PL1  8 4" xfId="18731" xr:uid="{00000000-0005-0000-0000-0000FEBA0000}"/>
    <cellStyle name="T_Book1_PL1  9" xfId="9119" xr:uid="{00000000-0005-0000-0000-0000FFBA0000}"/>
    <cellStyle name="T_Book1_PL1  9 2" xfId="14960" xr:uid="{00000000-0005-0000-0000-000000BB0000}"/>
    <cellStyle name="T_Book1_PL1  9 2 2" xfId="22857" xr:uid="{00000000-0005-0000-0000-000001BB0000}"/>
    <cellStyle name="T_Book1_PL1  9 2 2 2" xfId="27839" xr:uid="{00000000-0005-0000-0000-000002BB0000}"/>
    <cellStyle name="T_Book1_PL1  9 2 2 3" xfId="31943" xr:uid="{00000000-0005-0000-0000-000003BB0000}"/>
    <cellStyle name="T_Book1_PL1  9 2 3" xfId="18734" xr:uid="{00000000-0005-0000-0000-000004BB0000}"/>
    <cellStyle name="T_Book1_PL1  9 2 4" xfId="25542" xr:uid="{00000000-0005-0000-0000-000005BB0000}"/>
    <cellStyle name="T_Book1_PL1  9 3" xfId="19528" xr:uid="{00000000-0005-0000-0000-000006BB0000}"/>
    <cellStyle name="T_Book1_PL1  9 4" xfId="18733" xr:uid="{00000000-0005-0000-0000-000007BB0000}"/>
    <cellStyle name="T_Book1_Thiet bi" xfId="6501" xr:uid="{00000000-0005-0000-0000-000008BB0000}"/>
    <cellStyle name="T_Book1_Thiet bi 2" xfId="50086" xr:uid="{00000000-0005-0000-0000-000009BB0000}"/>
    <cellStyle name="T_Book1_Tien luong" xfId="6498" xr:uid="{00000000-0005-0000-0000-00000ABB0000}"/>
    <cellStyle name="T_Book1_Tien luong 2" xfId="50087" xr:uid="{00000000-0005-0000-0000-00000BBB0000}"/>
    <cellStyle name="T_Book1_tienluong" xfId="6499" xr:uid="{00000000-0005-0000-0000-00000CBB0000}"/>
    <cellStyle name="T_Book1_tienluong 2" xfId="50088" xr:uid="{00000000-0005-0000-0000-00000DBB0000}"/>
    <cellStyle name="T_Book1_tongket2003-2010 Kg Vu DP" xfId="6500" xr:uid="{00000000-0005-0000-0000-00000EBB0000}"/>
    <cellStyle name="T_Book1_tongket2003-2010 Kg Vu DP 2" xfId="50089" xr:uid="{00000000-0005-0000-0000-00000FBB0000}"/>
    <cellStyle name="T_Book1_tru so  lan viec phongKH-TC-TM,phong ha tang KT ban QLDA XDCB PNV" xfId="6502" xr:uid="{00000000-0005-0000-0000-000010BB0000}"/>
    <cellStyle name="T_Book1_tru so  lan viec phongKH-TC-TM,phong ha tang KT ban QLDA XDCB PNV 2" xfId="50090" xr:uid="{00000000-0005-0000-0000-000011BB0000}"/>
    <cellStyle name="T_Book1_ung truoc 2011 NSTW Thanh Hoa + Nge An gui Thu 12-5" xfId="6503" xr:uid="{00000000-0005-0000-0000-000012BB0000}"/>
    <cellStyle name="T_Book1_ung truoc 2011 NSTW Thanh Hoa + Nge An gui Thu 12-5 2" xfId="50091" xr:uid="{00000000-0005-0000-0000-000013BB0000}"/>
    <cellStyle name="T_cai tao nha an bac ha tl" xfId="6504" xr:uid="{00000000-0005-0000-0000-000014BB0000}"/>
    <cellStyle name="T_cai tao nha an bac ha tl 2" xfId="50092" xr:uid="{00000000-0005-0000-0000-000015BB0000}"/>
    <cellStyle name="T_Chi tiet 3" xfId="6515" xr:uid="{00000000-0005-0000-0000-000016BB0000}"/>
    <cellStyle name="T_Chi tiet 3 2" xfId="50093" xr:uid="{00000000-0005-0000-0000-000017BB0000}"/>
    <cellStyle name="T_CHU THANH" xfId="6516" xr:uid="{00000000-0005-0000-0000-000018BB0000}"/>
    <cellStyle name="T_CHU THANH 2" xfId="50094" xr:uid="{00000000-0005-0000-0000-000019BB0000}"/>
    <cellStyle name="T_Chuan bi dau tu nam 2008" xfId="6517" xr:uid="{00000000-0005-0000-0000-00001ABB0000}"/>
    <cellStyle name="T_Chuan bi dau tu nam 2008 2" xfId="50095" xr:uid="{00000000-0005-0000-0000-00001BBB0000}"/>
    <cellStyle name="T_Chương trình giống+ CT Phát triển Lâm nghiệp 2010" xfId="6518" xr:uid="{00000000-0005-0000-0000-00001CBB0000}"/>
    <cellStyle name="T_Chương trình giống+ CT Phát triển Lâm nghiệp 2010 2" xfId="50096" xr:uid="{00000000-0005-0000-0000-00001DBB0000}"/>
    <cellStyle name="T_Chương trình giống+ CT Phát triển Lâm nghiệp 20102" xfId="6519" xr:uid="{00000000-0005-0000-0000-00001EBB0000}"/>
    <cellStyle name="T_Chương trình giống+ CT Phát triển Lâm nghiệp 20102 2" xfId="50097" xr:uid="{00000000-0005-0000-0000-00001FBB0000}"/>
    <cellStyle name="T_Copy of Bao cao  XDCB 7 thang nam 2008_So KH&amp;DT SUA" xfId="6505" xr:uid="{00000000-0005-0000-0000-000020BB0000}"/>
    <cellStyle name="T_Copy of Bao cao  XDCB 7 thang nam 2008_So KH&amp;DT SUA 2" xfId="50098" xr:uid="{00000000-0005-0000-0000-000021BB0000}"/>
    <cellStyle name="T_Copy of Book1" xfId="6506" xr:uid="{00000000-0005-0000-0000-000022BB0000}"/>
    <cellStyle name="T_Copy of Book1 2" xfId="50099" xr:uid="{00000000-0005-0000-0000-000023BB0000}"/>
    <cellStyle name="T_CPK" xfId="6507" xr:uid="{00000000-0005-0000-0000-000024BB0000}"/>
    <cellStyle name="T_CPK 2" xfId="50100" xr:uid="{00000000-0005-0000-0000-000025BB0000}"/>
    <cellStyle name="T_CTMTQG 2008" xfId="6508" xr:uid="{00000000-0005-0000-0000-000026BB0000}"/>
    <cellStyle name="T_CTMTQG 2008 2" xfId="50101" xr:uid="{00000000-0005-0000-0000-000027BB0000}"/>
    <cellStyle name="T_CTMTQG 2008_Bieu mau danh muc du an thuoc CTMTQG nam 2008" xfId="6509" xr:uid="{00000000-0005-0000-0000-000028BB0000}"/>
    <cellStyle name="T_CTMTQG 2008_Bieu mau danh muc du an thuoc CTMTQG nam 2008 2" xfId="50102" xr:uid="{00000000-0005-0000-0000-000029BB0000}"/>
    <cellStyle name="T_CTMTQG 2008_Hi-Tong hop KQ phan bo KH nam 08- LD fong giao 15-11-08" xfId="6510" xr:uid="{00000000-0005-0000-0000-00002ABB0000}"/>
    <cellStyle name="T_CTMTQG 2008_Hi-Tong hop KQ phan bo KH nam 08- LD fong giao 15-11-08 2" xfId="50103" xr:uid="{00000000-0005-0000-0000-00002BBB0000}"/>
    <cellStyle name="T_CTMTQG 2008_Ket qua thuc hien nam 2008" xfId="6511" xr:uid="{00000000-0005-0000-0000-00002CBB0000}"/>
    <cellStyle name="T_CTMTQG 2008_Ket qua thuc hien nam 2008 2" xfId="50104" xr:uid="{00000000-0005-0000-0000-00002DBB0000}"/>
    <cellStyle name="T_CTMTQG 2008_KH XDCB_2008 lan 1" xfId="6512" xr:uid="{00000000-0005-0000-0000-00002EBB0000}"/>
    <cellStyle name="T_CTMTQG 2008_KH XDCB_2008 lan 1 2" xfId="50105" xr:uid="{00000000-0005-0000-0000-00002FBB0000}"/>
    <cellStyle name="T_CTMTQG 2008_KH XDCB_2008 lan 1 sua ngay 27-10" xfId="6513" xr:uid="{00000000-0005-0000-0000-000030BB0000}"/>
    <cellStyle name="T_CTMTQG 2008_KH XDCB_2008 lan 1 sua ngay 27-10 2" xfId="50106" xr:uid="{00000000-0005-0000-0000-000031BB0000}"/>
    <cellStyle name="T_CTMTQG 2008_KH XDCB_2008 lan 2 sua ngay 10-11" xfId="6514" xr:uid="{00000000-0005-0000-0000-000032BB0000}"/>
    <cellStyle name="T_CTMTQG 2008_KH XDCB_2008 lan 2 sua ngay 10-11 2" xfId="50107" xr:uid="{00000000-0005-0000-0000-000033BB0000}"/>
    <cellStyle name="T_Don co" xfId="6520" xr:uid="{00000000-0005-0000-0000-000034BB0000}"/>
    <cellStyle name="T_Don co 2" xfId="50108" xr:uid="{00000000-0005-0000-0000-000035BB0000}"/>
    <cellStyle name="T_DT Nam Luc" xfId="6521" xr:uid="{00000000-0005-0000-0000-000036BB0000}"/>
    <cellStyle name="T_DT Nam Luc 2" xfId="50109" xr:uid="{00000000-0005-0000-0000-000037BB0000}"/>
    <cellStyle name="T_DT§Z110VinhYen" xfId="6522" xr:uid="{00000000-0005-0000-0000-000038BB0000}"/>
    <cellStyle name="T_DT§Z110VinhYen 2" xfId="50110" xr:uid="{00000000-0005-0000-0000-000039BB0000}"/>
    <cellStyle name="T_DTWB31" xfId="6523" xr:uid="{00000000-0005-0000-0000-00003ABB0000}"/>
    <cellStyle name="T_DTWB31 2" xfId="50111" xr:uid="{00000000-0005-0000-0000-00003BBB0000}"/>
    <cellStyle name="T_Du an khoi cong moi nam 2010" xfId="6524" xr:uid="{00000000-0005-0000-0000-00003CBB0000}"/>
    <cellStyle name="T_Du an khoi cong moi nam 2010 2" xfId="50112" xr:uid="{00000000-0005-0000-0000-00003DBB0000}"/>
    <cellStyle name="T_DU AN TKQH VA CHUAN BI DAU TU NAM 2007 sua ngay 9-11" xfId="6525" xr:uid="{00000000-0005-0000-0000-00003EBB0000}"/>
    <cellStyle name="T_DU AN TKQH VA CHUAN BI DAU TU NAM 2007 sua ngay 9-11 2" xfId="50113" xr:uid="{00000000-0005-0000-0000-00003FBB0000}"/>
    <cellStyle name="T_DU AN TKQH VA CHUAN BI DAU TU NAM 2007 sua ngay 9-11_Bieu mau danh muc du an thuoc CTMTQG nam 2008" xfId="6526" xr:uid="{00000000-0005-0000-0000-000040BB0000}"/>
    <cellStyle name="T_DU AN TKQH VA CHUAN BI DAU TU NAM 2007 sua ngay 9-11_Bieu mau danh muc du an thuoc CTMTQG nam 2008 2" xfId="50114" xr:uid="{00000000-0005-0000-0000-000041BB0000}"/>
    <cellStyle name="T_DU AN TKQH VA CHUAN BI DAU TU NAM 2007 sua ngay 9-11_Du an khoi cong moi nam 2010" xfId="6527" xr:uid="{00000000-0005-0000-0000-000042BB0000}"/>
    <cellStyle name="T_DU AN TKQH VA CHUAN BI DAU TU NAM 2007 sua ngay 9-11_Du an khoi cong moi nam 2010 2" xfId="50115" xr:uid="{00000000-0005-0000-0000-000043BB0000}"/>
    <cellStyle name="T_DU AN TKQH VA CHUAN BI DAU TU NAM 2007 sua ngay 9-11_Ket qua phan bo von nam 2008" xfId="6528" xr:uid="{00000000-0005-0000-0000-000044BB0000}"/>
    <cellStyle name="T_DU AN TKQH VA CHUAN BI DAU TU NAM 2007 sua ngay 9-11_Ket qua phan bo von nam 2008 2" xfId="50116" xr:uid="{00000000-0005-0000-0000-000045BB0000}"/>
    <cellStyle name="T_DU AN TKQH VA CHUAN BI DAU TU NAM 2007 sua ngay 9-11_KH XDCB_2008 lan 2 sua ngay 10-11" xfId="6529" xr:uid="{00000000-0005-0000-0000-000046BB0000}"/>
    <cellStyle name="T_DU AN TKQH VA CHUAN BI DAU TU NAM 2007 sua ngay 9-11_KH XDCB_2008 lan 2 sua ngay 10-11 2" xfId="50117" xr:uid="{00000000-0005-0000-0000-000047BB0000}"/>
    <cellStyle name="T_du toan dieu chinh  20-8-2006" xfId="6530" xr:uid="{00000000-0005-0000-0000-000048BB0000}"/>
    <cellStyle name="T_du toan dieu chinh  20-8-2006 2" xfId="50118" xr:uid="{00000000-0005-0000-0000-000049BB0000}"/>
    <cellStyle name="T_duong GT di phong HTKTsua" xfId="6531" xr:uid="{00000000-0005-0000-0000-00004ABB0000}"/>
    <cellStyle name="T_duong GT di phong HTKTsua 2" xfId="50119" xr:uid="{00000000-0005-0000-0000-00004BBB0000}"/>
    <cellStyle name="T_Duong TT xa Nam Khanh" xfId="6532" xr:uid="{00000000-0005-0000-0000-00004CBB0000}"/>
    <cellStyle name="T_Duong TT xa Nam Khanh 2" xfId="50120" xr:uid="{00000000-0005-0000-0000-00004DBB0000}"/>
    <cellStyle name="T_Dutoan chong moi Tru so" xfId="6533" xr:uid="{00000000-0005-0000-0000-00004EBB0000}"/>
    <cellStyle name="T_Dutoan chong moi Tru so 2" xfId="50121" xr:uid="{00000000-0005-0000-0000-00004FBB0000}"/>
    <cellStyle name="T_giao cho bac" xfId="6534" xr:uid="{00000000-0005-0000-0000-000050BB0000}"/>
    <cellStyle name="T_giao cho bac 2" xfId="50122" xr:uid="{00000000-0005-0000-0000-000051BB0000}"/>
    <cellStyle name="T_Ke hoach KTXH  nam 2009_PKT thang 11 nam 2008" xfId="6535" xr:uid="{00000000-0005-0000-0000-000052BB0000}"/>
    <cellStyle name="T_Ke hoach KTXH  nam 2009_PKT thang 11 nam 2008 2" xfId="50123" xr:uid="{00000000-0005-0000-0000-000053BB0000}"/>
    <cellStyle name="T_Ket qua dau thau" xfId="6536" xr:uid="{00000000-0005-0000-0000-000054BB0000}"/>
    <cellStyle name="T_Ket qua dau thau 2" xfId="50124" xr:uid="{00000000-0005-0000-0000-000055BB0000}"/>
    <cellStyle name="T_Ket qua phan bo von nam 2008" xfId="6537" xr:uid="{00000000-0005-0000-0000-000056BB0000}"/>
    <cellStyle name="T_Ket qua phan bo von nam 2008 2" xfId="50125" xr:uid="{00000000-0005-0000-0000-000057BB0000}"/>
    <cellStyle name="T_KH XDCB_2008 lan 2 sua ngay 10-11" xfId="6540" xr:uid="{00000000-0005-0000-0000-000058BB0000}"/>
    <cellStyle name="T_KH XDCB_2008 lan 2 sua ngay 10-11 2" xfId="50126" xr:uid="{00000000-0005-0000-0000-000059BB0000}"/>
    <cellStyle name="T_KL Hoan Cong Trinh Truong Tieu Hoc Bac Ha (Dong den)" xfId="6538" xr:uid="{00000000-0005-0000-0000-00005ABB0000}"/>
    <cellStyle name="T_KL Hoan Cong Trinh Truong Tieu Hoc Bac Ha (Dong den) 2" xfId="50127" xr:uid="{00000000-0005-0000-0000-00005BBB0000}"/>
    <cellStyle name="T_KLmoi thau-dt" xfId="6539" xr:uid="{00000000-0005-0000-0000-00005CBB0000}"/>
    <cellStyle name="T_KLmoi thau-dt 2" xfId="50128" xr:uid="{00000000-0005-0000-0000-00005DBB0000}"/>
    <cellStyle name="T_linh tinh" xfId="6541" xr:uid="{00000000-0005-0000-0000-00005EBB0000}"/>
    <cellStyle name="T_linh tinh 2" xfId="50129" xr:uid="{00000000-0005-0000-0000-00005FBB0000}"/>
    <cellStyle name="T_Me_Tri_6_07" xfId="6542" xr:uid="{00000000-0005-0000-0000-000060BB0000}"/>
    <cellStyle name="T_Me_Tri_6_07 2" xfId="50130" xr:uid="{00000000-0005-0000-0000-000061BB0000}"/>
    <cellStyle name="T_moi" xfId="6543" xr:uid="{00000000-0005-0000-0000-000062BB0000}"/>
    <cellStyle name="T_moi 2" xfId="50131" xr:uid="{00000000-0005-0000-0000-000063BB0000}"/>
    <cellStyle name="T_Muc thu-chi KB Ha Tay_PL1 " xfId="9120" xr:uid="{00000000-0005-0000-0000-000064BB0000}"/>
    <cellStyle name="T_Muc thu-chi KB Ha Tay_PL1  10" xfId="12028" xr:uid="{00000000-0005-0000-0000-000065BB0000}"/>
    <cellStyle name="T_Muc thu-chi KB Ha Tay_PL1  10 2" xfId="14962" xr:uid="{00000000-0005-0000-0000-000066BB0000}"/>
    <cellStyle name="T_Muc thu-chi KB Ha Tay_PL1  10 2 2" xfId="22859" xr:uid="{00000000-0005-0000-0000-000067BB0000}"/>
    <cellStyle name="T_Muc thu-chi KB Ha Tay_PL1  10 2 2 2" xfId="27841" xr:uid="{00000000-0005-0000-0000-000068BB0000}"/>
    <cellStyle name="T_Muc thu-chi KB Ha Tay_PL1  10 2 2 3" xfId="31945" xr:uid="{00000000-0005-0000-0000-000069BB0000}"/>
    <cellStyle name="T_Muc thu-chi KB Ha Tay_PL1  10 2 3" xfId="18737" xr:uid="{00000000-0005-0000-0000-00006ABB0000}"/>
    <cellStyle name="T_Muc thu-chi KB Ha Tay_PL1  10 2 4" xfId="25544" xr:uid="{00000000-0005-0000-0000-00006BBB0000}"/>
    <cellStyle name="T_Muc thu-chi KB Ha Tay_PL1  10 3" xfId="21368" xr:uid="{00000000-0005-0000-0000-00006CBB0000}"/>
    <cellStyle name="T_Muc thu-chi KB Ha Tay_PL1  10 4" xfId="18736" xr:uid="{00000000-0005-0000-0000-00006DBB0000}"/>
    <cellStyle name="T_Muc thu-chi KB Ha Tay_PL1  11" xfId="9593" xr:uid="{00000000-0005-0000-0000-00006EBB0000}"/>
    <cellStyle name="T_Muc thu-chi KB Ha Tay_PL1  11 2" xfId="14963" xr:uid="{00000000-0005-0000-0000-00006FBB0000}"/>
    <cellStyle name="T_Muc thu-chi KB Ha Tay_PL1  11 2 2" xfId="22860" xr:uid="{00000000-0005-0000-0000-000070BB0000}"/>
    <cellStyle name="T_Muc thu-chi KB Ha Tay_PL1  11 2 2 2" xfId="27842" xr:uid="{00000000-0005-0000-0000-000071BB0000}"/>
    <cellStyle name="T_Muc thu-chi KB Ha Tay_PL1  11 2 2 3" xfId="31946" xr:uid="{00000000-0005-0000-0000-000072BB0000}"/>
    <cellStyle name="T_Muc thu-chi KB Ha Tay_PL1  11 2 3" xfId="18739" xr:uid="{00000000-0005-0000-0000-000073BB0000}"/>
    <cellStyle name="T_Muc thu-chi KB Ha Tay_PL1  11 2 4" xfId="25545" xr:uid="{00000000-0005-0000-0000-000074BB0000}"/>
    <cellStyle name="T_Muc thu-chi KB Ha Tay_PL1  11 3" xfId="19786" xr:uid="{00000000-0005-0000-0000-000075BB0000}"/>
    <cellStyle name="T_Muc thu-chi KB Ha Tay_PL1  11 4" xfId="18738" xr:uid="{00000000-0005-0000-0000-000076BB0000}"/>
    <cellStyle name="T_Muc thu-chi KB Ha Tay_PL1  12" xfId="14961" xr:uid="{00000000-0005-0000-0000-000077BB0000}"/>
    <cellStyle name="T_Muc thu-chi KB Ha Tay_PL1  12 2" xfId="22858" xr:uid="{00000000-0005-0000-0000-000078BB0000}"/>
    <cellStyle name="T_Muc thu-chi KB Ha Tay_PL1  12 2 2" xfId="27840" xr:uid="{00000000-0005-0000-0000-000079BB0000}"/>
    <cellStyle name="T_Muc thu-chi KB Ha Tay_PL1  12 2 3" xfId="31944" xr:uid="{00000000-0005-0000-0000-00007ABB0000}"/>
    <cellStyle name="T_Muc thu-chi KB Ha Tay_PL1  12 3" xfId="18740" xr:uid="{00000000-0005-0000-0000-00007BBB0000}"/>
    <cellStyle name="T_Muc thu-chi KB Ha Tay_PL1  12 4" xfId="25543" xr:uid="{00000000-0005-0000-0000-00007CBB0000}"/>
    <cellStyle name="T_Muc thu-chi KB Ha Tay_PL1  13" xfId="19529" xr:uid="{00000000-0005-0000-0000-00007DBB0000}"/>
    <cellStyle name="T_Muc thu-chi KB Ha Tay_PL1  14" xfId="18735" xr:uid="{00000000-0005-0000-0000-00007EBB0000}"/>
    <cellStyle name="T_Muc thu-chi KB Ha Tay_PL1  2" xfId="9121" xr:uid="{00000000-0005-0000-0000-00007FBB0000}"/>
    <cellStyle name="T_Muc thu-chi KB Ha Tay_PL1  2 2" xfId="14964" xr:uid="{00000000-0005-0000-0000-000080BB0000}"/>
    <cellStyle name="T_Muc thu-chi KB Ha Tay_PL1  2 2 2" xfId="22861" xr:uid="{00000000-0005-0000-0000-000081BB0000}"/>
    <cellStyle name="T_Muc thu-chi KB Ha Tay_PL1  2 2 2 2" xfId="27843" xr:uid="{00000000-0005-0000-0000-000082BB0000}"/>
    <cellStyle name="T_Muc thu-chi KB Ha Tay_PL1  2 2 2 3" xfId="31947" xr:uid="{00000000-0005-0000-0000-000083BB0000}"/>
    <cellStyle name="T_Muc thu-chi KB Ha Tay_PL1  2 2 3" xfId="18742" xr:uid="{00000000-0005-0000-0000-000084BB0000}"/>
    <cellStyle name="T_Muc thu-chi KB Ha Tay_PL1  2 2 4" xfId="25546" xr:uid="{00000000-0005-0000-0000-000085BB0000}"/>
    <cellStyle name="T_Muc thu-chi KB Ha Tay_PL1  2 3" xfId="19530" xr:uid="{00000000-0005-0000-0000-000086BB0000}"/>
    <cellStyle name="T_Muc thu-chi KB Ha Tay_PL1  2 4" xfId="18741" xr:uid="{00000000-0005-0000-0000-000087BB0000}"/>
    <cellStyle name="T_Muc thu-chi KB Ha Tay_PL1  3" xfId="9122" xr:uid="{00000000-0005-0000-0000-000088BB0000}"/>
    <cellStyle name="T_Muc thu-chi KB Ha Tay_PL1  3 2" xfId="14965" xr:uid="{00000000-0005-0000-0000-000089BB0000}"/>
    <cellStyle name="T_Muc thu-chi KB Ha Tay_PL1  3 2 2" xfId="22862" xr:uid="{00000000-0005-0000-0000-00008ABB0000}"/>
    <cellStyle name="T_Muc thu-chi KB Ha Tay_PL1  3 2 2 2" xfId="27844" xr:uid="{00000000-0005-0000-0000-00008BBB0000}"/>
    <cellStyle name="T_Muc thu-chi KB Ha Tay_PL1  3 2 2 3" xfId="31948" xr:uid="{00000000-0005-0000-0000-00008CBB0000}"/>
    <cellStyle name="T_Muc thu-chi KB Ha Tay_PL1  3 2 3" xfId="18744" xr:uid="{00000000-0005-0000-0000-00008DBB0000}"/>
    <cellStyle name="T_Muc thu-chi KB Ha Tay_PL1  3 2 4" xfId="25547" xr:uid="{00000000-0005-0000-0000-00008EBB0000}"/>
    <cellStyle name="T_Muc thu-chi KB Ha Tay_PL1  3 3" xfId="19531" xr:uid="{00000000-0005-0000-0000-00008FBB0000}"/>
    <cellStyle name="T_Muc thu-chi KB Ha Tay_PL1  3 4" xfId="18743" xr:uid="{00000000-0005-0000-0000-000090BB0000}"/>
    <cellStyle name="T_Muc thu-chi KB Ha Tay_PL1  4" xfId="9123" xr:uid="{00000000-0005-0000-0000-000091BB0000}"/>
    <cellStyle name="T_Muc thu-chi KB Ha Tay_PL1  4 2" xfId="14966" xr:uid="{00000000-0005-0000-0000-000092BB0000}"/>
    <cellStyle name="T_Muc thu-chi KB Ha Tay_PL1  4 2 2" xfId="22863" xr:uid="{00000000-0005-0000-0000-000093BB0000}"/>
    <cellStyle name="T_Muc thu-chi KB Ha Tay_PL1  4 2 2 2" xfId="27845" xr:uid="{00000000-0005-0000-0000-000094BB0000}"/>
    <cellStyle name="T_Muc thu-chi KB Ha Tay_PL1  4 2 2 3" xfId="31949" xr:uid="{00000000-0005-0000-0000-000095BB0000}"/>
    <cellStyle name="T_Muc thu-chi KB Ha Tay_PL1  4 2 3" xfId="18746" xr:uid="{00000000-0005-0000-0000-000096BB0000}"/>
    <cellStyle name="T_Muc thu-chi KB Ha Tay_PL1  4 2 4" xfId="25548" xr:uid="{00000000-0005-0000-0000-000097BB0000}"/>
    <cellStyle name="T_Muc thu-chi KB Ha Tay_PL1  4 3" xfId="19532" xr:uid="{00000000-0005-0000-0000-000098BB0000}"/>
    <cellStyle name="T_Muc thu-chi KB Ha Tay_PL1  4 4" xfId="18745" xr:uid="{00000000-0005-0000-0000-000099BB0000}"/>
    <cellStyle name="T_Muc thu-chi KB Ha Tay_PL1  5" xfId="9124" xr:uid="{00000000-0005-0000-0000-00009ABB0000}"/>
    <cellStyle name="T_Muc thu-chi KB Ha Tay_PL1  5 2" xfId="14967" xr:uid="{00000000-0005-0000-0000-00009BBB0000}"/>
    <cellStyle name="T_Muc thu-chi KB Ha Tay_PL1  5 2 2" xfId="22864" xr:uid="{00000000-0005-0000-0000-00009CBB0000}"/>
    <cellStyle name="T_Muc thu-chi KB Ha Tay_PL1  5 2 2 2" xfId="27846" xr:uid="{00000000-0005-0000-0000-00009DBB0000}"/>
    <cellStyle name="T_Muc thu-chi KB Ha Tay_PL1  5 2 2 3" xfId="31950" xr:uid="{00000000-0005-0000-0000-00009EBB0000}"/>
    <cellStyle name="T_Muc thu-chi KB Ha Tay_PL1  5 2 3" xfId="18748" xr:uid="{00000000-0005-0000-0000-00009FBB0000}"/>
    <cellStyle name="T_Muc thu-chi KB Ha Tay_PL1  5 2 4" xfId="25549" xr:uid="{00000000-0005-0000-0000-0000A0BB0000}"/>
    <cellStyle name="T_Muc thu-chi KB Ha Tay_PL1  5 3" xfId="19533" xr:uid="{00000000-0005-0000-0000-0000A1BB0000}"/>
    <cellStyle name="T_Muc thu-chi KB Ha Tay_PL1  5 4" xfId="18747" xr:uid="{00000000-0005-0000-0000-0000A2BB0000}"/>
    <cellStyle name="T_Muc thu-chi KB Ha Tay_PL1  6" xfId="9125" xr:uid="{00000000-0005-0000-0000-0000A3BB0000}"/>
    <cellStyle name="T_Muc thu-chi KB Ha Tay_PL1  6 2" xfId="14968" xr:uid="{00000000-0005-0000-0000-0000A4BB0000}"/>
    <cellStyle name="T_Muc thu-chi KB Ha Tay_PL1  6 2 2" xfId="22865" xr:uid="{00000000-0005-0000-0000-0000A5BB0000}"/>
    <cellStyle name="T_Muc thu-chi KB Ha Tay_PL1  6 2 2 2" xfId="27847" xr:uid="{00000000-0005-0000-0000-0000A6BB0000}"/>
    <cellStyle name="T_Muc thu-chi KB Ha Tay_PL1  6 2 2 3" xfId="31951" xr:uid="{00000000-0005-0000-0000-0000A7BB0000}"/>
    <cellStyle name="T_Muc thu-chi KB Ha Tay_PL1  6 2 3" xfId="18750" xr:uid="{00000000-0005-0000-0000-0000A8BB0000}"/>
    <cellStyle name="T_Muc thu-chi KB Ha Tay_PL1  6 2 4" xfId="25550" xr:uid="{00000000-0005-0000-0000-0000A9BB0000}"/>
    <cellStyle name="T_Muc thu-chi KB Ha Tay_PL1  6 3" xfId="19534" xr:uid="{00000000-0005-0000-0000-0000AABB0000}"/>
    <cellStyle name="T_Muc thu-chi KB Ha Tay_PL1  6 4" xfId="18749" xr:uid="{00000000-0005-0000-0000-0000ABBB0000}"/>
    <cellStyle name="T_Muc thu-chi KB Ha Tay_PL1  7" xfId="9126" xr:uid="{00000000-0005-0000-0000-0000ACBB0000}"/>
    <cellStyle name="T_Muc thu-chi KB Ha Tay_PL1  7 2" xfId="14969" xr:uid="{00000000-0005-0000-0000-0000ADBB0000}"/>
    <cellStyle name="T_Muc thu-chi KB Ha Tay_PL1  7 2 2" xfId="22866" xr:uid="{00000000-0005-0000-0000-0000AEBB0000}"/>
    <cellStyle name="T_Muc thu-chi KB Ha Tay_PL1  7 2 2 2" xfId="27848" xr:uid="{00000000-0005-0000-0000-0000AFBB0000}"/>
    <cellStyle name="T_Muc thu-chi KB Ha Tay_PL1  7 2 2 3" xfId="31952" xr:uid="{00000000-0005-0000-0000-0000B0BB0000}"/>
    <cellStyle name="T_Muc thu-chi KB Ha Tay_PL1  7 2 3" xfId="18752" xr:uid="{00000000-0005-0000-0000-0000B1BB0000}"/>
    <cellStyle name="T_Muc thu-chi KB Ha Tay_PL1  7 2 4" xfId="25551" xr:uid="{00000000-0005-0000-0000-0000B2BB0000}"/>
    <cellStyle name="T_Muc thu-chi KB Ha Tay_PL1  7 3" xfId="19535" xr:uid="{00000000-0005-0000-0000-0000B3BB0000}"/>
    <cellStyle name="T_Muc thu-chi KB Ha Tay_PL1  7 4" xfId="18751" xr:uid="{00000000-0005-0000-0000-0000B4BB0000}"/>
    <cellStyle name="T_Muc thu-chi KB Ha Tay_PL1  8" xfId="9127" xr:uid="{00000000-0005-0000-0000-0000B5BB0000}"/>
    <cellStyle name="T_Muc thu-chi KB Ha Tay_PL1  8 2" xfId="14970" xr:uid="{00000000-0005-0000-0000-0000B6BB0000}"/>
    <cellStyle name="T_Muc thu-chi KB Ha Tay_PL1  8 2 2" xfId="22867" xr:uid="{00000000-0005-0000-0000-0000B7BB0000}"/>
    <cellStyle name="T_Muc thu-chi KB Ha Tay_PL1  8 2 2 2" xfId="27849" xr:uid="{00000000-0005-0000-0000-0000B8BB0000}"/>
    <cellStyle name="T_Muc thu-chi KB Ha Tay_PL1  8 2 2 3" xfId="31953" xr:uid="{00000000-0005-0000-0000-0000B9BB0000}"/>
    <cellStyle name="T_Muc thu-chi KB Ha Tay_PL1  8 2 3" xfId="18754" xr:uid="{00000000-0005-0000-0000-0000BABB0000}"/>
    <cellStyle name="T_Muc thu-chi KB Ha Tay_PL1  8 2 4" xfId="25552" xr:uid="{00000000-0005-0000-0000-0000BBBB0000}"/>
    <cellStyle name="T_Muc thu-chi KB Ha Tay_PL1  8 3" xfId="19536" xr:uid="{00000000-0005-0000-0000-0000BCBB0000}"/>
    <cellStyle name="T_Muc thu-chi KB Ha Tay_PL1  8 4" xfId="18753" xr:uid="{00000000-0005-0000-0000-0000BDBB0000}"/>
    <cellStyle name="T_Muc thu-chi KB Ha Tay_PL1  9" xfId="9128" xr:uid="{00000000-0005-0000-0000-0000BEBB0000}"/>
    <cellStyle name="T_Muc thu-chi KB Ha Tay_PL1  9 2" xfId="14971" xr:uid="{00000000-0005-0000-0000-0000BFBB0000}"/>
    <cellStyle name="T_Muc thu-chi KB Ha Tay_PL1  9 2 2" xfId="22868" xr:uid="{00000000-0005-0000-0000-0000C0BB0000}"/>
    <cellStyle name="T_Muc thu-chi KB Ha Tay_PL1  9 2 2 2" xfId="27850" xr:uid="{00000000-0005-0000-0000-0000C1BB0000}"/>
    <cellStyle name="T_Muc thu-chi KB Ha Tay_PL1  9 2 2 3" xfId="31954" xr:uid="{00000000-0005-0000-0000-0000C2BB0000}"/>
    <cellStyle name="T_Muc thu-chi KB Ha Tay_PL1  9 2 3" xfId="18756" xr:uid="{00000000-0005-0000-0000-0000C3BB0000}"/>
    <cellStyle name="T_Muc thu-chi KB Ha Tay_PL1  9 2 4" xfId="25553" xr:uid="{00000000-0005-0000-0000-0000C4BB0000}"/>
    <cellStyle name="T_Muc thu-chi KB Ha Tay_PL1  9 3" xfId="19537" xr:uid="{00000000-0005-0000-0000-0000C5BB0000}"/>
    <cellStyle name="T_Muc thu-chi KB Ha Tay_PL1  9 4" xfId="18755" xr:uid="{00000000-0005-0000-0000-0000C6BB0000}"/>
    <cellStyle name="T_N2 thay dat (N1-1)" xfId="6544" xr:uid="{00000000-0005-0000-0000-0000C7BB0000}"/>
    <cellStyle name="T_N2 thay dat (N1-1) 2" xfId="50132" xr:uid="{00000000-0005-0000-0000-0000C8BB0000}"/>
    <cellStyle name="T_ngoai that tl" xfId="6545" xr:uid="{00000000-0005-0000-0000-0000C9BB0000}"/>
    <cellStyle name="T_ngoai that tl 2" xfId="50133" xr:uid="{00000000-0005-0000-0000-0000CABB0000}"/>
    <cellStyle name="T_nha khach+an xd" xfId="6546" xr:uid="{00000000-0005-0000-0000-0000CBBB0000}"/>
    <cellStyle name="T_nha khach+an xd 2" xfId="50134" xr:uid="{00000000-0005-0000-0000-0000CCBB0000}"/>
    <cellStyle name="T_Nha o noi tru 3TBH tl" xfId="6547" xr:uid="{00000000-0005-0000-0000-0000CDBB0000}"/>
    <cellStyle name="T_Nha o noi tru 3TBH tl 2" xfId="50135" xr:uid="{00000000-0005-0000-0000-0000CEBB0000}"/>
    <cellStyle name="T_Nha tru so XD1" xfId="6548" xr:uid="{00000000-0005-0000-0000-0000CFBB0000}"/>
    <cellStyle name="T_Nha tru so XD1 2" xfId="50136" xr:uid="{00000000-0005-0000-0000-0000D0BB0000}"/>
    <cellStyle name="T_PBieu_2009" xfId="6549" xr:uid="{00000000-0005-0000-0000-0000D1BB0000}"/>
    <cellStyle name="T_PBieu_2009 2" xfId="50137" xr:uid="{00000000-0005-0000-0000-0000D2BB0000}"/>
    <cellStyle name="T_Phuong an can doi nam 2008" xfId="6550" xr:uid="{00000000-0005-0000-0000-0000D3BB0000}"/>
    <cellStyle name="T_Phuong an can doi nam 2008 2" xfId="50138" xr:uid="{00000000-0005-0000-0000-0000D4BB0000}"/>
    <cellStyle name="T_PL1 " xfId="9129" xr:uid="{00000000-0005-0000-0000-0000D5BB0000}"/>
    <cellStyle name="T_PL1  10" xfId="12029" xr:uid="{00000000-0005-0000-0000-0000D6BB0000}"/>
    <cellStyle name="T_PL1  10 2" xfId="14973" xr:uid="{00000000-0005-0000-0000-0000D7BB0000}"/>
    <cellStyle name="T_PL1  10 2 2" xfId="22870" xr:uid="{00000000-0005-0000-0000-0000D8BB0000}"/>
    <cellStyle name="T_PL1  10 2 2 2" xfId="27852" xr:uid="{00000000-0005-0000-0000-0000D9BB0000}"/>
    <cellStyle name="T_PL1  10 2 2 3" xfId="31956" xr:uid="{00000000-0005-0000-0000-0000DABB0000}"/>
    <cellStyle name="T_PL1  10 2 3" xfId="18759" xr:uid="{00000000-0005-0000-0000-0000DBBB0000}"/>
    <cellStyle name="T_PL1  10 2 4" xfId="25555" xr:uid="{00000000-0005-0000-0000-0000DCBB0000}"/>
    <cellStyle name="T_PL1  10 3" xfId="21369" xr:uid="{00000000-0005-0000-0000-0000DDBB0000}"/>
    <cellStyle name="T_PL1  10 4" xfId="18758" xr:uid="{00000000-0005-0000-0000-0000DEBB0000}"/>
    <cellStyle name="T_PL1  11" xfId="11744" xr:uid="{00000000-0005-0000-0000-0000DFBB0000}"/>
    <cellStyle name="T_PL1  11 2" xfId="14974" xr:uid="{00000000-0005-0000-0000-0000E0BB0000}"/>
    <cellStyle name="T_PL1  11 2 2" xfId="22871" xr:uid="{00000000-0005-0000-0000-0000E1BB0000}"/>
    <cellStyle name="T_PL1  11 2 2 2" xfId="27853" xr:uid="{00000000-0005-0000-0000-0000E2BB0000}"/>
    <cellStyle name="T_PL1  11 2 2 3" xfId="31957" xr:uid="{00000000-0005-0000-0000-0000E3BB0000}"/>
    <cellStyle name="T_PL1  11 2 3" xfId="18761" xr:uid="{00000000-0005-0000-0000-0000E4BB0000}"/>
    <cellStyle name="T_PL1  11 2 4" xfId="25556" xr:uid="{00000000-0005-0000-0000-0000E5BB0000}"/>
    <cellStyle name="T_PL1  11 3" xfId="21102" xr:uid="{00000000-0005-0000-0000-0000E6BB0000}"/>
    <cellStyle name="T_PL1  11 4" xfId="18760" xr:uid="{00000000-0005-0000-0000-0000E7BB0000}"/>
    <cellStyle name="T_PL1  12" xfId="14972" xr:uid="{00000000-0005-0000-0000-0000E8BB0000}"/>
    <cellStyle name="T_PL1  12 2" xfId="22869" xr:uid="{00000000-0005-0000-0000-0000E9BB0000}"/>
    <cellStyle name="T_PL1  12 2 2" xfId="27851" xr:uid="{00000000-0005-0000-0000-0000EABB0000}"/>
    <cellStyle name="T_PL1  12 2 3" xfId="31955" xr:uid="{00000000-0005-0000-0000-0000EBBB0000}"/>
    <cellStyle name="T_PL1  12 3" xfId="18762" xr:uid="{00000000-0005-0000-0000-0000ECBB0000}"/>
    <cellStyle name="T_PL1  12 4" xfId="25554" xr:uid="{00000000-0005-0000-0000-0000EDBB0000}"/>
    <cellStyle name="T_PL1  13" xfId="19538" xr:uid="{00000000-0005-0000-0000-0000EEBB0000}"/>
    <cellStyle name="T_PL1  14" xfId="18757" xr:uid="{00000000-0005-0000-0000-0000EFBB0000}"/>
    <cellStyle name="T_PL1  2" xfId="9130" xr:uid="{00000000-0005-0000-0000-0000F0BB0000}"/>
    <cellStyle name="T_PL1  2 2" xfId="14975" xr:uid="{00000000-0005-0000-0000-0000F1BB0000}"/>
    <cellStyle name="T_PL1  2 2 2" xfId="22872" xr:uid="{00000000-0005-0000-0000-0000F2BB0000}"/>
    <cellStyle name="T_PL1  2 2 2 2" xfId="27854" xr:uid="{00000000-0005-0000-0000-0000F3BB0000}"/>
    <cellStyle name="T_PL1  2 2 2 3" xfId="31958" xr:uid="{00000000-0005-0000-0000-0000F4BB0000}"/>
    <cellStyle name="T_PL1  2 2 3" xfId="18764" xr:uid="{00000000-0005-0000-0000-0000F5BB0000}"/>
    <cellStyle name="T_PL1  2 2 4" xfId="25557" xr:uid="{00000000-0005-0000-0000-0000F6BB0000}"/>
    <cellStyle name="T_PL1  2 3" xfId="19539" xr:uid="{00000000-0005-0000-0000-0000F7BB0000}"/>
    <cellStyle name="T_PL1  2 4" xfId="18763" xr:uid="{00000000-0005-0000-0000-0000F8BB0000}"/>
    <cellStyle name="T_PL1  3" xfId="9131" xr:uid="{00000000-0005-0000-0000-0000F9BB0000}"/>
    <cellStyle name="T_PL1  3 2" xfId="14976" xr:uid="{00000000-0005-0000-0000-0000FABB0000}"/>
    <cellStyle name="T_PL1  3 2 2" xfId="22873" xr:uid="{00000000-0005-0000-0000-0000FBBB0000}"/>
    <cellStyle name="T_PL1  3 2 2 2" xfId="27855" xr:uid="{00000000-0005-0000-0000-0000FCBB0000}"/>
    <cellStyle name="T_PL1  3 2 2 3" xfId="31959" xr:uid="{00000000-0005-0000-0000-0000FDBB0000}"/>
    <cellStyle name="T_PL1  3 2 3" xfId="18766" xr:uid="{00000000-0005-0000-0000-0000FEBB0000}"/>
    <cellStyle name="T_PL1  3 2 4" xfId="25558" xr:uid="{00000000-0005-0000-0000-0000FFBB0000}"/>
    <cellStyle name="T_PL1  3 3" xfId="19540" xr:uid="{00000000-0005-0000-0000-000000BC0000}"/>
    <cellStyle name="T_PL1  3 4" xfId="18765" xr:uid="{00000000-0005-0000-0000-000001BC0000}"/>
    <cellStyle name="T_PL1  4" xfId="9132" xr:uid="{00000000-0005-0000-0000-000002BC0000}"/>
    <cellStyle name="T_PL1  4 2" xfId="14977" xr:uid="{00000000-0005-0000-0000-000003BC0000}"/>
    <cellStyle name="T_PL1  4 2 2" xfId="22874" xr:uid="{00000000-0005-0000-0000-000004BC0000}"/>
    <cellStyle name="T_PL1  4 2 2 2" xfId="27856" xr:uid="{00000000-0005-0000-0000-000005BC0000}"/>
    <cellStyle name="T_PL1  4 2 2 3" xfId="31960" xr:uid="{00000000-0005-0000-0000-000006BC0000}"/>
    <cellStyle name="T_PL1  4 2 3" xfId="18768" xr:uid="{00000000-0005-0000-0000-000007BC0000}"/>
    <cellStyle name="T_PL1  4 2 4" xfId="25559" xr:uid="{00000000-0005-0000-0000-000008BC0000}"/>
    <cellStyle name="T_PL1  4 3" xfId="19541" xr:uid="{00000000-0005-0000-0000-000009BC0000}"/>
    <cellStyle name="T_PL1  4 4" xfId="18767" xr:uid="{00000000-0005-0000-0000-00000ABC0000}"/>
    <cellStyle name="T_PL1  5" xfId="9133" xr:uid="{00000000-0005-0000-0000-00000BBC0000}"/>
    <cellStyle name="T_PL1  5 2" xfId="14978" xr:uid="{00000000-0005-0000-0000-00000CBC0000}"/>
    <cellStyle name="T_PL1  5 2 2" xfId="22875" xr:uid="{00000000-0005-0000-0000-00000DBC0000}"/>
    <cellStyle name="T_PL1  5 2 2 2" xfId="27857" xr:uid="{00000000-0005-0000-0000-00000EBC0000}"/>
    <cellStyle name="T_PL1  5 2 2 3" xfId="31961" xr:uid="{00000000-0005-0000-0000-00000FBC0000}"/>
    <cellStyle name="T_PL1  5 2 3" xfId="18770" xr:uid="{00000000-0005-0000-0000-000010BC0000}"/>
    <cellStyle name="T_PL1  5 2 4" xfId="25560" xr:uid="{00000000-0005-0000-0000-000011BC0000}"/>
    <cellStyle name="T_PL1  5 3" xfId="19542" xr:uid="{00000000-0005-0000-0000-000012BC0000}"/>
    <cellStyle name="T_PL1  5 4" xfId="18769" xr:uid="{00000000-0005-0000-0000-000013BC0000}"/>
    <cellStyle name="T_PL1  6" xfId="9134" xr:uid="{00000000-0005-0000-0000-000014BC0000}"/>
    <cellStyle name="T_PL1  6 2" xfId="14979" xr:uid="{00000000-0005-0000-0000-000015BC0000}"/>
    <cellStyle name="T_PL1  6 2 2" xfId="22876" xr:uid="{00000000-0005-0000-0000-000016BC0000}"/>
    <cellStyle name="T_PL1  6 2 2 2" xfId="27858" xr:uid="{00000000-0005-0000-0000-000017BC0000}"/>
    <cellStyle name="T_PL1  6 2 2 3" xfId="31962" xr:uid="{00000000-0005-0000-0000-000018BC0000}"/>
    <cellStyle name="T_PL1  6 2 3" xfId="18772" xr:uid="{00000000-0005-0000-0000-000019BC0000}"/>
    <cellStyle name="T_PL1  6 2 4" xfId="25561" xr:uid="{00000000-0005-0000-0000-00001ABC0000}"/>
    <cellStyle name="T_PL1  6 3" xfId="19543" xr:uid="{00000000-0005-0000-0000-00001BBC0000}"/>
    <cellStyle name="T_PL1  6 4" xfId="18771" xr:uid="{00000000-0005-0000-0000-00001CBC0000}"/>
    <cellStyle name="T_PL1  7" xfId="9135" xr:uid="{00000000-0005-0000-0000-00001DBC0000}"/>
    <cellStyle name="T_PL1  7 2" xfId="14980" xr:uid="{00000000-0005-0000-0000-00001EBC0000}"/>
    <cellStyle name="T_PL1  7 2 2" xfId="22877" xr:uid="{00000000-0005-0000-0000-00001FBC0000}"/>
    <cellStyle name="T_PL1  7 2 2 2" xfId="27859" xr:uid="{00000000-0005-0000-0000-000020BC0000}"/>
    <cellStyle name="T_PL1  7 2 2 3" xfId="31963" xr:uid="{00000000-0005-0000-0000-000021BC0000}"/>
    <cellStyle name="T_PL1  7 2 3" xfId="18774" xr:uid="{00000000-0005-0000-0000-000022BC0000}"/>
    <cellStyle name="T_PL1  7 2 4" xfId="25562" xr:uid="{00000000-0005-0000-0000-000023BC0000}"/>
    <cellStyle name="T_PL1  7 3" xfId="19544" xr:uid="{00000000-0005-0000-0000-000024BC0000}"/>
    <cellStyle name="T_PL1  7 4" xfId="18773" xr:uid="{00000000-0005-0000-0000-000025BC0000}"/>
    <cellStyle name="T_PL1  8" xfId="9136" xr:uid="{00000000-0005-0000-0000-000026BC0000}"/>
    <cellStyle name="T_PL1  8 2" xfId="14981" xr:uid="{00000000-0005-0000-0000-000027BC0000}"/>
    <cellStyle name="T_PL1  8 2 2" xfId="22878" xr:uid="{00000000-0005-0000-0000-000028BC0000}"/>
    <cellStyle name="T_PL1  8 2 2 2" xfId="27860" xr:uid="{00000000-0005-0000-0000-000029BC0000}"/>
    <cellStyle name="T_PL1  8 2 2 3" xfId="31964" xr:uid="{00000000-0005-0000-0000-00002ABC0000}"/>
    <cellStyle name="T_PL1  8 2 3" xfId="18776" xr:uid="{00000000-0005-0000-0000-00002BBC0000}"/>
    <cellStyle name="T_PL1  8 2 4" xfId="25563" xr:uid="{00000000-0005-0000-0000-00002CBC0000}"/>
    <cellStyle name="T_PL1  8 3" xfId="19545" xr:uid="{00000000-0005-0000-0000-00002DBC0000}"/>
    <cellStyle name="T_PL1  8 4" xfId="18775" xr:uid="{00000000-0005-0000-0000-00002EBC0000}"/>
    <cellStyle name="T_PL1  9" xfId="9137" xr:uid="{00000000-0005-0000-0000-00002FBC0000}"/>
    <cellStyle name="T_PL1  9 2" xfId="14982" xr:uid="{00000000-0005-0000-0000-000030BC0000}"/>
    <cellStyle name="T_PL1  9 2 2" xfId="22879" xr:uid="{00000000-0005-0000-0000-000031BC0000}"/>
    <cellStyle name="T_PL1  9 2 2 2" xfId="27861" xr:uid="{00000000-0005-0000-0000-000032BC0000}"/>
    <cellStyle name="T_PL1  9 2 2 3" xfId="31965" xr:uid="{00000000-0005-0000-0000-000033BC0000}"/>
    <cellStyle name="T_PL1  9 2 3" xfId="18778" xr:uid="{00000000-0005-0000-0000-000034BC0000}"/>
    <cellStyle name="T_PL1  9 2 4" xfId="25564" xr:uid="{00000000-0005-0000-0000-000035BC0000}"/>
    <cellStyle name="T_PL1  9 3" xfId="19546" xr:uid="{00000000-0005-0000-0000-000036BC0000}"/>
    <cellStyle name="T_PL1  9 4" xfId="18777" xr:uid="{00000000-0005-0000-0000-000037BC0000}"/>
    <cellStyle name="T_QUAN ( PHEU CAO DAC)" xfId="6551" xr:uid="{00000000-0005-0000-0000-000038BC0000}"/>
    <cellStyle name="T_QUAN ( PHEU CAO DAC) 2" xfId="50139" xr:uid="{00000000-0005-0000-0000-000039BC0000}"/>
    <cellStyle name="T_Ranh thoat n­¬c bao tan - bao nhai" xfId="6552" xr:uid="{00000000-0005-0000-0000-00003ABC0000}"/>
    <cellStyle name="T_Ranh thoat n­¬c bao tan - bao nhai 2" xfId="50140" xr:uid="{00000000-0005-0000-0000-00003BBC0000}"/>
    <cellStyle name="T_Seagame(BTL)" xfId="6553" xr:uid="{00000000-0005-0000-0000-00003CBC0000}"/>
    <cellStyle name="T_Seagame(BTL) 2" xfId="50141" xr:uid="{00000000-0005-0000-0000-00003DBC0000}"/>
    <cellStyle name="T_Sheet1" xfId="6554" xr:uid="{00000000-0005-0000-0000-00003EBC0000}"/>
    <cellStyle name="T_Sheet1 2" xfId="50142" xr:uid="{00000000-0005-0000-0000-00003FBC0000}"/>
    <cellStyle name="T_So GTVT" xfId="6555" xr:uid="{00000000-0005-0000-0000-000040BC0000}"/>
    <cellStyle name="T_So GTVT 2" xfId="50143" xr:uid="{00000000-0005-0000-0000-000041BC0000}"/>
    <cellStyle name="T_SUA LOI SO HOC GOI  1" xfId="6556" xr:uid="{00000000-0005-0000-0000-000042BC0000}"/>
    <cellStyle name="T_SUA LOI SO HOC GOI  1 2" xfId="50144" xr:uid="{00000000-0005-0000-0000-000043BC0000}"/>
    <cellStyle name="T_TD Buu dien XA HAU THAO LAN 3" xfId="6557" xr:uid="{00000000-0005-0000-0000-000044BC0000}"/>
    <cellStyle name="T_TD Buu dien XA HAU THAO LAN 3 2" xfId="50145" xr:uid="{00000000-0005-0000-0000-000045BC0000}"/>
    <cellStyle name="T_TDT + duong(8-5-07)" xfId="6558" xr:uid="{00000000-0005-0000-0000-000046BC0000}"/>
    <cellStyle name="T_TDT + duong(8-5-07) 2" xfId="50146" xr:uid="{00000000-0005-0000-0000-000047BC0000}"/>
    <cellStyle name="T_tham_tra_du_toan" xfId="6562" xr:uid="{00000000-0005-0000-0000-000048BC0000}"/>
    <cellStyle name="T_tham_tra_du_toan 2" xfId="50147" xr:uid="{00000000-0005-0000-0000-000049BC0000}"/>
    <cellStyle name="T_Thiet bi" xfId="6563" xr:uid="{00000000-0005-0000-0000-00004ABC0000}"/>
    <cellStyle name="T_Thiet bi 2" xfId="50148" xr:uid="{00000000-0005-0000-0000-00004BBC0000}"/>
    <cellStyle name="T_Thong ke TDTKKT - Nam 2005" xfId="6564" xr:uid="{00000000-0005-0000-0000-00004CBC0000}"/>
    <cellStyle name="T_Thong ke TDTKKT - Nam 2005 2" xfId="50149" xr:uid="{00000000-0005-0000-0000-00004DBC0000}"/>
    <cellStyle name="T_Thuy loi Cau Nha Pha O Quy Ho, Sa Pa_So NN&amp;PTNT" xfId="6565" xr:uid="{00000000-0005-0000-0000-00004EBC0000}"/>
    <cellStyle name="T_Thuy loi Cau Nha Pha O Quy Ho, Sa Pa_So NN&amp;PTNT 2" xfId="50150" xr:uid="{00000000-0005-0000-0000-00004FBC0000}"/>
    <cellStyle name="T_Tien luong" xfId="6559" xr:uid="{00000000-0005-0000-0000-000050BC0000}"/>
    <cellStyle name="T_Tien luong 2" xfId="50151" xr:uid="{00000000-0005-0000-0000-000051BC0000}"/>
    <cellStyle name="T_TL_namluc7( BX TT 03)" xfId="6560" xr:uid="{00000000-0005-0000-0000-000052BC0000}"/>
    <cellStyle name="T_TL_namluc7( BX TT 03) 2" xfId="50152" xr:uid="{00000000-0005-0000-0000-000053BC0000}"/>
    <cellStyle name="T_tongket2003-2010 Kg Vu DP" xfId="6561" xr:uid="{00000000-0005-0000-0000-000054BC0000}"/>
    <cellStyle name="T_tongket2003-2010 Kg Vu DP 2" xfId="50153" xr:uid="{00000000-0005-0000-0000-000055BC0000}"/>
    <cellStyle name="T_tru so  lan viec phongKH-TC-TM,phong ha tang KT ban QLDA XDCB PNV" xfId="6566" xr:uid="{00000000-0005-0000-0000-000056BC0000}"/>
    <cellStyle name="T_tru so  lan viec phongKH-TC-TM,phong ha tang KT ban QLDA XDCB PNV 2" xfId="50154" xr:uid="{00000000-0005-0000-0000-000057BC0000}"/>
    <cellStyle name="T_TRUONG HOC DINH HINH  - 06PB2 - 03 lung phinh" xfId="6567" xr:uid="{00000000-0005-0000-0000-000058BC0000}"/>
    <cellStyle name="T_TRUONG HOC DINH HINH  - 06PB2 - 03 lung phinh 2" xfId="50155" xr:uid="{00000000-0005-0000-0000-000059BC0000}"/>
    <cellStyle name="T_ÿÿÿÿÿ" xfId="6568" xr:uid="{00000000-0005-0000-0000-00005ABC0000}"/>
    <cellStyle name="T_ÿÿÿÿÿ 2" xfId="50156" xr:uid="{00000000-0005-0000-0000-00005BBC0000}"/>
    <cellStyle name="T_ÿÿÿÿÿ_Bieu bao cao von TPCP gd 2003-2010(18.5)" xfId="6569" xr:uid="{00000000-0005-0000-0000-00005CBC0000}"/>
    <cellStyle name="T_ÿÿÿÿÿ_Bieu bao cao von TPCP gd 2003-2010(18.5) 2" xfId="50157" xr:uid="{00000000-0005-0000-0000-00005DBC0000}"/>
    <cellStyle name="T_ÿÿÿÿÿ_tongket2003-2010 Kg Vu DP" xfId="6570" xr:uid="{00000000-0005-0000-0000-00005EBC0000}"/>
    <cellStyle name="T_ÿÿÿÿÿ_tongket2003-2010 Kg Vu DP 2" xfId="50158" xr:uid="{00000000-0005-0000-0000-00005FBC0000}"/>
    <cellStyle name="Text Indent A" xfId="1099" xr:uid="{00000000-0005-0000-0000-000060BC0000}"/>
    <cellStyle name="Text Indent A 2" xfId="6571" xr:uid="{00000000-0005-0000-0000-000061BC0000}"/>
    <cellStyle name="Text Indent A 2 2" xfId="22880" xr:uid="{00000000-0005-0000-0000-000062BC0000}"/>
    <cellStyle name="Text Indent A 2 2 2" xfId="27862" xr:uid="{00000000-0005-0000-0000-000063BC0000}"/>
    <cellStyle name="Text Indent A 2 2 3" xfId="31966" xr:uid="{00000000-0005-0000-0000-000064BC0000}"/>
    <cellStyle name="Text Indent A 2 3" xfId="18780" xr:uid="{00000000-0005-0000-0000-000065BC0000}"/>
    <cellStyle name="Text Indent A 2 4" xfId="25565" xr:uid="{00000000-0005-0000-0000-000066BC0000}"/>
    <cellStyle name="Text Indent A 2 5" xfId="14983" xr:uid="{00000000-0005-0000-0000-000067BC0000}"/>
    <cellStyle name="Text Indent A 3" xfId="19547" xr:uid="{00000000-0005-0000-0000-000068BC0000}"/>
    <cellStyle name="Text Indent A 4" xfId="18779" xr:uid="{00000000-0005-0000-0000-000069BC0000}"/>
    <cellStyle name="Text Indent A 5" xfId="34343" xr:uid="{00000000-0005-0000-0000-00006ABC0000}"/>
    <cellStyle name="Text Indent B" xfId="1100" xr:uid="{00000000-0005-0000-0000-00006BBC0000}"/>
    <cellStyle name="Text Indent B 2" xfId="6572" xr:uid="{00000000-0005-0000-0000-00006CBC0000}"/>
    <cellStyle name="Text Indent B 2 2" xfId="22881" xr:uid="{00000000-0005-0000-0000-00006DBC0000}"/>
    <cellStyle name="Text Indent B 2 2 2" xfId="27863" xr:uid="{00000000-0005-0000-0000-00006EBC0000}"/>
    <cellStyle name="Text Indent B 2 2 3" xfId="31967" xr:uid="{00000000-0005-0000-0000-00006FBC0000}"/>
    <cellStyle name="Text Indent B 2 3" xfId="18782" xr:uid="{00000000-0005-0000-0000-000070BC0000}"/>
    <cellStyle name="Text Indent B 2 4" xfId="25566" xr:uid="{00000000-0005-0000-0000-000071BC0000}"/>
    <cellStyle name="Text Indent B 2 5" xfId="14984" xr:uid="{00000000-0005-0000-0000-000072BC0000}"/>
    <cellStyle name="Text Indent B 3" xfId="19548" xr:uid="{00000000-0005-0000-0000-000073BC0000}"/>
    <cellStyle name="Text Indent B 4" xfId="18781" xr:uid="{00000000-0005-0000-0000-000074BC0000}"/>
    <cellStyle name="Text Indent B 5" xfId="34344" xr:uid="{00000000-0005-0000-0000-000075BC0000}"/>
    <cellStyle name="Text Indent B 6" xfId="50159" xr:uid="{00000000-0005-0000-0000-000076BC0000}"/>
    <cellStyle name="Text Indent C" xfId="1101" xr:uid="{00000000-0005-0000-0000-000077BC0000}"/>
    <cellStyle name="Text Indent C 2" xfId="6573" xr:uid="{00000000-0005-0000-0000-000078BC0000}"/>
    <cellStyle name="Text Indent C 2 2" xfId="22882" xr:uid="{00000000-0005-0000-0000-000079BC0000}"/>
    <cellStyle name="Text Indent C 2 2 2" xfId="27864" xr:uid="{00000000-0005-0000-0000-00007ABC0000}"/>
    <cellStyle name="Text Indent C 2 2 3" xfId="31968" xr:uid="{00000000-0005-0000-0000-00007BBC0000}"/>
    <cellStyle name="Text Indent C 2 3" xfId="18784" xr:uid="{00000000-0005-0000-0000-00007CBC0000}"/>
    <cellStyle name="Text Indent C 2 4" xfId="25567" xr:uid="{00000000-0005-0000-0000-00007DBC0000}"/>
    <cellStyle name="Text Indent C 2 5" xfId="14985" xr:uid="{00000000-0005-0000-0000-00007EBC0000}"/>
    <cellStyle name="Text Indent C 3" xfId="19549" xr:uid="{00000000-0005-0000-0000-00007FBC0000}"/>
    <cellStyle name="Text Indent C 4" xfId="18783" xr:uid="{00000000-0005-0000-0000-000080BC0000}"/>
    <cellStyle name="Text Indent C 5" xfId="34345" xr:uid="{00000000-0005-0000-0000-000081BC0000}"/>
    <cellStyle name="Text Indent C 6" xfId="50160" xr:uid="{00000000-0005-0000-0000-000082BC0000}"/>
    <cellStyle name="th" xfId="1103" xr:uid="{00000000-0005-0000-0000-000083BC0000}"/>
    <cellStyle name="th 10" xfId="23466" xr:uid="{00000000-0005-0000-0000-000084BC0000}"/>
    <cellStyle name="th 10 2" xfId="32303" xr:uid="{00000000-0005-0000-0000-000085BC0000}"/>
    <cellStyle name="th 10 2 2" xfId="32863" xr:uid="{00000000-0005-0000-0000-000086BC0000}"/>
    <cellStyle name="th 10 3" xfId="28904" xr:uid="{00000000-0005-0000-0000-000087BC0000}"/>
    <cellStyle name="th 11" xfId="34354" xr:uid="{00000000-0005-0000-0000-000088BC0000}"/>
    <cellStyle name="th 12" xfId="35348" xr:uid="{00000000-0005-0000-0000-000089BC0000}"/>
    <cellStyle name="th 13" xfId="50161" xr:uid="{00000000-0005-0000-0000-00008ABC0000}"/>
    <cellStyle name="th 2" xfId="6624" xr:uid="{00000000-0005-0000-0000-00008BBC0000}"/>
    <cellStyle name="th 2 10" xfId="10137" xr:uid="{00000000-0005-0000-0000-00008CBC0000}"/>
    <cellStyle name="th 2 10 2" xfId="11684" xr:uid="{00000000-0005-0000-0000-00008DBC0000}"/>
    <cellStyle name="th 2 10 2 2" xfId="14996" xr:uid="{00000000-0005-0000-0000-00008EBC0000}"/>
    <cellStyle name="th 2 10 2 2 2" xfId="22893" xr:uid="{00000000-0005-0000-0000-00008FBC0000}"/>
    <cellStyle name="th 2 10 2 2 2 2" xfId="27875" xr:uid="{00000000-0005-0000-0000-000090BC0000}"/>
    <cellStyle name="th 2 10 2 2 2 3" xfId="31979" xr:uid="{00000000-0005-0000-0000-000091BC0000}"/>
    <cellStyle name="th 2 10 2 2 3" xfId="18789" xr:uid="{00000000-0005-0000-0000-000092BC0000}"/>
    <cellStyle name="th 2 10 2 2 4" xfId="25578" xr:uid="{00000000-0005-0000-0000-000093BC0000}"/>
    <cellStyle name="th 2 10 2 3" xfId="21042" xr:uid="{00000000-0005-0000-0000-000094BC0000}"/>
    <cellStyle name="th 2 10 2 3 2" xfId="23167" xr:uid="{00000000-0005-0000-0000-000095BC0000}"/>
    <cellStyle name="th 2 10 2 3 2 2" xfId="28138" xr:uid="{00000000-0005-0000-0000-000096BC0000}"/>
    <cellStyle name="th 2 10 2 3 2 2 2" xfId="29130" xr:uid="{00000000-0005-0000-0000-000097BC0000}"/>
    <cellStyle name="th 2 10 2 3 2 3" xfId="28359" xr:uid="{00000000-0005-0000-0000-000098BC0000}"/>
    <cellStyle name="th 2 10 2 3 2 3 2" xfId="32652" xr:uid="{00000000-0005-0000-0000-000099BC0000}"/>
    <cellStyle name="th 2 10 2 3 2 3 2 2" xfId="33144" xr:uid="{00000000-0005-0000-0000-00009ABC0000}"/>
    <cellStyle name="th 2 10 2 3 2 3 3" xfId="29366" xr:uid="{00000000-0005-0000-0000-00009BBC0000}"/>
    <cellStyle name="th 2 10 2 3 2 4" xfId="32258" xr:uid="{00000000-0005-0000-0000-00009CBC0000}"/>
    <cellStyle name="th 2 10 2 3 2 5" xfId="28859" xr:uid="{00000000-0005-0000-0000-00009DBC0000}"/>
    <cellStyle name="th 2 10 2 3 3" xfId="30214" xr:uid="{00000000-0005-0000-0000-00009EBC0000}"/>
    <cellStyle name="th 2 10 2 3 4" xfId="28662" xr:uid="{00000000-0005-0000-0000-00009FBC0000}"/>
    <cellStyle name="th 2 10 2 4" xfId="18788" xr:uid="{00000000-0005-0000-0000-0000A0BC0000}"/>
    <cellStyle name="th 2 10 3" xfId="14995" xr:uid="{00000000-0005-0000-0000-0000A1BC0000}"/>
    <cellStyle name="th 2 10 3 2" xfId="22892" xr:uid="{00000000-0005-0000-0000-0000A2BC0000}"/>
    <cellStyle name="th 2 10 3 2 2" xfId="27874" xr:uid="{00000000-0005-0000-0000-0000A3BC0000}"/>
    <cellStyle name="th 2 10 3 2 3" xfId="31978" xr:uid="{00000000-0005-0000-0000-0000A4BC0000}"/>
    <cellStyle name="th 2 10 3 3" xfId="18790" xr:uid="{00000000-0005-0000-0000-0000A5BC0000}"/>
    <cellStyle name="th 2 10 3 4" xfId="25577" xr:uid="{00000000-0005-0000-0000-0000A6BC0000}"/>
    <cellStyle name="th 2 10 4" xfId="20106" xr:uid="{00000000-0005-0000-0000-0000A7BC0000}"/>
    <cellStyle name="th 2 10 4 2" xfId="23100" xr:uid="{00000000-0005-0000-0000-0000A8BC0000}"/>
    <cellStyle name="th 2 10 4 2 2" xfId="28072" xr:uid="{00000000-0005-0000-0000-0000A9BC0000}"/>
    <cellStyle name="th 2 10 4 2 2 2" xfId="29064" xr:uid="{00000000-0005-0000-0000-0000AABC0000}"/>
    <cellStyle name="th 2 10 4 2 3" xfId="28303" xr:uid="{00000000-0005-0000-0000-0000ABBC0000}"/>
    <cellStyle name="th 2 10 4 2 3 2" xfId="32596" xr:uid="{00000000-0005-0000-0000-0000ACBC0000}"/>
    <cellStyle name="th 2 10 4 2 3 2 2" xfId="33088" xr:uid="{00000000-0005-0000-0000-0000ADBC0000}"/>
    <cellStyle name="th 2 10 4 2 3 3" xfId="29310" xr:uid="{00000000-0005-0000-0000-0000AEBC0000}"/>
    <cellStyle name="th 2 10 4 2 4" xfId="32192" xr:uid="{00000000-0005-0000-0000-0000AFBC0000}"/>
    <cellStyle name="th 2 10 4 2 5" xfId="28793" xr:uid="{00000000-0005-0000-0000-0000B0BC0000}"/>
    <cellStyle name="th 2 10 4 3" xfId="29847" xr:uid="{00000000-0005-0000-0000-0000B1BC0000}"/>
    <cellStyle name="th 2 10 4 4" xfId="28596" xr:uid="{00000000-0005-0000-0000-0000B2BC0000}"/>
    <cellStyle name="th 2 10 5" xfId="18787" xr:uid="{00000000-0005-0000-0000-0000B3BC0000}"/>
    <cellStyle name="th 2 11" xfId="10150" xr:uid="{00000000-0005-0000-0000-0000B4BC0000}"/>
    <cellStyle name="th 2 11 2" xfId="11688" xr:uid="{00000000-0005-0000-0000-0000B5BC0000}"/>
    <cellStyle name="th 2 11 2 2" xfId="14998" xr:uid="{00000000-0005-0000-0000-0000B6BC0000}"/>
    <cellStyle name="th 2 11 2 2 2" xfId="22895" xr:uid="{00000000-0005-0000-0000-0000B7BC0000}"/>
    <cellStyle name="th 2 11 2 2 2 2" xfId="27877" xr:uid="{00000000-0005-0000-0000-0000B8BC0000}"/>
    <cellStyle name="th 2 11 2 2 2 3" xfId="31981" xr:uid="{00000000-0005-0000-0000-0000B9BC0000}"/>
    <cellStyle name="th 2 11 2 2 3" xfId="18793" xr:uid="{00000000-0005-0000-0000-0000BABC0000}"/>
    <cellStyle name="th 2 11 2 2 4" xfId="25580" xr:uid="{00000000-0005-0000-0000-0000BBBC0000}"/>
    <cellStyle name="th 2 11 2 3" xfId="21046" xr:uid="{00000000-0005-0000-0000-0000BCBC0000}"/>
    <cellStyle name="th 2 11 2 3 2" xfId="23170" xr:uid="{00000000-0005-0000-0000-0000BDBC0000}"/>
    <cellStyle name="th 2 11 2 3 2 2" xfId="28141" xr:uid="{00000000-0005-0000-0000-0000BEBC0000}"/>
    <cellStyle name="th 2 11 2 3 2 2 2" xfId="29133" xr:uid="{00000000-0005-0000-0000-0000BFBC0000}"/>
    <cellStyle name="th 2 11 2 3 2 3" xfId="28362" xr:uid="{00000000-0005-0000-0000-0000C0BC0000}"/>
    <cellStyle name="th 2 11 2 3 2 3 2" xfId="32655" xr:uid="{00000000-0005-0000-0000-0000C1BC0000}"/>
    <cellStyle name="th 2 11 2 3 2 3 2 2" xfId="33147" xr:uid="{00000000-0005-0000-0000-0000C2BC0000}"/>
    <cellStyle name="th 2 11 2 3 2 3 3" xfId="29369" xr:uid="{00000000-0005-0000-0000-0000C3BC0000}"/>
    <cellStyle name="th 2 11 2 3 2 4" xfId="32261" xr:uid="{00000000-0005-0000-0000-0000C4BC0000}"/>
    <cellStyle name="th 2 11 2 3 2 5" xfId="28862" xr:uid="{00000000-0005-0000-0000-0000C5BC0000}"/>
    <cellStyle name="th 2 11 2 3 3" xfId="30218" xr:uid="{00000000-0005-0000-0000-0000C6BC0000}"/>
    <cellStyle name="th 2 11 2 3 4" xfId="28665" xr:uid="{00000000-0005-0000-0000-0000C7BC0000}"/>
    <cellStyle name="th 2 11 2 4" xfId="18792" xr:uid="{00000000-0005-0000-0000-0000C8BC0000}"/>
    <cellStyle name="th 2 11 3" xfId="14997" xr:uid="{00000000-0005-0000-0000-0000C9BC0000}"/>
    <cellStyle name="th 2 11 3 2" xfId="22894" xr:uid="{00000000-0005-0000-0000-0000CABC0000}"/>
    <cellStyle name="th 2 11 3 2 2" xfId="27876" xr:uid="{00000000-0005-0000-0000-0000CBBC0000}"/>
    <cellStyle name="th 2 11 3 2 3" xfId="31980" xr:uid="{00000000-0005-0000-0000-0000CCBC0000}"/>
    <cellStyle name="th 2 11 3 3" xfId="18794" xr:uid="{00000000-0005-0000-0000-0000CDBC0000}"/>
    <cellStyle name="th 2 11 3 4" xfId="25579" xr:uid="{00000000-0005-0000-0000-0000CEBC0000}"/>
    <cellStyle name="th 2 11 4" xfId="20118" xr:uid="{00000000-0005-0000-0000-0000CFBC0000}"/>
    <cellStyle name="th 2 11 4 2" xfId="23103" xr:uid="{00000000-0005-0000-0000-0000D0BC0000}"/>
    <cellStyle name="th 2 11 4 2 2" xfId="28075" xr:uid="{00000000-0005-0000-0000-0000D1BC0000}"/>
    <cellStyle name="th 2 11 4 2 2 2" xfId="29067" xr:uid="{00000000-0005-0000-0000-0000D2BC0000}"/>
    <cellStyle name="th 2 11 4 2 3" xfId="28306" xr:uid="{00000000-0005-0000-0000-0000D3BC0000}"/>
    <cellStyle name="th 2 11 4 2 3 2" xfId="32599" xr:uid="{00000000-0005-0000-0000-0000D4BC0000}"/>
    <cellStyle name="th 2 11 4 2 3 2 2" xfId="33091" xr:uid="{00000000-0005-0000-0000-0000D5BC0000}"/>
    <cellStyle name="th 2 11 4 2 3 3" xfId="29313" xr:uid="{00000000-0005-0000-0000-0000D6BC0000}"/>
    <cellStyle name="th 2 11 4 2 4" xfId="32195" xr:uid="{00000000-0005-0000-0000-0000D7BC0000}"/>
    <cellStyle name="th 2 11 4 2 5" xfId="28796" xr:uid="{00000000-0005-0000-0000-0000D8BC0000}"/>
    <cellStyle name="th 2 11 4 3" xfId="29851" xr:uid="{00000000-0005-0000-0000-0000D9BC0000}"/>
    <cellStyle name="th 2 11 4 4" xfId="28599" xr:uid="{00000000-0005-0000-0000-0000DABC0000}"/>
    <cellStyle name="th 2 11 5" xfId="18791" xr:uid="{00000000-0005-0000-0000-0000DBBC0000}"/>
    <cellStyle name="th 2 12" xfId="10163" xr:uid="{00000000-0005-0000-0000-0000DCBC0000}"/>
    <cellStyle name="th 2 12 2" xfId="11691" xr:uid="{00000000-0005-0000-0000-0000DDBC0000}"/>
    <cellStyle name="th 2 12 2 2" xfId="15000" xr:uid="{00000000-0005-0000-0000-0000DEBC0000}"/>
    <cellStyle name="th 2 12 2 2 2" xfId="22897" xr:uid="{00000000-0005-0000-0000-0000DFBC0000}"/>
    <cellStyle name="th 2 12 2 2 2 2" xfId="27879" xr:uid="{00000000-0005-0000-0000-0000E0BC0000}"/>
    <cellStyle name="th 2 12 2 2 2 3" xfId="31983" xr:uid="{00000000-0005-0000-0000-0000E1BC0000}"/>
    <cellStyle name="th 2 12 2 2 3" xfId="18797" xr:uid="{00000000-0005-0000-0000-0000E2BC0000}"/>
    <cellStyle name="th 2 12 2 2 4" xfId="25582" xr:uid="{00000000-0005-0000-0000-0000E3BC0000}"/>
    <cellStyle name="th 2 12 2 3" xfId="21049" xr:uid="{00000000-0005-0000-0000-0000E4BC0000}"/>
    <cellStyle name="th 2 12 2 3 2" xfId="23173" xr:uid="{00000000-0005-0000-0000-0000E5BC0000}"/>
    <cellStyle name="th 2 12 2 3 2 2" xfId="28144" xr:uid="{00000000-0005-0000-0000-0000E6BC0000}"/>
    <cellStyle name="th 2 12 2 3 2 2 2" xfId="29136" xr:uid="{00000000-0005-0000-0000-0000E7BC0000}"/>
    <cellStyle name="th 2 12 2 3 2 3" xfId="28365" xr:uid="{00000000-0005-0000-0000-0000E8BC0000}"/>
    <cellStyle name="th 2 12 2 3 2 3 2" xfId="32658" xr:uid="{00000000-0005-0000-0000-0000E9BC0000}"/>
    <cellStyle name="th 2 12 2 3 2 3 2 2" xfId="33150" xr:uid="{00000000-0005-0000-0000-0000EABC0000}"/>
    <cellStyle name="th 2 12 2 3 2 3 3" xfId="29372" xr:uid="{00000000-0005-0000-0000-0000EBBC0000}"/>
    <cellStyle name="th 2 12 2 3 2 4" xfId="32264" xr:uid="{00000000-0005-0000-0000-0000ECBC0000}"/>
    <cellStyle name="th 2 12 2 3 2 5" xfId="28865" xr:uid="{00000000-0005-0000-0000-0000EDBC0000}"/>
    <cellStyle name="th 2 12 2 3 3" xfId="30221" xr:uid="{00000000-0005-0000-0000-0000EEBC0000}"/>
    <cellStyle name="th 2 12 2 3 4" xfId="28668" xr:uid="{00000000-0005-0000-0000-0000EFBC0000}"/>
    <cellStyle name="th 2 12 2 4" xfId="18796" xr:uid="{00000000-0005-0000-0000-0000F0BC0000}"/>
    <cellStyle name="th 2 12 3" xfId="14999" xr:uid="{00000000-0005-0000-0000-0000F1BC0000}"/>
    <cellStyle name="th 2 12 3 2" xfId="22896" xr:uid="{00000000-0005-0000-0000-0000F2BC0000}"/>
    <cellStyle name="th 2 12 3 2 2" xfId="27878" xr:uid="{00000000-0005-0000-0000-0000F3BC0000}"/>
    <cellStyle name="th 2 12 3 2 3" xfId="31982" xr:uid="{00000000-0005-0000-0000-0000F4BC0000}"/>
    <cellStyle name="th 2 12 3 3" xfId="18798" xr:uid="{00000000-0005-0000-0000-0000F5BC0000}"/>
    <cellStyle name="th 2 12 3 4" xfId="25581" xr:uid="{00000000-0005-0000-0000-0000F6BC0000}"/>
    <cellStyle name="th 2 12 4" xfId="20129" xr:uid="{00000000-0005-0000-0000-0000F7BC0000}"/>
    <cellStyle name="th 2 12 4 2" xfId="23106" xr:uid="{00000000-0005-0000-0000-0000F8BC0000}"/>
    <cellStyle name="th 2 12 4 2 2" xfId="28078" xr:uid="{00000000-0005-0000-0000-0000F9BC0000}"/>
    <cellStyle name="th 2 12 4 2 2 2" xfId="29070" xr:uid="{00000000-0005-0000-0000-0000FABC0000}"/>
    <cellStyle name="th 2 12 4 2 3" xfId="28309" xr:uid="{00000000-0005-0000-0000-0000FBBC0000}"/>
    <cellStyle name="th 2 12 4 2 3 2" xfId="32602" xr:uid="{00000000-0005-0000-0000-0000FCBC0000}"/>
    <cellStyle name="th 2 12 4 2 3 2 2" xfId="33094" xr:uid="{00000000-0005-0000-0000-0000FDBC0000}"/>
    <cellStyle name="th 2 12 4 2 3 3" xfId="29316" xr:uid="{00000000-0005-0000-0000-0000FEBC0000}"/>
    <cellStyle name="th 2 12 4 2 4" xfId="32198" xr:uid="{00000000-0005-0000-0000-0000FFBC0000}"/>
    <cellStyle name="th 2 12 4 2 5" xfId="28799" xr:uid="{00000000-0005-0000-0000-000000BD0000}"/>
    <cellStyle name="th 2 12 4 3" xfId="29854" xr:uid="{00000000-0005-0000-0000-000001BD0000}"/>
    <cellStyle name="th 2 12 4 4" xfId="28602" xr:uid="{00000000-0005-0000-0000-000002BD0000}"/>
    <cellStyle name="th 2 12 5" xfId="18795" xr:uid="{00000000-0005-0000-0000-000003BD0000}"/>
    <cellStyle name="th 2 13" xfId="10173" xr:uid="{00000000-0005-0000-0000-000004BD0000}"/>
    <cellStyle name="th 2 13 2" xfId="11694" xr:uid="{00000000-0005-0000-0000-000005BD0000}"/>
    <cellStyle name="th 2 13 2 2" xfId="15002" xr:uid="{00000000-0005-0000-0000-000006BD0000}"/>
    <cellStyle name="th 2 13 2 2 2" xfId="22899" xr:uid="{00000000-0005-0000-0000-000007BD0000}"/>
    <cellStyle name="th 2 13 2 2 2 2" xfId="27881" xr:uid="{00000000-0005-0000-0000-000008BD0000}"/>
    <cellStyle name="th 2 13 2 2 2 3" xfId="31985" xr:uid="{00000000-0005-0000-0000-000009BD0000}"/>
    <cellStyle name="th 2 13 2 2 3" xfId="18801" xr:uid="{00000000-0005-0000-0000-00000ABD0000}"/>
    <cellStyle name="th 2 13 2 2 4" xfId="25584" xr:uid="{00000000-0005-0000-0000-00000BBD0000}"/>
    <cellStyle name="th 2 13 2 3" xfId="21052" xr:uid="{00000000-0005-0000-0000-00000CBD0000}"/>
    <cellStyle name="th 2 13 2 3 2" xfId="23176" xr:uid="{00000000-0005-0000-0000-00000DBD0000}"/>
    <cellStyle name="th 2 13 2 3 2 2" xfId="28147" xr:uid="{00000000-0005-0000-0000-00000EBD0000}"/>
    <cellStyle name="th 2 13 2 3 2 2 2" xfId="29139" xr:uid="{00000000-0005-0000-0000-00000FBD0000}"/>
    <cellStyle name="th 2 13 2 3 2 3" xfId="28368" xr:uid="{00000000-0005-0000-0000-000010BD0000}"/>
    <cellStyle name="th 2 13 2 3 2 3 2" xfId="32661" xr:uid="{00000000-0005-0000-0000-000011BD0000}"/>
    <cellStyle name="th 2 13 2 3 2 3 2 2" xfId="33153" xr:uid="{00000000-0005-0000-0000-000012BD0000}"/>
    <cellStyle name="th 2 13 2 3 2 3 3" xfId="29375" xr:uid="{00000000-0005-0000-0000-000013BD0000}"/>
    <cellStyle name="th 2 13 2 3 2 4" xfId="32267" xr:uid="{00000000-0005-0000-0000-000014BD0000}"/>
    <cellStyle name="th 2 13 2 3 2 5" xfId="28868" xr:uid="{00000000-0005-0000-0000-000015BD0000}"/>
    <cellStyle name="th 2 13 2 3 3" xfId="30224" xr:uid="{00000000-0005-0000-0000-000016BD0000}"/>
    <cellStyle name="th 2 13 2 3 4" xfId="28671" xr:uid="{00000000-0005-0000-0000-000017BD0000}"/>
    <cellStyle name="th 2 13 2 4" xfId="18800" xr:uid="{00000000-0005-0000-0000-000018BD0000}"/>
    <cellStyle name="th 2 13 3" xfId="15001" xr:uid="{00000000-0005-0000-0000-000019BD0000}"/>
    <cellStyle name="th 2 13 3 2" xfId="22898" xr:uid="{00000000-0005-0000-0000-00001ABD0000}"/>
    <cellStyle name="th 2 13 3 2 2" xfId="27880" xr:uid="{00000000-0005-0000-0000-00001BBD0000}"/>
    <cellStyle name="th 2 13 3 2 3" xfId="31984" xr:uid="{00000000-0005-0000-0000-00001CBD0000}"/>
    <cellStyle name="th 2 13 3 3" xfId="18802" xr:uid="{00000000-0005-0000-0000-00001DBD0000}"/>
    <cellStyle name="th 2 13 3 4" xfId="25583" xr:uid="{00000000-0005-0000-0000-00001EBD0000}"/>
    <cellStyle name="th 2 13 4" xfId="20138" xr:uid="{00000000-0005-0000-0000-00001FBD0000}"/>
    <cellStyle name="th 2 13 4 2" xfId="23109" xr:uid="{00000000-0005-0000-0000-000020BD0000}"/>
    <cellStyle name="th 2 13 4 2 2" xfId="28081" xr:uid="{00000000-0005-0000-0000-000021BD0000}"/>
    <cellStyle name="th 2 13 4 2 2 2" xfId="29073" xr:uid="{00000000-0005-0000-0000-000022BD0000}"/>
    <cellStyle name="th 2 13 4 2 3" xfId="28312" xr:uid="{00000000-0005-0000-0000-000023BD0000}"/>
    <cellStyle name="th 2 13 4 2 3 2" xfId="32605" xr:uid="{00000000-0005-0000-0000-000024BD0000}"/>
    <cellStyle name="th 2 13 4 2 3 2 2" xfId="33097" xr:uid="{00000000-0005-0000-0000-000025BD0000}"/>
    <cellStyle name="th 2 13 4 2 3 3" xfId="29319" xr:uid="{00000000-0005-0000-0000-000026BD0000}"/>
    <cellStyle name="th 2 13 4 2 4" xfId="32201" xr:uid="{00000000-0005-0000-0000-000027BD0000}"/>
    <cellStyle name="th 2 13 4 2 5" xfId="28802" xr:uid="{00000000-0005-0000-0000-000028BD0000}"/>
    <cellStyle name="th 2 13 4 3" xfId="29857" xr:uid="{00000000-0005-0000-0000-000029BD0000}"/>
    <cellStyle name="th 2 13 4 4" xfId="28605" xr:uid="{00000000-0005-0000-0000-00002ABD0000}"/>
    <cellStyle name="th 2 13 5" xfId="18799" xr:uid="{00000000-0005-0000-0000-00002BBD0000}"/>
    <cellStyle name="th 2 14" xfId="10183" xr:uid="{00000000-0005-0000-0000-00002CBD0000}"/>
    <cellStyle name="th 2 14 2" xfId="11697" xr:uid="{00000000-0005-0000-0000-00002DBD0000}"/>
    <cellStyle name="th 2 14 2 2" xfId="15004" xr:uid="{00000000-0005-0000-0000-00002EBD0000}"/>
    <cellStyle name="th 2 14 2 2 2" xfId="22901" xr:uid="{00000000-0005-0000-0000-00002FBD0000}"/>
    <cellStyle name="th 2 14 2 2 2 2" xfId="27883" xr:uid="{00000000-0005-0000-0000-000030BD0000}"/>
    <cellStyle name="th 2 14 2 2 2 3" xfId="31987" xr:uid="{00000000-0005-0000-0000-000031BD0000}"/>
    <cellStyle name="th 2 14 2 2 3" xfId="18805" xr:uid="{00000000-0005-0000-0000-000032BD0000}"/>
    <cellStyle name="th 2 14 2 2 4" xfId="25586" xr:uid="{00000000-0005-0000-0000-000033BD0000}"/>
    <cellStyle name="th 2 14 2 3" xfId="21055" xr:uid="{00000000-0005-0000-0000-000034BD0000}"/>
    <cellStyle name="th 2 14 2 3 2" xfId="23179" xr:uid="{00000000-0005-0000-0000-000035BD0000}"/>
    <cellStyle name="th 2 14 2 3 2 2" xfId="28150" xr:uid="{00000000-0005-0000-0000-000036BD0000}"/>
    <cellStyle name="th 2 14 2 3 2 2 2" xfId="29142" xr:uid="{00000000-0005-0000-0000-000037BD0000}"/>
    <cellStyle name="th 2 14 2 3 2 3" xfId="28371" xr:uid="{00000000-0005-0000-0000-000038BD0000}"/>
    <cellStyle name="th 2 14 2 3 2 3 2" xfId="32664" xr:uid="{00000000-0005-0000-0000-000039BD0000}"/>
    <cellStyle name="th 2 14 2 3 2 3 2 2" xfId="33156" xr:uid="{00000000-0005-0000-0000-00003ABD0000}"/>
    <cellStyle name="th 2 14 2 3 2 3 3" xfId="29378" xr:uid="{00000000-0005-0000-0000-00003BBD0000}"/>
    <cellStyle name="th 2 14 2 3 2 4" xfId="32270" xr:uid="{00000000-0005-0000-0000-00003CBD0000}"/>
    <cellStyle name="th 2 14 2 3 2 5" xfId="28871" xr:uid="{00000000-0005-0000-0000-00003DBD0000}"/>
    <cellStyle name="th 2 14 2 3 3" xfId="30227" xr:uid="{00000000-0005-0000-0000-00003EBD0000}"/>
    <cellStyle name="th 2 14 2 3 4" xfId="28674" xr:uid="{00000000-0005-0000-0000-00003FBD0000}"/>
    <cellStyle name="th 2 14 2 4" xfId="18804" xr:uid="{00000000-0005-0000-0000-000040BD0000}"/>
    <cellStyle name="th 2 14 3" xfId="15003" xr:uid="{00000000-0005-0000-0000-000041BD0000}"/>
    <cellStyle name="th 2 14 3 2" xfId="22900" xr:uid="{00000000-0005-0000-0000-000042BD0000}"/>
    <cellStyle name="th 2 14 3 2 2" xfId="27882" xr:uid="{00000000-0005-0000-0000-000043BD0000}"/>
    <cellStyle name="th 2 14 3 2 3" xfId="31986" xr:uid="{00000000-0005-0000-0000-000044BD0000}"/>
    <cellStyle name="th 2 14 3 3" xfId="18806" xr:uid="{00000000-0005-0000-0000-000045BD0000}"/>
    <cellStyle name="th 2 14 3 4" xfId="25585" xr:uid="{00000000-0005-0000-0000-000046BD0000}"/>
    <cellStyle name="th 2 14 4" xfId="20147" xr:uid="{00000000-0005-0000-0000-000047BD0000}"/>
    <cellStyle name="th 2 14 4 2" xfId="23112" xr:uid="{00000000-0005-0000-0000-000048BD0000}"/>
    <cellStyle name="th 2 14 4 2 2" xfId="28084" xr:uid="{00000000-0005-0000-0000-000049BD0000}"/>
    <cellStyle name="th 2 14 4 2 2 2" xfId="29076" xr:uid="{00000000-0005-0000-0000-00004ABD0000}"/>
    <cellStyle name="th 2 14 4 2 3" xfId="28315" xr:uid="{00000000-0005-0000-0000-00004BBD0000}"/>
    <cellStyle name="th 2 14 4 2 3 2" xfId="32608" xr:uid="{00000000-0005-0000-0000-00004CBD0000}"/>
    <cellStyle name="th 2 14 4 2 3 2 2" xfId="33100" xr:uid="{00000000-0005-0000-0000-00004DBD0000}"/>
    <cellStyle name="th 2 14 4 2 3 3" xfId="29322" xr:uid="{00000000-0005-0000-0000-00004EBD0000}"/>
    <cellStyle name="th 2 14 4 2 4" xfId="32204" xr:uid="{00000000-0005-0000-0000-00004FBD0000}"/>
    <cellStyle name="th 2 14 4 2 5" xfId="28805" xr:uid="{00000000-0005-0000-0000-000050BD0000}"/>
    <cellStyle name="th 2 14 4 3" xfId="29860" xr:uid="{00000000-0005-0000-0000-000051BD0000}"/>
    <cellStyle name="th 2 14 4 4" xfId="28608" xr:uid="{00000000-0005-0000-0000-000052BD0000}"/>
    <cellStyle name="th 2 14 5" xfId="18803" xr:uid="{00000000-0005-0000-0000-000053BD0000}"/>
    <cellStyle name="th 2 15" xfId="10193" xr:uid="{00000000-0005-0000-0000-000054BD0000}"/>
    <cellStyle name="th 2 15 2" xfId="11700" xr:uid="{00000000-0005-0000-0000-000055BD0000}"/>
    <cellStyle name="th 2 15 2 2" xfId="15006" xr:uid="{00000000-0005-0000-0000-000056BD0000}"/>
    <cellStyle name="th 2 15 2 2 2" xfId="22903" xr:uid="{00000000-0005-0000-0000-000057BD0000}"/>
    <cellStyle name="th 2 15 2 2 2 2" xfId="27885" xr:uid="{00000000-0005-0000-0000-000058BD0000}"/>
    <cellStyle name="th 2 15 2 2 2 3" xfId="31989" xr:uid="{00000000-0005-0000-0000-000059BD0000}"/>
    <cellStyle name="th 2 15 2 2 3" xfId="18809" xr:uid="{00000000-0005-0000-0000-00005ABD0000}"/>
    <cellStyle name="th 2 15 2 2 4" xfId="25588" xr:uid="{00000000-0005-0000-0000-00005BBD0000}"/>
    <cellStyle name="th 2 15 2 3" xfId="21058" xr:uid="{00000000-0005-0000-0000-00005CBD0000}"/>
    <cellStyle name="th 2 15 2 3 2" xfId="23182" xr:uid="{00000000-0005-0000-0000-00005DBD0000}"/>
    <cellStyle name="th 2 15 2 3 2 2" xfId="28153" xr:uid="{00000000-0005-0000-0000-00005EBD0000}"/>
    <cellStyle name="th 2 15 2 3 2 2 2" xfId="29145" xr:uid="{00000000-0005-0000-0000-00005FBD0000}"/>
    <cellStyle name="th 2 15 2 3 2 3" xfId="28374" xr:uid="{00000000-0005-0000-0000-000060BD0000}"/>
    <cellStyle name="th 2 15 2 3 2 3 2" xfId="32667" xr:uid="{00000000-0005-0000-0000-000061BD0000}"/>
    <cellStyle name="th 2 15 2 3 2 3 2 2" xfId="33159" xr:uid="{00000000-0005-0000-0000-000062BD0000}"/>
    <cellStyle name="th 2 15 2 3 2 3 3" xfId="29381" xr:uid="{00000000-0005-0000-0000-000063BD0000}"/>
    <cellStyle name="th 2 15 2 3 2 4" xfId="32273" xr:uid="{00000000-0005-0000-0000-000064BD0000}"/>
    <cellStyle name="th 2 15 2 3 2 5" xfId="28874" xr:uid="{00000000-0005-0000-0000-000065BD0000}"/>
    <cellStyle name="th 2 15 2 3 3" xfId="30230" xr:uid="{00000000-0005-0000-0000-000066BD0000}"/>
    <cellStyle name="th 2 15 2 3 4" xfId="28677" xr:uid="{00000000-0005-0000-0000-000067BD0000}"/>
    <cellStyle name="th 2 15 2 4" xfId="18808" xr:uid="{00000000-0005-0000-0000-000068BD0000}"/>
    <cellStyle name="th 2 15 3" xfId="15005" xr:uid="{00000000-0005-0000-0000-000069BD0000}"/>
    <cellStyle name="th 2 15 3 2" xfId="22902" xr:uid="{00000000-0005-0000-0000-00006ABD0000}"/>
    <cellStyle name="th 2 15 3 2 2" xfId="27884" xr:uid="{00000000-0005-0000-0000-00006BBD0000}"/>
    <cellStyle name="th 2 15 3 2 3" xfId="31988" xr:uid="{00000000-0005-0000-0000-00006CBD0000}"/>
    <cellStyle name="th 2 15 3 3" xfId="18810" xr:uid="{00000000-0005-0000-0000-00006DBD0000}"/>
    <cellStyle name="th 2 15 3 4" xfId="25587" xr:uid="{00000000-0005-0000-0000-00006EBD0000}"/>
    <cellStyle name="th 2 15 4" xfId="20156" xr:uid="{00000000-0005-0000-0000-00006FBD0000}"/>
    <cellStyle name="th 2 15 4 2" xfId="23115" xr:uid="{00000000-0005-0000-0000-000070BD0000}"/>
    <cellStyle name="th 2 15 4 2 2" xfId="28087" xr:uid="{00000000-0005-0000-0000-000071BD0000}"/>
    <cellStyle name="th 2 15 4 2 2 2" xfId="29079" xr:uid="{00000000-0005-0000-0000-000072BD0000}"/>
    <cellStyle name="th 2 15 4 2 3" xfId="28318" xr:uid="{00000000-0005-0000-0000-000073BD0000}"/>
    <cellStyle name="th 2 15 4 2 3 2" xfId="32611" xr:uid="{00000000-0005-0000-0000-000074BD0000}"/>
    <cellStyle name="th 2 15 4 2 3 2 2" xfId="33103" xr:uid="{00000000-0005-0000-0000-000075BD0000}"/>
    <cellStyle name="th 2 15 4 2 3 3" xfId="29325" xr:uid="{00000000-0005-0000-0000-000076BD0000}"/>
    <cellStyle name="th 2 15 4 2 4" xfId="32207" xr:uid="{00000000-0005-0000-0000-000077BD0000}"/>
    <cellStyle name="th 2 15 4 2 5" xfId="28808" xr:uid="{00000000-0005-0000-0000-000078BD0000}"/>
    <cellStyle name="th 2 15 4 3" xfId="29863" xr:uid="{00000000-0005-0000-0000-000079BD0000}"/>
    <cellStyle name="th 2 15 4 4" xfId="28611" xr:uid="{00000000-0005-0000-0000-00007ABD0000}"/>
    <cellStyle name="th 2 15 5" xfId="18807" xr:uid="{00000000-0005-0000-0000-00007BBD0000}"/>
    <cellStyle name="th 2 16" xfId="10258" xr:uid="{00000000-0005-0000-0000-00007CBD0000}"/>
    <cellStyle name="th 2 16 2" xfId="11713" xr:uid="{00000000-0005-0000-0000-00007DBD0000}"/>
    <cellStyle name="th 2 16 2 2" xfId="15008" xr:uid="{00000000-0005-0000-0000-00007EBD0000}"/>
    <cellStyle name="th 2 16 2 2 2" xfId="22905" xr:uid="{00000000-0005-0000-0000-00007FBD0000}"/>
    <cellStyle name="th 2 16 2 2 2 2" xfId="27887" xr:uid="{00000000-0005-0000-0000-000080BD0000}"/>
    <cellStyle name="th 2 16 2 2 2 3" xfId="31991" xr:uid="{00000000-0005-0000-0000-000081BD0000}"/>
    <cellStyle name="th 2 16 2 2 3" xfId="18813" xr:uid="{00000000-0005-0000-0000-000082BD0000}"/>
    <cellStyle name="th 2 16 2 2 4" xfId="25590" xr:uid="{00000000-0005-0000-0000-000083BD0000}"/>
    <cellStyle name="th 2 16 2 3" xfId="21071" xr:uid="{00000000-0005-0000-0000-000084BD0000}"/>
    <cellStyle name="th 2 16 2 3 2" xfId="23191" xr:uid="{00000000-0005-0000-0000-000085BD0000}"/>
    <cellStyle name="th 2 16 2 3 2 2" xfId="28162" xr:uid="{00000000-0005-0000-0000-000086BD0000}"/>
    <cellStyle name="th 2 16 2 3 2 2 2" xfId="29154" xr:uid="{00000000-0005-0000-0000-000087BD0000}"/>
    <cellStyle name="th 2 16 2 3 2 3" xfId="28383" xr:uid="{00000000-0005-0000-0000-000088BD0000}"/>
    <cellStyle name="th 2 16 2 3 2 3 2" xfId="32676" xr:uid="{00000000-0005-0000-0000-000089BD0000}"/>
    <cellStyle name="th 2 16 2 3 2 3 2 2" xfId="33168" xr:uid="{00000000-0005-0000-0000-00008ABD0000}"/>
    <cellStyle name="th 2 16 2 3 2 3 3" xfId="29390" xr:uid="{00000000-0005-0000-0000-00008BBD0000}"/>
    <cellStyle name="th 2 16 2 3 2 4" xfId="32282" xr:uid="{00000000-0005-0000-0000-00008CBD0000}"/>
    <cellStyle name="th 2 16 2 3 2 5" xfId="28883" xr:uid="{00000000-0005-0000-0000-00008DBD0000}"/>
    <cellStyle name="th 2 16 2 3 3" xfId="30243" xr:uid="{00000000-0005-0000-0000-00008EBD0000}"/>
    <cellStyle name="th 2 16 2 3 4" xfId="28686" xr:uid="{00000000-0005-0000-0000-00008FBD0000}"/>
    <cellStyle name="th 2 16 2 4" xfId="18812" xr:uid="{00000000-0005-0000-0000-000090BD0000}"/>
    <cellStyle name="th 2 16 3" xfId="15007" xr:uid="{00000000-0005-0000-0000-000091BD0000}"/>
    <cellStyle name="th 2 16 3 2" xfId="22904" xr:uid="{00000000-0005-0000-0000-000092BD0000}"/>
    <cellStyle name="th 2 16 3 2 2" xfId="27886" xr:uid="{00000000-0005-0000-0000-000093BD0000}"/>
    <cellStyle name="th 2 16 3 2 3" xfId="31990" xr:uid="{00000000-0005-0000-0000-000094BD0000}"/>
    <cellStyle name="th 2 16 3 3" xfId="18814" xr:uid="{00000000-0005-0000-0000-000095BD0000}"/>
    <cellStyle name="th 2 16 3 4" xfId="25589" xr:uid="{00000000-0005-0000-0000-000096BD0000}"/>
    <cellStyle name="th 2 16 4" xfId="20206" xr:uid="{00000000-0005-0000-0000-000097BD0000}"/>
    <cellStyle name="th 2 16 4 2" xfId="23127" xr:uid="{00000000-0005-0000-0000-000098BD0000}"/>
    <cellStyle name="th 2 16 4 2 2" xfId="28099" xr:uid="{00000000-0005-0000-0000-000099BD0000}"/>
    <cellStyle name="th 2 16 4 2 2 2" xfId="29091" xr:uid="{00000000-0005-0000-0000-00009ABD0000}"/>
    <cellStyle name="th 2 16 4 2 3" xfId="28327" xr:uid="{00000000-0005-0000-0000-00009BBD0000}"/>
    <cellStyle name="th 2 16 4 2 3 2" xfId="32620" xr:uid="{00000000-0005-0000-0000-00009CBD0000}"/>
    <cellStyle name="th 2 16 4 2 3 2 2" xfId="33112" xr:uid="{00000000-0005-0000-0000-00009DBD0000}"/>
    <cellStyle name="th 2 16 4 2 3 3" xfId="29334" xr:uid="{00000000-0005-0000-0000-00009EBD0000}"/>
    <cellStyle name="th 2 16 4 2 4" xfId="32219" xr:uid="{00000000-0005-0000-0000-00009FBD0000}"/>
    <cellStyle name="th 2 16 4 2 5" xfId="28820" xr:uid="{00000000-0005-0000-0000-0000A0BD0000}"/>
    <cellStyle name="th 2 16 4 3" xfId="29879" xr:uid="{00000000-0005-0000-0000-0000A1BD0000}"/>
    <cellStyle name="th 2 16 4 4" xfId="28623" xr:uid="{00000000-0005-0000-0000-0000A2BD0000}"/>
    <cellStyle name="th 2 16 5" xfId="18811" xr:uid="{00000000-0005-0000-0000-0000A3BD0000}"/>
    <cellStyle name="th 2 17" xfId="10246" xr:uid="{00000000-0005-0000-0000-0000A4BD0000}"/>
    <cellStyle name="th 2 17 2" xfId="11710" xr:uid="{00000000-0005-0000-0000-0000A5BD0000}"/>
    <cellStyle name="th 2 17 2 2" xfId="15010" xr:uid="{00000000-0005-0000-0000-0000A6BD0000}"/>
    <cellStyle name="th 2 17 2 2 2" xfId="22907" xr:uid="{00000000-0005-0000-0000-0000A7BD0000}"/>
    <cellStyle name="th 2 17 2 2 2 2" xfId="27889" xr:uid="{00000000-0005-0000-0000-0000A8BD0000}"/>
    <cellStyle name="th 2 17 2 2 2 3" xfId="31993" xr:uid="{00000000-0005-0000-0000-0000A9BD0000}"/>
    <cellStyle name="th 2 17 2 2 3" xfId="18817" xr:uid="{00000000-0005-0000-0000-0000AABD0000}"/>
    <cellStyle name="th 2 17 2 2 4" xfId="25592" xr:uid="{00000000-0005-0000-0000-0000ABBD0000}"/>
    <cellStyle name="th 2 17 2 3" xfId="21068" xr:uid="{00000000-0005-0000-0000-0000ACBD0000}"/>
    <cellStyle name="th 2 17 2 3 2" xfId="23188" xr:uid="{00000000-0005-0000-0000-0000ADBD0000}"/>
    <cellStyle name="th 2 17 2 3 2 2" xfId="28159" xr:uid="{00000000-0005-0000-0000-0000AEBD0000}"/>
    <cellStyle name="th 2 17 2 3 2 2 2" xfId="29151" xr:uid="{00000000-0005-0000-0000-0000AFBD0000}"/>
    <cellStyle name="th 2 17 2 3 2 3" xfId="28380" xr:uid="{00000000-0005-0000-0000-0000B0BD0000}"/>
    <cellStyle name="th 2 17 2 3 2 3 2" xfId="32673" xr:uid="{00000000-0005-0000-0000-0000B1BD0000}"/>
    <cellStyle name="th 2 17 2 3 2 3 2 2" xfId="33165" xr:uid="{00000000-0005-0000-0000-0000B2BD0000}"/>
    <cellStyle name="th 2 17 2 3 2 3 3" xfId="29387" xr:uid="{00000000-0005-0000-0000-0000B3BD0000}"/>
    <cellStyle name="th 2 17 2 3 2 4" xfId="32279" xr:uid="{00000000-0005-0000-0000-0000B4BD0000}"/>
    <cellStyle name="th 2 17 2 3 2 5" xfId="28880" xr:uid="{00000000-0005-0000-0000-0000B5BD0000}"/>
    <cellStyle name="th 2 17 2 3 3" xfId="30240" xr:uid="{00000000-0005-0000-0000-0000B6BD0000}"/>
    <cellStyle name="th 2 17 2 3 4" xfId="28683" xr:uid="{00000000-0005-0000-0000-0000B7BD0000}"/>
    <cellStyle name="th 2 17 2 4" xfId="18816" xr:uid="{00000000-0005-0000-0000-0000B8BD0000}"/>
    <cellStyle name="th 2 17 3" xfId="15009" xr:uid="{00000000-0005-0000-0000-0000B9BD0000}"/>
    <cellStyle name="th 2 17 3 2" xfId="22906" xr:uid="{00000000-0005-0000-0000-0000BABD0000}"/>
    <cellStyle name="th 2 17 3 2 2" xfId="27888" xr:uid="{00000000-0005-0000-0000-0000BBBD0000}"/>
    <cellStyle name="th 2 17 3 2 3" xfId="31992" xr:uid="{00000000-0005-0000-0000-0000BCBD0000}"/>
    <cellStyle name="th 2 17 3 3" xfId="18818" xr:uid="{00000000-0005-0000-0000-0000BDBD0000}"/>
    <cellStyle name="th 2 17 3 4" xfId="25591" xr:uid="{00000000-0005-0000-0000-0000BEBD0000}"/>
    <cellStyle name="th 2 17 4" xfId="20196" xr:uid="{00000000-0005-0000-0000-0000BFBD0000}"/>
    <cellStyle name="th 2 17 4 2" xfId="23124" xr:uid="{00000000-0005-0000-0000-0000C0BD0000}"/>
    <cellStyle name="th 2 17 4 2 2" xfId="28096" xr:uid="{00000000-0005-0000-0000-0000C1BD0000}"/>
    <cellStyle name="th 2 17 4 2 2 2" xfId="29088" xr:uid="{00000000-0005-0000-0000-0000C2BD0000}"/>
    <cellStyle name="th 2 17 4 2 3" xfId="28324" xr:uid="{00000000-0005-0000-0000-0000C3BD0000}"/>
    <cellStyle name="th 2 17 4 2 3 2" xfId="32617" xr:uid="{00000000-0005-0000-0000-0000C4BD0000}"/>
    <cellStyle name="th 2 17 4 2 3 2 2" xfId="33109" xr:uid="{00000000-0005-0000-0000-0000C5BD0000}"/>
    <cellStyle name="th 2 17 4 2 3 3" xfId="29331" xr:uid="{00000000-0005-0000-0000-0000C6BD0000}"/>
    <cellStyle name="th 2 17 4 2 4" xfId="32216" xr:uid="{00000000-0005-0000-0000-0000C7BD0000}"/>
    <cellStyle name="th 2 17 4 2 5" xfId="28817" xr:uid="{00000000-0005-0000-0000-0000C8BD0000}"/>
    <cellStyle name="th 2 17 4 3" xfId="29876" xr:uid="{00000000-0005-0000-0000-0000C9BD0000}"/>
    <cellStyle name="th 2 17 4 4" xfId="28620" xr:uid="{00000000-0005-0000-0000-0000CABD0000}"/>
    <cellStyle name="th 2 17 5" xfId="18815" xr:uid="{00000000-0005-0000-0000-0000CBBD0000}"/>
    <cellStyle name="th 2 18" xfId="11312" xr:uid="{00000000-0005-0000-0000-0000CCBD0000}"/>
    <cellStyle name="th 2 18 2" xfId="11920" xr:uid="{00000000-0005-0000-0000-0000CDBD0000}"/>
    <cellStyle name="th 2 18 2 2" xfId="15012" xr:uid="{00000000-0005-0000-0000-0000CEBD0000}"/>
    <cellStyle name="th 2 18 2 2 2" xfId="22909" xr:uid="{00000000-0005-0000-0000-0000CFBD0000}"/>
    <cellStyle name="th 2 18 2 2 2 2" xfId="27891" xr:uid="{00000000-0005-0000-0000-0000D0BD0000}"/>
    <cellStyle name="th 2 18 2 2 2 3" xfId="31995" xr:uid="{00000000-0005-0000-0000-0000D1BD0000}"/>
    <cellStyle name="th 2 18 2 2 3" xfId="18821" xr:uid="{00000000-0005-0000-0000-0000D2BD0000}"/>
    <cellStyle name="th 2 18 2 2 4" xfId="25594" xr:uid="{00000000-0005-0000-0000-0000D3BD0000}"/>
    <cellStyle name="th 2 18 2 3" xfId="21278" xr:uid="{00000000-0005-0000-0000-0000D4BD0000}"/>
    <cellStyle name="th 2 18 2 3 2" xfId="23194" xr:uid="{00000000-0005-0000-0000-0000D5BD0000}"/>
    <cellStyle name="th 2 18 2 3 2 2" xfId="28165" xr:uid="{00000000-0005-0000-0000-0000D6BD0000}"/>
    <cellStyle name="th 2 18 2 3 2 2 2" xfId="29157" xr:uid="{00000000-0005-0000-0000-0000D7BD0000}"/>
    <cellStyle name="th 2 18 2 3 2 3" xfId="28386" xr:uid="{00000000-0005-0000-0000-0000D8BD0000}"/>
    <cellStyle name="th 2 18 2 3 2 3 2" xfId="32679" xr:uid="{00000000-0005-0000-0000-0000D9BD0000}"/>
    <cellStyle name="th 2 18 2 3 2 3 2 2" xfId="33171" xr:uid="{00000000-0005-0000-0000-0000DABD0000}"/>
    <cellStyle name="th 2 18 2 3 2 3 3" xfId="29393" xr:uid="{00000000-0005-0000-0000-0000DBBD0000}"/>
    <cellStyle name="th 2 18 2 3 2 4" xfId="32285" xr:uid="{00000000-0005-0000-0000-0000DCBD0000}"/>
    <cellStyle name="th 2 18 2 3 2 5" xfId="28886" xr:uid="{00000000-0005-0000-0000-0000DDBD0000}"/>
    <cellStyle name="th 2 18 2 3 3" xfId="30449" xr:uid="{00000000-0005-0000-0000-0000DEBD0000}"/>
    <cellStyle name="th 2 18 2 3 4" xfId="28689" xr:uid="{00000000-0005-0000-0000-0000DFBD0000}"/>
    <cellStyle name="th 2 18 2 4" xfId="18820" xr:uid="{00000000-0005-0000-0000-0000E0BD0000}"/>
    <cellStyle name="th 2 18 3" xfId="15011" xr:uid="{00000000-0005-0000-0000-0000E1BD0000}"/>
    <cellStyle name="th 2 18 3 2" xfId="22908" xr:uid="{00000000-0005-0000-0000-0000E2BD0000}"/>
    <cellStyle name="th 2 18 3 2 2" xfId="27890" xr:uid="{00000000-0005-0000-0000-0000E3BD0000}"/>
    <cellStyle name="th 2 18 3 2 3" xfId="31994" xr:uid="{00000000-0005-0000-0000-0000E4BD0000}"/>
    <cellStyle name="th 2 18 3 3" xfId="18822" xr:uid="{00000000-0005-0000-0000-0000E5BD0000}"/>
    <cellStyle name="th 2 18 3 4" xfId="25593" xr:uid="{00000000-0005-0000-0000-0000E6BD0000}"/>
    <cellStyle name="th 2 18 4" xfId="20777" xr:uid="{00000000-0005-0000-0000-0000E7BD0000}"/>
    <cellStyle name="th 2 18 4 2" xfId="23131" xr:uid="{00000000-0005-0000-0000-0000E8BD0000}"/>
    <cellStyle name="th 2 18 4 2 2" xfId="28103" xr:uid="{00000000-0005-0000-0000-0000E9BD0000}"/>
    <cellStyle name="th 2 18 4 2 2 2" xfId="29095" xr:uid="{00000000-0005-0000-0000-0000EABD0000}"/>
    <cellStyle name="th 2 18 4 2 3" xfId="28330" xr:uid="{00000000-0005-0000-0000-0000EBBD0000}"/>
    <cellStyle name="th 2 18 4 2 3 2" xfId="32623" xr:uid="{00000000-0005-0000-0000-0000ECBD0000}"/>
    <cellStyle name="th 2 18 4 2 3 2 2" xfId="33115" xr:uid="{00000000-0005-0000-0000-0000EDBD0000}"/>
    <cellStyle name="th 2 18 4 2 3 3" xfId="29337" xr:uid="{00000000-0005-0000-0000-0000EEBD0000}"/>
    <cellStyle name="th 2 18 4 2 4" xfId="32223" xr:uid="{00000000-0005-0000-0000-0000EFBD0000}"/>
    <cellStyle name="th 2 18 4 2 5" xfId="28824" xr:uid="{00000000-0005-0000-0000-0000F0BD0000}"/>
    <cellStyle name="th 2 18 4 3" xfId="30098" xr:uid="{00000000-0005-0000-0000-0000F1BD0000}"/>
    <cellStyle name="th 2 18 4 4" xfId="28627" xr:uid="{00000000-0005-0000-0000-0000F2BD0000}"/>
    <cellStyle name="th 2 18 5" xfId="18819" xr:uid="{00000000-0005-0000-0000-0000F3BD0000}"/>
    <cellStyle name="th 2 19" xfId="11445" xr:uid="{00000000-0005-0000-0000-0000F4BD0000}"/>
    <cellStyle name="th 2 19 2" xfId="11937" xr:uid="{00000000-0005-0000-0000-0000F5BD0000}"/>
    <cellStyle name="th 2 19 2 2" xfId="15014" xr:uid="{00000000-0005-0000-0000-0000F6BD0000}"/>
    <cellStyle name="th 2 19 2 2 2" xfId="22911" xr:uid="{00000000-0005-0000-0000-0000F7BD0000}"/>
    <cellStyle name="th 2 19 2 2 2 2" xfId="27893" xr:uid="{00000000-0005-0000-0000-0000F8BD0000}"/>
    <cellStyle name="th 2 19 2 2 2 3" xfId="31997" xr:uid="{00000000-0005-0000-0000-0000F9BD0000}"/>
    <cellStyle name="th 2 19 2 2 3" xfId="18825" xr:uid="{00000000-0005-0000-0000-0000FABD0000}"/>
    <cellStyle name="th 2 19 2 2 4" xfId="25596" xr:uid="{00000000-0005-0000-0000-0000FBBD0000}"/>
    <cellStyle name="th 2 19 2 3" xfId="21295" xr:uid="{00000000-0005-0000-0000-0000FCBD0000}"/>
    <cellStyle name="th 2 19 2 3 2" xfId="23195" xr:uid="{00000000-0005-0000-0000-0000FDBD0000}"/>
    <cellStyle name="th 2 19 2 3 2 2" xfId="28166" xr:uid="{00000000-0005-0000-0000-0000FEBD0000}"/>
    <cellStyle name="th 2 19 2 3 2 2 2" xfId="29158" xr:uid="{00000000-0005-0000-0000-0000FFBD0000}"/>
    <cellStyle name="th 2 19 2 3 2 3" xfId="28387" xr:uid="{00000000-0005-0000-0000-000000BE0000}"/>
    <cellStyle name="th 2 19 2 3 2 3 2" xfId="32680" xr:uid="{00000000-0005-0000-0000-000001BE0000}"/>
    <cellStyle name="th 2 19 2 3 2 3 2 2" xfId="33172" xr:uid="{00000000-0005-0000-0000-000002BE0000}"/>
    <cellStyle name="th 2 19 2 3 2 3 3" xfId="29394" xr:uid="{00000000-0005-0000-0000-000003BE0000}"/>
    <cellStyle name="th 2 19 2 3 2 4" xfId="32286" xr:uid="{00000000-0005-0000-0000-000004BE0000}"/>
    <cellStyle name="th 2 19 2 3 2 5" xfId="28887" xr:uid="{00000000-0005-0000-0000-000005BE0000}"/>
    <cellStyle name="th 2 19 2 3 3" xfId="30465" xr:uid="{00000000-0005-0000-0000-000006BE0000}"/>
    <cellStyle name="th 2 19 2 3 4" xfId="28691" xr:uid="{00000000-0005-0000-0000-000007BE0000}"/>
    <cellStyle name="th 2 19 2 4" xfId="18824" xr:uid="{00000000-0005-0000-0000-000008BE0000}"/>
    <cellStyle name="th 2 19 3" xfId="15013" xr:uid="{00000000-0005-0000-0000-000009BE0000}"/>
    <cellStyle name="th 2 19 3 2" xfId="22910" xr:uid="{00000000-0005-0000-0000-00000ABE0000}"/>
    <cellStyle name="th 2 19 3 2 2" xfId="27892" xr:uid="{00000000-0005-0000-0000-00000BBE0000}"/>
    <cellStyle name="th 2 19 3 2 3" xfId="31996" xr:uid="{00000000-0005-0000-0000-00000CBE0000}"/>
    <cellStyle name="th 2 19 3 3" xfId="18826" xr:uid="{00000000-0005-0000-0000-00000DBE0000}"/>
    <cellStyle name="th 2 19 3 4" xfId="25595" xr:uid="{00000000-0005-0000-0000-00000EBE0000}"/>
    <cellStyle name="th 2 19 4" xfId="20855" xr:uid="{00000000-0005-0000-0000-00000FBE0000}"/>
    <cellStyle name="th 2 19 4 2" xfId="23133" xr:uid="{00000000-0005-0000-0000-000010BE0000}"/>
    <cellStyle name="th 2 19 4 2 2" xfId="28105" xr:uid="{00000000-0005-0000-0000-000011BE0000}"/>
    <cellStyle name="th 2 19 4 2 2 2" xfId="29097" xr:uid="{00000000-0005-0000-0000-000012BE0000}"/>
    <cellStyle name="th 2 19 4 2 3" xfId="28331" xr:uid="{00000000-0005-0000-0000-000013BE0000}"/>
    <cellStyle name="th 2 19 4 2 3 2" xfId="32624" xr:uid="{00000000-0005-0000-0000-000014BE0000}"/>
    <cellStyle name="th 2 19 4 2 3 2 2" xfId="33116" xr:uid="{00000000-0005-0000-0000-000015BE0000}"/>
    <cellStyle name="th 2 19 4 2 3 3" xfId="29338" xr:uid="{00000000-0005-0000-0000-000016BE0000}"/>
    <cellStyle name="th 2 19 4 2 4" xfId="32225" xr:uid="{00000000-0005-0000-0000-000017BE0000}"/>
    <cellStyle name="th 2 19 4 2 5" xfId="28826" xr:uid="{00000000-0005-0000-0000-000018BE0000}"/>
    <cellStyle name="th 2 19 4 3" xfId="30117" xr:uid="{00000000-0005-0000-0000-000019BE0000}"/>
    <cellStyle name="th 2 19 4 4" xfId="28629" xr:uid="{00000000-0005-0000-0000-00001ABE0000}"/>
    <cellStyle name="th 2 19 5" xfId="18823" xr:uid="{00000000-0005-0000-0000-00001BBE0000}"/>
    <cellStyle name="th 2 2" xfId="9795" xr:uid="{00000000-0005-0000-0000-00001CBE0000}"/>
    <cellStyle name="th 2 2 2" xfId="11648" xr:uid="{00000000-0005-0000-0000-00001DBE0000}"/>
    <cellStyle name="th 2 2 2 2" xfId="15016" xr:uid="{00000000-0005-0000-0000-00001EBE0000}"/>
    <cellStyle name="th 2 2 2 2 2" xfId="22913" xr:uid="{00000000-0005-0000-0000-00001FBE0000}"/>
    <cellStyle name="th 2 2 2 2 2 2" xfId="27895" xr:uid="{00000000-0005-0000-0000-000020BE0000}"/>
    <cellStyle name="th 2 2 2 2 2 3" xfId="31999" xr:uid="{00000000-0005-0000-0000-000021BE0000}"/>
    <cellStyle name="th 2 2 2 2 3" xfId="18829" xr:uid="{00000000-0005-0000-0000-000022BE0000}"/>
    <cellStyle name="th 2 2 2 2 4" xfId="25598" xr:uid="{00000000-0005-0000-0000-000023BE0000}"/>
    <cellStyle name="th 2 2 2 3" xfId="21006" xr:uid="{00000000-0005-0000-0000-000024BE0000}"/>
    <cellStyle name="th 2 2 2 3 2" xfId="23144" xr:uid="{00000000-0005-0000-0000-000025BE0000}"/>
    <cellStyle name="th 2 2 2 3 2 2" xfId="28115" xr:uid="{00000000-0005-0000-0000-000026BE0000}"/>
    <cellStyle name="th 2 2 2 3 2 2 2" xfId="29107" xr:uid="{00000000-0005-0000-0000-000027BE0000}"/>
    <cellStyle name="th 2 2 2 3 2 3" xfId="28336" xr:uid="{00000000-0005-0000-0000-000028BE0000}"/>
    <cellStyle name="th 2 2 2 3 2 3 2" xfId="32629" xr:uid="{00000000-0005-0000-0000-000029BE0000}"/>
    <cellStyle name="th 2 2 2 3 2 3 2 2" xfId="33121" xr:uid="{00000000-0005-0000-0000-00002ABE0000}"/>
    <cellStyle name="th 2 2 2 3 2 3 3" xfId="29343" xr:uid="{00000000-0005-0000-0000-00002BBE0000}"/>
    <cellStyle name="th 2 2 2 3 2 4" xfId="32235" xr:uid="{00000000-0005-0000-0000-00002CBE0000}"/>
    <cellStyle name="th 2 2 2 3 2 5" xfId="28836" xr:uid="{00000000-0005-0000-0000-00002DBE0000}"/>
    <cellStyle name="th 2 2 2 3 3" xfId="30178" xr:uid="{00000000-0005-0000-0000-00002EBE0000}"/>
    <cellStyle name="th 2 2 2 3 4" xfId="28639" xr:uid="{00000000-0005-0000-0000-00002FBE0000}"/>
    <cellStyle name="th 2 2 2 4" xfId="18828" xr:uid="{00000000-0005-0000-0000-000030BE0000}"/>
    <cellStyle name="th 2 2 2 5" xfId="44450" xr:uid="{00000000-0005-0000-0000-000031BE0000}"/>
    <cellStyle name="th 2 2 3" xfId="15015" xr:uid="{00000000-0005-0000-0000-000032BE0000}"/>
    <cellStyle name="th 2 2 3 2" xfId="22912" xr:uid="{00000000-0005-0000-0000-000033BE0000}"/>
    <cellStyle name="th 2 2 3 2 2" xfId="27894" xr:uid="{00000000-0005-0000-0000-000034BE0000}"/>
    <cellStyle name="th 2 2 3 2 3" xfId="31998" xr:uid="{00000000-0005-0000-0000-000035BE0000}"/>
    <cellStyle name="th 2 2 3 3" xfId="18830" xr:uid="{00000000-0005-0000-0000-000036BE0000}"/>
    <cellStyle name="th 2 2 3 4" xfId="25597" xr:uid="{00000000-0005-0000-0000-000037BE0000}"/>
    <cellStyle name="th 2 2 3 5" xfId="46293" xr:uid="{00000000-0005-0000-0000-000038BE0000}"/>
    <cellStyle name="th 2 2 4" xfId="19902" xr:uid="{00000000-0005-0000-0000-000039BE0000}"/>
    <cellStyle name="th 2 2 4 2" xfId="23077" xr:uid="{00000000-0005-0000-0000-00003ABE0000}"/>
    <cellStyle name="th 2 2 4 2 2" xfId="28049" xr:uid="{00000000-0005-0000-0000-00003BBE0000}"/>
    <cellStyle name="th 2 2 4 2 2 2" xfId="29041" xr:uid="{00000000-0005-0000-0000-00003CBE0000}"/>
    <cellStyle name="th 2 2 4 2 3" xfId="28280" xr:uid="{00000000-0005-0000-0000-00003DBE0000}"/>
    <cellStyle name="th 2 2 4 2 3 2" xfId="32573" xr:uid="{00000000-0005-0000-0000-00003EBE0000}"/>
    <cellStyle name="th 2 2 4 2 3 2 2" xfId="33065" xr:uid="{00000000-0005-0000-0000-00003FBE0000}"/>
    <cellStyle name="th 2 2 4 2 3 3" xfId="29287" xr:uid="{00000000-0005-0000-0000-000040BE0000}"/>
    <cellStyle name="th 2 2 4 2 4" xfId="32169" xr:uid="{00000000-0005-0000-0000-000041BE0000}"/>
    <cellStyle name="th 2 2 4 2 5" xfId="28770" xr:uid="{00000000-0005-0000-0000-000042BE0000}"/>
    <cellStyle name="th 2 2 4 3" xfId="29812" xr:uid="{00000000-0005-0000-0000-000043BE0000}"/>
    <cellStyle name="th 2 2 4 4" xfId="28573" xr:uid="{00000000-0005-0000-0000-000044BE0000}"/>
    <cellStyle name="th 2 2 5" xfId="18827" xr:uid="{00000000-0005-0000-0000-000045BE0000}"/>
    <cellStyle name="th 2 2 6" xfId="41864" xr:uid="{00000000-0005-0000-0000-000046BE0000}"/>
    <cellStyle name="th 2 20" xfId="11636" xr:uid="{00000000-0005-0000-0000-000047BE0000}"/>
    <cellStyle name="th 2 20 2" xfId="15017" xr:uid="{00000000-0005-0000-0000-000048BE0000}"/>
    <cellStyle name="th 2 20 2 2" xfId="22914" xr:uid="{00000000-0005-0000-0000-000049BE0000}"/>
    <cellStyle name="th 2 20 2 2 2" xfId="27896" xr:uid="{00000000-0005-0000-0000-00004ABE0000}"/>
    <cellStyle name="th 2 20 2 2 3" xfId="32000" xr:uid="{00000000-0005-0000-0000-00004BBE0000}"/>
    <cellStyle name="th 2 20 2 3" xfId="18832" xr:uid="{00000000-0005-0000-0000-00004CBE0000}"/>
    <cellStyle name="th 2 20 2 4" xfId="25599" xr:uid="{00000000-0005-0000-0000-00004DBE0000}"/>
    <cellStyle name="th 2 20 3" xfId="20994" xr:uid="{00000000-0005-0000-0000-00004EBE0000}"/>
    <cellStyle name="th 2 20 3 2" xfId="23141" xr:uid="{00000000-0005-0000-0000-00004FBE0000}"/>
    <cellStyle name="th 2 20 3 2 2" xfId="23302" xr:uid="{00000000-0005-0000-0000-000050BE0000}"/>
    <cellStyle name="th 2 20 3 2 2 2" xfId="28482" xr:uid="{00000000-0005-0000-0000-000051BE0000}"/>
    <cellStyle name="th 2 20 3 2 2 2 2" xfId="32775" xr:uid="{00000000-0005-0000-0000-000052BE0000}"/>
    <cellStyle name="th 2 20 3 2 2 2 2 2" xfId="33267" xr:uid="{00000000-0005-0000-0000-000053BE0000}"/>
    <cellStyle name="th 2 20 3 2 2 2 3" xfId="29489" xr:uid="{00000000-0005-0000-0000-000054BE0000}"/>
    <cellStyle name="th 2 20 3 2 2 3" xfId="28246" xr:uid="{00000000-0005-0000-0000-000055BE0000}"/>
    <cellStyle name="th 2 20 3 2 2 3 2" xfId="32539" xr:uid="{00000000-0005-0000-0000-000056BE0000}"/>
    <cellStyle name="th 2 20 3 2 2 3 3" xfId="33031" xr:uid="{00000000-0005-0000-0000-000057BE0000}"/>
    <cellStyle name="th 2 20 3 2 2 4" xfId="29253" xr:uid="{00000000-0005-0000-0000-000058BE0000}"/>
    <cellStyle name="th 2 20 3 2 3" xfId="28112" xr:uid="{00000000-0005-0000-0000-000059BE0000}"/>
    <cellStyle name="th 2 20 3 2 3 2" xfId="32444" xr:uid="{00000000-0005-0000-0000-00005ABE0000}"/>
    <cellStyle name="th 2 20 3 2 3 2 2" xfId="32953" xr:uid="{00000000-0005-0000-0000-00005BBE0000}"/>
    <cellStyle name="th 2 20 3 2 3 3" xfId="29104" xr:uid="{00000000-0005-0000-0000-00005CBE0000}"/>
    <cellStyle name="th 2 20 3 2 4" xfId="23410" xr:uid="{00000000-0005-0000-0000-00005DBE0000}"/>
    <cellStyle name="th 2 20 3 2 4 2" xfId="32232" xr:uid="{00000000-0005-0000-0000-00005EBE0000}"/>
    <cellStyle name="th 2 20 3 2 4 3" xfId="32853" xr:uid="{00000000-0005-0000-0000-00005FBE0000}"/>
    <cellStyle name="th 2 20 3 2 5" xfId="28833" xr:uid="{00000000-0005-0000-0000-000060BE0000}"/>
    <cellStyle name="th 2 20 3 3" xfId="23254" xr:uid="{00000000-0005-0000-0000-000061BE0000}"/>
    <cellStyle name="th 2 20 3 3 2" xfId="28437" xr:uid="{00000000-0005-0000-0000-000062BE0000}"/>
    <cellStyle name="th 2 20 3 3 2 2" xfId="32730" xr:uid="{00000000-0005-0000-0000-000063BE0000}"/>
    <cellStyle name="th 2 20 3 3 2 2 2" xfId="33222" xr:uid="{00000000-0005-0000-0000-000064BE0000}"/>
    <cellStyle name="th 2 20 3 3 2 3" xfId="29444" xr:uid="{00000000-0005-0000-0000-000065BE0000}"/>
    <cellStyle name="th 2 20 3 3 3" xfId="28208" xr:uid="{00000000-0005-0000-0000-000066BE0000}"/>
    <cellStyle name="th 2 20 3 3 3 2" xfId="32494" xr:uid="{00000000-0005-0000-0000-000067BE0000}"/>
    <cellStyle name="th 2 20 3 3 3 3" xfId="32991" xr:uid="{00000000-0005-0000-0000-000068BE0000}"/>
    <cellStyle name="th 2 20 3 3 4" xfId="29208" xr:uid="{00000000-0005-0000-0000-000069BE0000}"/>
    <cellStyle name="th 2 20 3 4" xfId="26122" xr:uid="{00000000-0005-0000-0000-00006ABE0000}"/>
    <cellStyle name="th 2 20 3 4 2" xfId="32382" xr:uid="{00000000-0005-0000-0000-00006BBE0000}"/>
    <cellStyle name="th 2 20 3 4 2 2" xfId="32929" xr:uid="{00000000-0005-0000-0000-00006CBE0000}"/>
    <cellStyle name="th 2 20 3 4 3" xfId="28986" xr:uid="{00000000-0005-0000-0000-00006DBE0000}"/>
    <cellStyle name="th 2 20 3 5" xfId="23365" xr:uid="{00000000-0005-0000-0000-00006EBE0000}"/>
    <cellStyle name="th 2 20 3 5 2" xfId="30166" xr:uid="{00000000-0005-0000-0000-00006FBE0000}"/>
    <cellStyle name="th 2 20 3 5 3" xfId="32813" xr:uid="{00000000-0005-0000-0000-000070BE0000}"/>
    <cellStyle name="th 2 20 3 6" xfId="28636" xr:uid="{00000000-0005-0000-0000-000071BE0000}"/>
    <cellStyle name="th 2 20 4" xfId="18831" xr:uid="{00000000-0005-0000-0000-000072BE0000}"/>
    <cellStyle name="th 2 20 5" xfId="23815" xr:uid="{00000000-0005-0000-0000-000073BE0000}"/>
    <cellStyle name="th 2 20 5 2" xfId="32324" xr:uid="{00000000-0005-0000-0000-000074BE0000}"/>
    <cellStyle name="th 2 20 5 2 2" xfId="32882" xr:uid="{00000000-0005-0000-0000-000075BE0000}"/>
    <cellStyle name="th 2 20 5 3" xfId="28926" xr:uid="{00000000-0005-0000-0000-000076BE0000}"/>
    <cellStyle name="th 2 21" xfId="14994" xr:uid="{00000000-0005-0000-0000-000077BE0000}"/>
    <cellStyle name="th 2 21 2" xfId="22891" xr:uid="{00000000-0005-0000-0000-000078BE0000}"/>
    <cellStyle name="th 2 21 2 2" xfId="27873" xr:uid="{00000000-0005-0000-0000-000079BE0000}"/>
    <cellStyle name="th 2 21 2 3" xfId="31977" xr:uid="{00000000-0005-0000-0000-00007ABE0000}"/>
    <cellStyle name="th 2 21 3" xfId="18833" xr:uid="{00000000-0005-0000-0000-00007BBE0000}"/>
    <cellStyle name="th 2 21 4" xfId="25576" xr:uid="{00000000-0005-0000-0000-00007CBE0000}"/>
    <cellStyle name="th 2 22" xfId="19867" xr:uid="{00000000-0005-0000-0000-00007DBE0000}"/>
    <cellStyle name="th 2 22 2" xfId="23074" xr:uid="{00000000-0005-0000-0000-00007EBE0000}"/>
    <cellStyle name="th 2 22 2 2" xfId="23292" xr:uid="{00000000-0005-0000-0000-00007FBE0000}"/>
    <cellStyle name="th 2 22 2 2 2" xfId="28472" xr:uid="{00000000-0005-0000-0000-000080BE0000}"/>
    <cellStyle name="th 2 22 2 2 2 2" xfId="32765" xr:uid="{00000000-0005-0000-0000-000081BE0000}"/>
    <cellStyle name="th 2 22 2 2 2 2 2" xfId="33257" xr:uid="{00000000-0005-0000-0000-000082BE0000}"/>
    <cellStyle name="th 2 22 2 2 2 3" xfId="29479" xr:uid="{00000000-0005-0000-0000-000083BE0000}"/>
    <cellStyle name="th 2 22 2 2 3" xfId="28236" xr:uid="{00000000-0005-0000-0000-000084BE0000}"/>
    <cellStyle name="th 2 22 2 2 3 2" xfId="32529" xr:uid="{00000000-0005-0000-0000-000085BE0000}"/>
    <cellStyle name="th 2 22 2 2 3 3" xfId="33021" xr:uid="{00000000-0005-0000-0000-000086BE0000}"/>
    <cellStyle name="th 2 22 2 2 4" xfId="29243" xr:uid="{00000000-0005-0000-0000-000087BE0000}"/>
    <cellStyle name="th 2 22 2 3" xfId="28046" xr:uid="{00000000-0005-0000-0000-000088BE0000}"/>
    <cellStyle name="th 2 22 2 3 2" xfId="32432" xr:uid="{00000000-0005-0000-0000-000089BE0000}"/>
    <cellStyle name="th 2 22 2 3 2 2" xfId="32943" xr:uid="{00000000-0005-0000-0000-00008ABE0000}"/>
    <cellStyle name="th 2 22 2 3 3" xfId="29038" xr:uid="{00000000-0005-0000-0000-00008BBE0000}"/>
    <cellStyle name="th 2 22 2 4" xfId="23400" xr:uid="{00000000-0005-0000-0000-00008CBE0000}"/>
    <cellStyle name="th 2 22 2 4 2" xfId="32166" xr:uid="{00000000-0005-0000-0000-00008DBE0000}"/>
    <cellStyle name="th 2 22 2 4 3" xfId="32843" xr:uid="{00000000-0005-0000-0000-00008EBE0000}"/>
    <cellStyle name="th 2 22 2 5" xfId="28767" xr:uid="{00000000-0005-0000-0000-00008FBE0000}"/>
    <cellStyle name="th 2 22 3" xfId="23244" xr:uid="{00000000-0005-0000-0000-000090BE0000}"/>
    <cellStyle name="th 2 22 3 2" xfId="28427" xr:uid="{00000000-0005-0000-0000-000091BE0000}"/>
    <cellStyle name="th 2 22 3 2 2" xfId="32720" xr:uid="{00000000-0005-0000-0000-000092BE0000}"/>
    <cellStyle name="th 2 22 3 2 2 2" xfId="33212" xr:uid="{00000000-0005-0000-0000-000093BE0000}"/>
    <cellStyle name="th 2 22 3 2 3" xfId="29434" xr:uid="{00000000-0005-0000-0000-000094BE0000}"/>
    <cellStyle name="th 2 22 3 3" xfId="28198" xr:uid="{00000000-0005-0000-0000-000095BE0000}"/>
    <cellStyle name="th 2 22 3 3 2" xfId="32484" xr:uid="{00000000-0005-0000-0000-000096BE0000}"/>
    <cellStyle name="th 2 22 3 3 3" xfId="32981" xr:uid="{00000000-0005-0000-0000-000097BE0000}"/>
    <cellStyle name="th 2 22 3 4" xfId="29198" xr:uid="{00000000-0005-0000-0000-000098BE0000}"/>
    <cellStyle name="th 2 22 4" xfId="25809" xr:uid="{00000000-0005-0000-0000-000099BE0000}"/>
    <cellStyle name="th 2 22 4 2" xfId="32371" xr:uid="{00000000-0005-0000-0000-00009ABE0000}"/>
    <cellStyle name="th 2 22 4 2 2" xfId="32918" xr:uid="{00000000-0005-0000-0000-00009BBE0000}"/>
    <cellStyle name="th 2 22 4 3" xfId="28974" xr:uid="{00000000-0005-0000-0000-00009CBE0000}"/>
    <cellStyle name="th 2 22 5" xfId="23354" xr:uid="{00000000-0005-0000-0000-00009DBE0000}"/>
    <cellStyle name="th 2 22 5 2" xfId="29800" xr:uid="{00000000-0005-0000-0000-00009EBE0000}"/>
    <cellStyle name="th 2 22 5 3" xfId="32803" xr:uid="{00000000-0005-0000-0000-00009FBE0000}"/>
    <cellStyle name="th 2 22 6" xfId="28569" xr:uid="{00000000-0005-0000-0000-0000A0BE0000}"/>
    <cellStyle name="th 2 23" xfId="18786" xr:uid="{00000000-0005-0000-0000-0000A1BE0000}"/>
    <cellStyle name="th 2 24" xfId="23501" xr:uid="{00000000-0005-0000-0000-0000A2BE0000}"/>
    <cellStyle name="th 2 24 2" xfId="32310" xr:uid="{00000000-0005-0000-0000-0000A3BE0000}"/>
    <cellStyle name="th 2 24 2 2" xfId="32868" xr:uid="{00000000-0005-0000-0000-0000A4BE0000}"/>
    <cellStyle name="th 2 24 3" xfId="28911" xr:uid="{00000000-0005-0000-0000-0000A5BE0000}"/>
    <cellStyle name="th 2 25" xfId="9729" xr:uid="{00000000-0005-0000-0000-0000A6BE0000}"/>
    <cellStyle name="th 2 3" xfId="9868" xr:uid="{00000000-0005-0000-0000-0000A7BE0000}"/>
    <cellStyle name="th 2 3 2" xfId="11659" xr:uid="{00000000-0005-0000-0000-0000A8BE0000}"/>
    <cellStyle name="th 2 3 2 2" xfId="15019" xr:uid="{00000000-0005-0000-0000-0000A9BE0000}"/>
    <cellStyle name="th 2 3 2 2 2" xfId="22916" xr:uid="{00000000-0005-0000-0000-0000AABE0000}"/>
    <cellStyle name="th 2 3 2 2 2 2" xfId="27898" xr:uid="{00000000-0005-0000-0000-0000ABBE0000}"/>
    <cellStyle name="th 2 3 2 2 2 3" xfId="32002" xr:uid="{00000000-0005-0000-0000-0000ACBE0000}"/>
    <cellStyle name="th 2 3 2 2 3" xfId="18836" xr:uid="{00000000-0005-0000-0000-0000ADBE0000}"/>
    <cellStyle name="th 2 3 2 2 4" xfId="25601" xr:uid="{00000000-0005-0000-0000-0000AEBE0000}"/>
    <cellStyle name="th 2 3 2 3" xfId="21017" xr:uid="{00000000-0005-0000-0000-0000AFBE0000}"/>
    <cellStyle name="th 2 3 2 3 2" xfId="23148" xr:uid="{00000000-0005-0000-0000-0000B0BE0000}"/>
    <cellStyle name="th 2 3 2 3 2 2" xfId="28119" xr:uid="{00000000-0005-0000-0000-0000B1BE0000}"/>
    <cellStyle name="th 2 3 2 3 2 2 2" xfId="29111" xr:uid="{00000000-0005-0000-0000-0000B2BE0000}"/>
    <cellStyle name="th 2 3 2 3 2 3" xfId="28340" xr:uid="{00000000-0005-0000-0000-0000B3BE0000}"/>
    <cellStyle name="th 2 3 2 3 2 3 2" xfId="32633" xr:uid="{00000000-0005-0000-0000-0000B4BE0000}"/>
    <cellStyle name="th 2 3 2 3 2 3 2 2" xfId="33125" xr:uid="{00000000-0005-0000-0000-0000B5BE0000}"/>
    <cellStyle name="th 2 3 2 3 2 3 3" xfId="29347" xr:uid="{00000000-0005-0000-0000-0000B6BE0000}"/>
    <cellStyle name="th 2 3 2 3 2 4" xfId="32239" xr:uid="{00000000-0005-0000-0000-0000B7BE0000}"/>
    <cellStyle name="th 2 3 2 3 2 5" xfId="28840" xr:uid="{00000000-0005-0000-0000-0000B8BE0000}"/>
    <cellStyle name="th 2 3 2 3 3" xfId="30189" xr:uid="{00000000-0005-0000-0000-0000B9BE0000}"/>
    <cellStyle name="th 2 3 2 3 4" xfId="28643" xr:uid="{00000000-0005-0000-0000-0000BABE0000}"/>
    <cellStyle name="th 2 3 2 4" xfId="18835" xr:uid="{00000000-0005-0000-0000-0000BBBE0000}"/>
    <cellStyle name="th 2 3 3" xfId="15018" xr:uid="{00000000-0005-0000-0000-0000BCBE0000}"/>
    <cellStyle name="th 2 3 3 2" xfId="22915" xr:uid="{00000000-0005-0000-0000-0000BDBE0000}"/>
    <cellStyle name="th 2 3 3 2 2" xfId="27897" xr:uid="{00000000-0005-0000-0000-0000BEBE0000}"/>
    <cellStyle name="th 2 3 3 2 3" xfId="32001" xr:uid="{00000000-0005-0000-0000-0000BFBE0000}"/>
    <cellStyle name="th 2 3 3 3" xfId="18837" xr:uid="{00000000-0005-0000-0000-0000C0BE0000}"/>
    <cellStyle name="th 2 3 3 4" xfId="25600" xr:uid="{00000000-0005-0000-0000-0000C1BE0000}"/>
    <cellStyle name="th 2 3 4" xfId="19946" xr:uid="{00000000-0005-0000-0000-0000C2BE0000}"/>
    <cellStyle name="th 2 3 4 2" xfId="23081" xr:uid="{00000000-0005-0000-0000-0000C3BE0000}"/>
    <cellStyle name="th 2 3 4 2 2" xfId="28053" xr:uid="{00000000-0005-0000-0000-0000C4BE0000}"/>
    <cellStyle name="th 2 3 4 2 2 2" xfId="29045" xr:uid="{00000000-0005-0000-0000-0000C5BE0000}"/>
    <cellStyle name="th 2 3 4 2 3" xfId="28284" xr:uid="{00000000-0005-0000-0000-0000C6BE0000}"/>
    <cellStyle name="th 2 3 4 2 3 2" xfId="32577" xr:uid="{00000000-0005-0000-0000-0000C7BE0000}"/>
    <cellStyle name="th 2 3 4 2 3 2 2" xfId="33069" xr:uid="{00000000-0005-0000-0000-0000C8BE0000}"/>
    <cellStyle name="th 2 3 4 2 3 3" xfId="29291" xr:uid="{00000000-0005-0000-0000-0000C9BE0000}"/>
    <cellStyle name="th 2 3 4 2 4" xfId="32173" xr:uid="{00000000-0005-0000-0000-0000CABE0000}"/>
    <cellStyle name="th 2 3 4 2 5" xfId="28774" xr:uid="{00000000-0005-0000-0000-0000CBBE0000}"/>
    <cellStyle name="th 2 3 4 3" xfId="29822" xr:uid="{00000000-0005-0000-0000-0000CCBE0000}"/>
    <cellStyle name="th 2 3 4 4" xfId="28577" xr:uid="{00000000-0005-0000-0000-0000CDBE0000}"/>
    <cellStyle name="th 2 3 5" xfId="18834" xr:uid="{00000000-0005-0000-0000-0000CEBE0000}"/>
    <cellStyle name="th 2 3 6" xfId="43457" xr:uid="{00000000-0005-0000-0000-0000CFBE0000}"/>
    <cellStyle name="th 2 4" xfId="9886" xr:uid="{00000000-0005-0000-0000-0000D0BE0000}"/>
    <cellStyle name="th 2 4 2" xfId="11662" xr:uid="{00000000-0005-0000-0000-0000D1BE0000}"/>
    <cellStyle name="th 2 4 2 2" xfId="15021" xr:uid="{00000000-0005-0000-0000-0000D2BE0000}"/>
    <cellStyle name="th 2 4 2 2 2" xfId="22918" xr:uid="{00000000-0005-0000-0000-0000D3BE0000}"/>
    <cellStyle name="th 2 4 2 2 2 2" xfId="27900" xr:uid="{00000000-0005-0000-0000-0000D4BE0000}"/>
    <cellStyle name="th 2 4 2 2 2 3" xfId="32004" xr:uid="{00000000-0005-0000-0000-0000D5BE0000}"/>
    <cellStyle name="th 2 4 2 2 3" xfId="18840" xr:uid="{00000000-0005-0000-0000-0000D6BE0000}"/>
    <cellStyle name="th 2 4 2 2 4" xfId="25603" xr:uid="{00000000-0005-0000-0000-0000D7BE0000}"/>
    <cellStyle name="th 2 4 2 3" xfId="21020" xr:uid="{00000000-0005-0000-0000-0000D8BE0000}"/>
    <cellStyle name="th 2 4 2 3 2" xfId="23151" xr:uid="{00000000-0005-0000-0000-0000D9BE0000}"/>
    <cellStyle name="th 2 4 2 3 2 2" xfId="28122" xr:uid="{00000000-0005-0000-0000-0000DABE0000}"/>
    <cellStyle name="th 2 4 2 3 2 2 2" xfId="29114" xr:uid="{00000000-0005-0000-0000-0000DBBE0000}"/>
    <cellStyle name="th 2 4 2 3 2 3" xfId="28343" xr:uid="{00000000-0005-0000-0000-0000DCBE0000}"/>
    <cellStyle name="th 2 4 2 3 2 3 2" xfId="32636" xr:uid="{00000000-0005-0000-0000-0000DDBE0000}"/>
    <cellStyle name="th 2 4 2 3 2 3 2 2" xfId="33128" xr:uid="{00000000-0005-0000-0000-0000DEBE0000}"/>
    <cellStyle name="th 2 4 2 3 2 3 3" xfId="29350" xr:uid="{00000000-0005-0000-0000-0000DFBE0000}"/>
    <cellStyle name="th 2 4 2 3 2 4" xfId="32242" xr:uid="{00000000-0005-0000-0000-0000E0BE0000}"/>
    <cellStyle name="th 2 4 2 3 2 5" xfId="28843" xr:uid="{00000000-0005-0000-0000-0000E1BE0000}"/>
    <cellStyle name="th 2 4 2 3 3" xfId="30192" xr:uid="{00000000-0005-0000-0000-0000E2BE0000}"/>
    <cellStyle name="th 2 4 2 3 4" xfId="28646" xr:uid="{00000000-0005-0000-0000-0000E3BE0000}"/>
    <cellStyle name="th 2 4 2 4" xfId="18839" xr:uid="{00000000-0005-0000-0000-0000E4BE0000}"/>
    <cellStyle name="th 2 4 3" xfId="15020" xr:uid="{00000000-0005-0000-0000-0000E5BE0000}"/>
    <cellStyle name="th 2 4 3 2" xfId="22917" xr:uid="{00000000-0005-0000-0000-0000E6BE0000}"/>
    <cellStyle name="th 2 4 3 2 2" xfId="27899" xr:uid="{00000000-0005-0000-0000-0000E7BE0000}"/>
    <cellStyle name="th 2 4 3 2 3" xfId="32003" xr:uid="{00000000-0005-0000-0000-0000E8BE0000}"/>
    <cellStyle name="th 2 4 3 3" xfId="18841" xr:uid="{00000000-0005-0000-0000-0000E9BE0000}"/>
    <cellStyle name="th 2 4 3 4" xfId="25602" xr:uid="{00000000-0005-0000-0000-0000EABE0000}"/>
    <cellStyle name="th 2 4 4" xfId="19960" xr:uid="{00000000-0005-0000-0000-0000EBBE0000}"/>
    <cellStyle name="th 2 4 4 2" xfId="23084" xr:uid="{00000000-0005-0000-0000-0000ECBE0000}"/>
    <cellStyle name="th 2 4 4 2 2" xfId="28056" xr:uid="{00000000-0005-0000-0000-0000EDBE0000}"/>
    <cellStyle name="th 2 4 4 2 2 2" xfId="29048" xr:uid="{00000000-0005-0000-0000-0000EEBE0000}"/>
    <cellStyle name="th 2 4 4 2 3" xfId="28287" xr:uid="{00000000-0005-0000-0000-0000EFBE0000}"/>
    <cellStyle name="th 2 4 4 2 3 2" xfId="32580" xr:uid="{00000000-0005-0000-0000-0000F0BE0000}"/>
    <cellStyle name="th 2 4 4 2 3 2 2" xfId="33072" xr:uid="{00000000-0005-0000-0000-0000F1BE0000}"/>
    <cellStyle name="th 2 4 4 2 3 3" xfId="29294" xr:uid="{00000000-0005-0000-0000-0000F2BE0000}"/>
    <cellStyle name="th 2 4 4 2 4" xfId="32176" xr:uid="{00000000-0005-0000-0000-0000F3BE0000}"/>
    <cellStyle name="th 2 4 4 2 5" xfId="28777" xr:uid="{00000000-0005-0000-0000-0000F4BE0000}"/>
    <cellStyle name="th 2 4 4 3" xfId="29825" xr:uid="{00000000-0005-0000-0000-0000F5BE0000}"/>
    <cellStyle name="th 2 4 4 4" xfId="28580" xr:uid="{00000000-0005-0000-0000-0000F6BE0000}"/>
    <cellStyle name="th 2 4 5" xfId="18838" xr:uid="{00000000-0005-0000-0000-0000F7BE0000}"/>
    <cellStyle name="th 2 4 6" xfId="45345" xr:uid="{00000000-0005-0000-0000-0000F8BE0000}"/>
    <cellStyle name="th 2 5" xfId="9787" xr:uid="{00000000-0005-0000-0000-0000F9BE0000}"/>
    <cellStyle name="th 2 5 2" xfId="11647" xr:uid="{00000000-0005-0000-0000-0000FABE0000}"/>
    <cellStyle name="th 2 5 2 2" xfId="15023" xr:uid="{00000000-0005-0000-0000-0000FBBE0000}"/>
    <cellStyle name="th 2 5 2 2 2" xfId="22920" xr:uid="{00000000-0005-0000-0000-0000FCBE0000}"/>
    <cellStyle name="th 2 5 2 2 2 2" xfId="27902" xr:uid="{00000000-0005-0000-0000-0000FDBE0000}"/>
    <cellStyle name="th 2 5 2 2 2 3" xfId="32006" xr:uid="{00000000-0005-0000-0000-0000FEBE0000}"/>
    <cellStyle name="th 2 5 2 2 3" xfId="18844" xr:uid="{00000000-0005-0000-0000-0000FFBE0000}"/>
    <cellStyle name="th 2 5 2 2 4" xfId="25605" xr:uid="{00000000-0005-0000-0000-000000BF0000}"/>
    <cellStyle name="th 2 5 2 3" xfId="21005" xr:uid="{00000000-0005-0000-0000-000001BF0000}"/>
    <cellStyle name="th 2 5 2 3 2" xfId="23143" xr:uid="{00000000-0005-0000-0000-000002BF0000}"/>
    <cellStyle name="th 2 5 2 3 2 2" xfId="28114" xr:uid="{00000000-0005-0000-0000-000003BF0000}"/>
    <cellStyle name="th 2 5 2 3 2 2 2" xfId="29106" xr:uid="{00000000-0005-0000-0000-000004BF0000}"/>
    <cellStyle name="th 2 5 2 3 2 3" xfId="28335" xr:uid="{00000000-0005-0000-0000-000005BF0000}"/>
    <cellStyle name="th 2 5 2 3 2 3 2" xfId="32628" xr:uid="{00000000-0005-0000-0000-000006BF0000}"/>
    <cellStyle name="th 2 5 2 3 2 3 2 2" xfId="33120" xr:uid="{00000000-0005-0000-0000-000007BF0000}"/>
    <cellStyle name="th 2 5 2 3 2 3 3" xfId="29342" xr:uid="{00000000-0005-0000-0000-000008BF0000}"/>
    <cellStyle name="th 2 5 2 3 2 4" xfId="32234" xr:uid="{00000000-0005-0000-0000-000009BF0000}"/>
    <cellStyle name="th 2 5 2 3 2 5" xfId="28835" xr:uid="{00000000-0005-0000-0000-00000ABF0000}"/>
    <cellStyle name="th 2 5 2 3 3" xfId="30177" xr:uid="{00000000-0005-0000-0000-00000BBF0000}"/>
    <cellStyle name="th 2 5 2 3 4" xfId="28638" xr:uid="{00000000-0005-0000-0000-00000CBF0000}"/>
    <cellStyle name="th 2 5 2 4" xfId="18843" xr:uid="{00000000-0005-0000-0000-00000DBF0000}"/>
    <cellStyle name="th 2 5 3" xfId="15022" xr:uid="{00000000-0005-0000-0000-00000EBF0000}"/>
    <cellStyle name="th 2 5 3 2" xfId="22919" xr:uid="{00000000-0005-0000-0000-00000FBF0000}"/>
    <cellStyle name="th 2 5 3 2 2" xfId="27901" xr:uid="{00000000-0005-0000-0000-000010BF0000}"/>
    <cellStyle name="th 2 5 3 2 3" xfId="32005" xr:uid="{00000000-0005-0000-0000-000011BF0000}"/>
    <cellStyle name="th 2 5 3 3" xfId="18845" xr:uid="{00000000-0005-0000-0000-000012BF0000}"/>
    <cellStyle name="th 2 5 3 4" xfId="25604" xr:uid="{00000000-0005-0000-0000-000013BF0000}"/>
    <cellStyle name="th 2 5 4" xfId="19900" xr:uid="{00000000-0005-0000-0000-000014BF0000}"/>
    <cellStyle name="th 2 5 4 2" xfId="23076" xr:uid="{00000000-0005-0000-0000-000015BF0000}"/>
    <cellStyle name="th 2 5 4 2 2" xfId="28048" xr:uid="{00000000-0005-0000-0000-000016BF0000}"/>
    <cellStyle name="th 2 5 4 2 2 2" xfId="29040" xr:uid="{00000000-0005-0000-0000-000017BF0000}"/>
    <cellStyle name="th 2 5 4 2 3" xfId="28279" xr:uid="{00000000-0005-0000-0000-000018BF0000}"/>
    <cellStyle name="th 2 5 4 2 3 2" xfId="32572" xr:uid="{00000000-0005-0000-0000-000019BF0000}"/>
    <cellStyle name="th 2 5 4 2 3 2 2" xfId="33064" xr:uid="{00000000-0005-0000-0000-00001ABF0000}"/>
    <cellStyle name="th 2 5 4 2 3 3" xfId="29286" xr:uid="{00000000-0005-0000-0000-00001BBF0000}"/>
    <cellStyle name="th 2 5 4 2 4" xfId="32168" xr:uid="{00000000-0005-0000-0000-00001CBF0000}"/>
    <cellStyle name="th 2 5 4 2 5" xfId="28769" xr:uid="{00000000-0005-0000-0000-00001DBF0000}"/>
    <cellStyle name="th 2 5 4 3" xfId="29811" xr:uid="{00000000-0005-0000-0000-00001EBF0000}"/>
    <cellStyle name="th 2 5 4 4" xfId="28572" xr:uid="{00000000-0005-0000-0000-00001FBF0000}"/>
    <cellStyle name="th 2 5 5" xfId="18842" xr:uid="{00000000-0005-0000-0000-000020BF0000}"/>
    <cellStyle name="th 2 6" xfId="10085" xr:uid="{00000000-0005-0000-0000-000021BF0000}"/>
    <cellStyle name="th 2 6 2" xfId="11669" xr:uid="{00000000-0005-0000-0000-000022BF0000}"/>
    <cellStyle name="th 2 6 2 2" xfId="15025" xr:uid="{00000000-0005-0000-0000-000023BF0000}"/>
    <cellStyle name="th 2 6 2 2 2" xfId="22922" xr:uid="{00000000-0005-0000-0000-000024BF0000}"/>
    <cellStyle name="th 2 6 2 2 2 2" xfId="27904" xr:uid="{00000000-0005-0000-0000-000025BF0000}"/>
    <cellStyle name="th 2 6 2 2 2 3" xfId="32008" xr:uid="{00000000-0005-0000-0000-000026BF0000}"/>
    <cellStyle name="th 2 6 2 2 3" xfId="18848" xr:uid="{00000000-0005-0000-0000-000027BF0000}"/>
    <cellStyle name="th 2 6 2 2 4" xfId="25607" xr:uid="{00000000-0005-0000-0000-000028BF0000}"/>
    <cellStyle name="th 2 6 2 3" xfId="21027" xr:uid="{00000000-0005-0000-0000-000029BF0000}"/>
    <cellStyle name="th 2 6 2 3 2" xfId="23155" xr:uid="{00000000-0005-0000-0000-00002ABF0000}"/>
    <cellStyle name="th 2 6 2 3 2 2" xfId="28126" xr:uid="{00000000-0005-0000-0000-00002BBF0000}"/>
    <cellStyle name="th 2 6 2 3 2 2 2" xfId="29118" xr:uid="{00000000-0005-0000-0000-00002CBF0000}"/>
    <cellStyle name="th 2 6 2 3 2 3" xfId="28347" xr:uid="{00000000-0005-0000-0000-00002DBF0000}"/>
    <cellStyle name="th 2 6 2 3 2 3 2" xfId="32640" xr:uid="{00000000-0005-0000-0000-00002EBF0000}"/>
    <cellStyle name="th 2 6 2 3 2 3 2 2" xfId="33132" xr:uid="{00000000-0005-0000-0000-00002FBF0000}"/>
    <cellStyle name="th 2 6 2 3 2 3 3" xfId="29354" xr:uid="{00000000-0005-0000-0000-000030BF0000}"/>
    <cellStyle name="th 2 6 2 3 2 4" xfId="32246" xr:uid="{00000000-0005-0000-0000-000031BF0000}"/>
    <cellStyle name="th 2 6 2 3 2 5" xfId="28847" xr:uid="{00000000-0005-0000-0000-000032BF0000}"/>
    <cellStyle name="th 2 6 2 3 3" xfId="30199" xr:uid="{00000000-0005-0000-0000-000033BF0000}"/>
    <cellStyle name="th 2 6 2 3 4" xfId="28650" xr:uid="{00000000-0005-0000-0000-000034BF0000}"/>
    <cellStyle name="th 2 6 2 4" xfId="18847" xr:uid="{00000000-0005-0000-0000-000035BF0000}"/>
    <cellStyle name="th 2 6 3" xfId="15024" xr:uid="{00000000-0005-0000-0000-000036BF0000}"/>
    <cellStyle name="th 2 6 3 2" xfId="22921" xr:uid="{00000000-0005-0000-0000-000037BF0000}"/>
    <cellStyle name="th 2 6 3 2 2" xfId="27903" xr:uid="{00000000-0005-0000-0000-000038BF0000}"/>
    <cellStyle name="th 2 6 3 2 3" xfId="32007" xr:uid="{00000000-0005-0000-0000-000039BF0000}"/>
    <cellStyle name="th 2 6 3 3" xfId="18849" xr:uid="{00000000-0005-0000-0000-00003ABF0000}"/>
    <cellStyle name="th 2 6 3 4" xfId="25606" xr:uid="{00000000-0005-0000-0000-00003BBF0000}"/>
    <cellStyle name="th 2 6 4" xfId="20063" xr:uid="{00000000-0005-0000-0000-00003CBF0000}"/>
    <cellStyle name="th 2 6 4 2" xfId="23088" xr:uid="{00000000-0005-0000-0000-00003DBF0000}"/>
    <cellStyle name="th 2 6 4 2 2" xfId="28060" xr:uid="{00000000-0005-0000-0000-00003EBF0000}"/>
    <cellStyle name="th 2 6 4 2 2 2" xfId="29052" xr:uid="{00000000-0005-0000-0000-00003FBF0000}"/>
    <cellStyle name="th 2 6 4 2 3" xfId="28291" xr:uid="{00000000-0005-0000-0000-000040BF0000}"/>
    <cellStyle name="th 2 6 4 2 3 2" xfId="32584" xr:uid="{00000000-0005-0000-0000-000041BF0000}"/>
    <cellStyle name="th 2 6 4 2 3 2 2" xfId="33076" xr:uid="{00000000-0005-0000-0000-000042BF0000}"/>
    <cellStyle name="th 2 6 4 2 3 3" xfId="29298" xr:uid="{00000000-0005-0000-0000-000043BF0000}"/>
    <cellStyle name="th 2 6 4 2 4" xfId="32180" xr:uid="{00000000-0005-0000-0000-000044BF0000}"/>
    <cellStyle name="th 2 6 4 2 5" xfId="28781" xr:uid="{00000000-0005-0000-0000-000045BF0000}"/>
    <cellStyle name="th 2 6 4 3" xfId="29832" xr:uid="{00000000-0005-0000-0000-000046BF0000}"/>
    <cellStyle name="th 2 6 4 4" xfId="28584" xr:uid="{00000000-0005-0000-0000-000047BF0000}"/>
    <cellStyle name="th 2 6 5" xfId="18846" xr:uid="{00000000-0005-0000-0000-000048BF0000}"/>
    <cellStyle name="th 2 7" xfId="10100" xr:uid="{00000000-0005-0000-0000-000049BF0000}"/>
    <cellStyle name="th 2 7 2" xfId="11673" xr:uid="{00000000-0005-0000-0000-00004ABF0000}"/>
    <cellStyle name="th 2 7 2 2" xfId="15027" xr:uid="{00000000-0005-0000-0000-00004BBF0000}"/>
    <cellStyle name="th 2 7 2 2 2" xfId="22924" xr:uid="{00000000-0005-0000-0000-00004CBF0000}"/>
    <cellStyle name="th 2 7 2 2 2 2" xfId="27906" xr:uid="{00000000-0005-0000-0000-00004DBF0000}"/>
    <cellStyle name="th 2 7 2 2 2 3" xfId="32010" xr:uid="{00000000-0005-0000-0000-00004EBF0000}"/>
    <cellStyle name="th 2 7 2 2 3" xfId="18852" xr:uid="{00000000-0005-0000-0000-00004FBF0000}"/>
    <cellStyle name="th 2 7 2 2 4" xfId="25609" xr:uid="{00000000-0005-0000-0000-000050BF0000}"/>
    <cellStyle name="th 2 7 2 3" xfId="21031" xr:uid="{00000000-0005-0000-0000-000051BF0000}"/>
    <cellStyle name="th 2 7 2 3 2" xfId="23158" xr:uid="{00000000-0005-0000-0000-000052BF0000}"/>
    <cellStyle name="th 2 7 2 3 2 2" xfId="28129" xr:uid="{00000000-0005-0000-0000-000053BF0000}"/>
    <cellStyle name="th 2 7 2 3 2 2 2" xfId="29121" xr:uid="{00000000-0005-0000-0000-000054BF0000}"/>
    <cellStyle name="th 2 7 2 3 2 3" xfId="28350" xr:uid="{00000000-0005-0000-0000-000055BF0000}"/>
    <cellStyle name="th 2 7 2 3 2 3 2" xfId="32643" xr:uid="{00000000-0005-0000-0000-000056BF0000}"/>
    <cellStyle name="th 2 7 2 3 2 3 2 2" xfId="33135" xr:uid="{00000000-0005-0000-0000-000057BF0000}"/>
    <cellStyle name="th 2 7 2 3 2 3 3" xfId="29357" xr:uid="{00000000-0005-0000-0000-000058BF0000}"/>
    <cellStyle name="th 2 7 2 3 2 4" xfId="32249" xr:uid="{00000000-0005-0000-0000-000059BF0000}"/>
    <cellStyle name="th 2 7 2 3 2 5" xfId="28850" xr:uid="{00000000-0005-0000-0000-00005ABF0000}"/>
    <cellStyle name="th 2 7 2 3 3" xfId="30203" xr:uid="{00000000-0005-0000-0000-00005BBF0000}"/>
    <cellStyle name="th 2 7 2 3 4" xfId="28653" xr:uid="{00000000-0005-0000-0000-00005CBF0000}"/>
    <cellStyle name="th 2 7 2 4" xfId="18851" xr:uid="{00000000-0005-0000-0000-00005DBF0000}"/>
    <cellStyle name="th 2 7 3" xfId="15026" xr:uid="{00000000-0005-0000-0000-00005EBF0000}"/>
    <cellStyle name="th 2 7 3 2" xfId="22923" xr:uid="{00000000-0005-0000-0000-00005FBF0000}"/>
    <cellStyle name="th 2 7 3 2 2" xfId="27905" xr:uid="{00000000-0005-0000-0000-000060BF0000}"/>
    <cellStyle name="th 2 7 3 2 3" xfId="32009" xr:uid="{00000000-0005-0000-0000-000061BF0000}"/>
    <cellStyle name="th 2 7 3 3" xfId="18853" xr:uid="{00000000-0005-0000-0000-000062BF0000}"/>
    <cellStyle name="th 2 7 3 4" xfId="25608" xr:uid="{00000000-0005-0000-0000-000063BF0000}"/>
    <cellStyle name="th 2 7 4" xfId="20076" xr:uid="{00000000-0005-0000-0000-000064BF0000}"/>
    <cellStyle name="th 2 7 4 2" xfId="23091" xr:uid="{00000000-0005-0000-0000-000065BF0000}"/>
    <cellStyle name="th 2 7 4 2 2" xfId="28063" xr:uid="{00000000-0005-0000-0000-000066BF0000}"/>
    <cellStyle name="th 2 7 4 2 2 2" xfId="29055" xr:uid="{00000000-0005-0000-0000-000067BF0000}"/>
    <cellStyle name="th 2 7 4 2 3" xfId="28294" xr:uid="{00000000-0005-0000-0000-000068BF0000}"/>
    <cellStyle name="th 2 7 4 2 3 2" xfId="32587" xr:uid="{00000000-0005-0000-0000-000069BF0000}"/>
    <cellStyle name="th 2 7 4 2 3 2 2" xfId="33079" xr:uid="{00000000-0005-0000-0000-00006ABF0000}"/>
    <cellStyle name="th 2 7 4 2 3 3" xfId="29301" xr:uid="{00000000-0005-0000-0000-00006BBF0000}"/>
    <cellStyle name="th 2 7 4 2 4" xfId="32183" xr:uid="{00000000-0005-0000-0000-00006CBF0000}"/>
    <cellStyle name="th 2 7 4 2 5" xfId="28784" xr:uid="{00000000-0005-0000-0000-00006DBF0000}"/>
    <cellStyle name="th 2 7 4 3" xfId="29836" xr:uid="{00000000-0005-0000-0000-00006EBF0000}"/>
    <cellStyle name="th 2 7 4 4" xfId="28587" xr:uid="{00000000-0005-0000-0000-00006FBF0000}"/>
    <cellStyle name="th 2 7 5" xfId="18850" xr:uid="{00000000-0005-0000-0000-000070BF0000}"/>
    <cellStyle name="th 2 8" xfId="10113" xr:uid="{00000000-0005-0000-0000-000071BF0000}"/>
    <cellStyle name="th 2 8 2" xfId="11676" xr:uid="{00000000-0005-0000-0000-000072BF0000}"/>
    <cellStyle name="th 2 8 2 2" xfId="15029" xr:uid="{00000000-0005-0000-0000-000073BF0000}"/>
    <cellStyle name="th 2 8 2 2 2" xfId="22926" xr:uid="{00000000-0005-0000-0000-000074BF0000}"/>
    <cellStyle name="th 2 8 2 2 2 2" xfId="27908" xr:uid="{00000000-0005-0000-0000-000075BF0000}"/>
    <cellStyle name="th 2 8 2 2 2 3" xfId="32012" xr:uid="{00000000-0005-0000-0000-000076BF0000}"/>
    <cellStyle name="th 2 8 2 2 3" xfId="18856" xr:uid="{00000000-0005-0000-0000-000077BF0000}"/>
    <cellStyle name="th 2 8 2 2 4" xfId="25611" xr:uid="{00000000-0005-0000-0000-000078BF0000}"/>
    <cellStyle name="th 2 8 2 3" xfId="21034" xr:uid="{00000000-0005-0000-0000-000079BF0000}"/>
    <cellStyle name="th 2 8 2 3 2" xfId="23161" xr:uid="{00000000-0005-0000-0000-00007ABF0000}"/>
    <cellStyle name="th 2 8 2 3 2 2" xfId="28132" xr:uid="{00000000-0005-0000-0000-00007BBF0000}"/>
    <cellStyle name="th 2 8 2 3 2 2 2" xfId="29124" xr:uid="{00000000-0005-0000-0000-00007CBF0000}"/>
    <cellStyle name="th 2 8 2 3 2 3" xfId="28353" xr:uid="{00000000-0005-0000-0000-00007DBF0000}"/>
    <cellStyle name="th 2 8 2 3 2 3 2" xfId="32646" xr:uid="{00000000-0005-0000-0000-00007EBF0000}"/>
    <cellStyle name="th 2 8 2 3 2 3 2 2" xfId="33138" xr:uid="{00000000-0005-0000-0000-00007FBF0000}"/>
    <cellStyle name="th 2 8 2 3 2 3 3" xfId="29360" xr:uid="{00000000-0005-0000-0000-000080BF0000}"/>
    <cellStyle name="th 2 8 2 3 2 4" xfId="32252" xr:uid="{00000000-0005-0000-0000-000081BF0000}"/>
    <cellStyle name="th 2 8 2 3 2 5" xfId="28853" xr:uid="{00000000-0005-0000-0000-000082BF0000}"/>
    <cellStyle name="th 2 8 2 3 3" xfId="30206" xr:uid="{00000000-0005-0000-0000-000083BF0000}"/>
    <cellStyle name="th 2 8 2 3 4" xfId="28656" xr:uid="{00000000-0005-0000-0000-000084BF0000}"/>
    <cellStyle name="th 2 8 2 4" xfId="18855" xr:uid="{00000000-0005-0000-0000-000085BF0000}"/>
    <cellStyle name="th 2 8 3" xfId="15028" xr:uid="{00000000-0005-0000-0000-000086BF0000}"/>
    <cellStyle name="th 2 8 3 2" xfId="22925" xr:uid="{00000000-0005-0000-0000-000087BF0000}"/>
    <cellStyle name="th 2 8 3 2 2" xfId="27907" xr:uid="{00000000-0005-0000-0000-000088BF0000}"/>
    <cellStyle name="th 2 8 3 2 3" xfId="32011" xr:uid="{00000000-0005-0000-0000-000089BF0000}"/>
    <cellStyle name="th 2 8 3 3" xfId="18857" xr:uid="{00000000-0005-0000-0000-00008ABF0000}"/>
    <cellStyle name="th 2 8 3 4" xfId="25610" xr:uid="{00000000-0005-0000-0000-00008BBF0000}"/>
    <cellStyle name="th 2 8 4" xfId="20086" xr:uid="{00000000-0005-0000-0000-00008CBF0000}"/>
    <cellStyle name="th 2 8 4 2" xfId="23094" xr:uid="{00000000-0005-0000-0000-00008DBF0000}"/>
    <cellStyle name="th 2 8 4 2 2" xfId="28066" xr:uid="{00000000-0005-0000-0000-00008EBF0000}"/>
    <cellStyle name="th 2 8 4 2 2 2" xfId="29058" xr:uid="{00000000-0005-0000-0000-00008FBF0000}"/>
    <cellStyle name="th 2 8 4 2 3" xfId="28297" xr:uid="{00000000-0005-0000-0000-000090BF0000}"/>
    <cellStyle name="th 2 8 4 2 3 2" xfId="32590" xr:uid="{00000000-0005-0000-0000-000091BF0000}"/>
    <cellStyle name="th 2 8 4 2 3 2 2" xfId="33082" xr:uid="{00000000-0005-0000-0000-000092BF0000}"/>
    <cellStyle name="th 2 8 4 2 3 3" xfId="29304" xr:uid="{00000000-0005-0000-0000-000093BF0000}"/>
    <cellStyle name="th 2 8 4 2 4" xfId="32186" xr:uid="{00000000-0005-0000-0000-000094BF0000}"/>
    <cellStyle name="th 2 8 4 2 5" xfId="28787" xr:uid="{00000000-0005-0000-0000-000095BF0000}"/>
    <cellStyle name="th 2 8 4 3" xfId="29839" xr:uid="{00000000-0005-0000-0000-000096BF0000}"/>
    <cellStyle name="th 2 8 4 4" xfId="28590" xr:uid="{00000000-0005-0000-0000-000097BF0000}"/>
    <cellStyle name="th 2 8 5" xfId="18854" xr:uid="{00000000-0005-0000-0000-000098BF0000}"/>
    <cellStyle name="th 2 9" xfId="10127" xr:uid="{00000000-0005-0000-0000-000099BF0000}"/>
    <cellStyle name="th 2 9 2" xfId="11681" xr:uid="{00000000-0005-0000-0000-00009ABF0000}"/>
    <cellStyle name="th 2 9 2 2" xfId="15031" xr:uid="{00000000-0005-0000-0000-00009BBF0000}"/>
    <cellStyle name="th 2 9 2 2 2" xfId="22928" xr:uid="{00000000-0005-0000-0000-00009CBF0000}"/>
    <cellStyle name="th 2 9 2 2 2 2" xfId="27910" xr:uid="{00000000-0005-0000-0000-00009DBF0000}"/>
    <cellStyle name="th 2 9 2 2 2 3" xfId="32014" xr:uid="{00000000-0005-0000-0000-00009EBF0000}"/>
    <cellStyle name="th 2 9 2 2 3" xfId="18860" xr:uid="{00000000-0005-0000-0000-00009FBF0000}"/>
    <cellStyle name="th 2 9 2 2 4" xfId="25613" xr:uid="{00000000-0005-0000-0000-0000A0BF0000}"/>
    <cellStyle name="th 2 9 2 3" xfId="21039" xr:uid="{00000000-0005-0000-0000-0000A1BF0000}"/>
    <cellStyle name="th 2 9 2 3 2" xfId="23164" xr:uid="{00000000-0005-0000-0000-0000A2BF0000}"/>
    <cellStyle name="th 2 9 2 3 2 2" xfId="28135" xr:uid="{00000000-0005-0000-0000-0000A3BF0000}"/>
    <cellStyle name="th 2 9 2 3 2 2 2" xfId="29127" xr:uid="{00000000-0005-0000-0000-0000A4BF0000}"/>
    <cellStyle name="th 2 9 2 3 2 3" xfId="28356" xr:uid="{00000000-0005-0000-0000-0000A5BF0000}"/>
    <cellStyle name="th 2 9 2 3 2 3 2" xfId="32649" xr:uid="{00000000-0005-0000-0000-0000A6BF0000}"/>
    <cellStyle name="th 2 9 2 3 2 3 2 2" xfId="33141" xr:uid="{00000000-0005-0000-0000-0000A7BF0000}"/>
    <cellStyle name="th 2 9 2 3 2 3 3" xfId="29363" xr:uid="{00000000-0005-0000-0000-0000A8BF0000}"/>
    <cellStyle name="th 2 9 2 3 2 4" xfId="32255" xr:uid="{00000000-0005-0000-0000-0000A9BF0000}"/>
    <cellStyle name="th 2 9 2 3 2 5" xfId="28856" xr:uid="{00000000-0005-0000-0000-0000AABF0000}"/>
    <cellStyle name="th 2 9 2 3 3" xfId="30211" xr:uid="{00000000-0005-0000-0000-0000ABBF0000}"/>
    <cellStyle name="th 2 9 2 3 4" xfId="28659" xr:uid="{00000000-0005-0000-0000-0000ACBF0000}"/>
    <cellStyle name="th 2 9 2 4" xfId="18859" xr:uid="{00000000-0005-0000-0000-0000ADBF0000}"/>
    <cellStyle name="th 2 9 3" xfId="15030" xr:uid="{00000000-0005-0000-0000-0000AEBF0000}"/>
    <cellStyle name="th 2 9 3 2" xfId="22927" xr:uid="{00000000-0005-0000-0000-0000AFBF0000}"/>
    <cellStyle name="th 2 9 3 2 2" xfId="27909" xr:uid="{00000000-0005-0000-0000-0000B0BF0000}"/>
    <cellStyle name="th 2 9 3 2 3" xfId="32013" xr:uid="{00000000-0005-0000-0000-0000B1BF0000}"/>
    <cellStyle name="th 2 9 3 3" xfId="18861" xr:uid="{00000000-0005-0000-0000-0000B2BF0000}"/>
    <cellStyle name="th 2 9 3 4" xfId="25612" xr:uid="{00000000-0005-0000-0000-0000B3BF0000}"/>
    <cellStyle name="th 2 9 4" xfId="20098" xr:uid="{00000000-0005-0000-0000-0000B4BF0000}"/>
    <cellStyle name="th 2 9 4 2" xfId="23097" xr:uid="{00000000-0005-0000-0000-0000B5BF0000}"/>
    <cellStyle name="th 2 9 4 2 2" xfId="28069" xr:uid="{00000000-0005-0000-0000-0000B6BF0000}"/>
    <cellStyle name="th 2 9 4 2 2 2" xfId="29061" xr:uid="{00000000-0005-0000-0000-0000B7BF0000}"/>
    <cellStyle name="th 2 9 4 2 3" xfId="28300" xr:uid="{00000000-0005-0000-0000-0000B8BF0000}"/>
    <cellStyle name="th 2 9 4 2 3 2" xfId="32593" xr:uid="{00000000-0005-0000-0000-0000B9BF0000}"/>
    <cellStyle name="th 2 9 4 2 3 2 2" xfId="33085" xr:uid="{00000000-0005-0000-0000-0000BABF0000}"/>
    <cellStyle name="th 2 9 4 2 3 3" xfId="29307" xr:uid="{00000000-0005-0000-0000-0000BBBF0000}"/>
    <cellStyle name="th 2 9 4 2 4" xfId="32189" xr:uid="{00000000-0005-0000-0000-0000BCBF0000}"/>
    <cellStyle name="th 2 9 4 2 5" xfId="28790" xr:uid="{00000000-0005-0000-0000-0000BDBF0000}"/>
    <cellStyle name="th 2 9 4 3" xfId="29844" xr:uid="{00000000-0005-0000-0000-0000BEBF0000}"/>
    <cellStyle name="th 2 9 4 4" xfId="28593" xr:uid="{00000000-0005-0000-0000-0000BFBF0000}"/>
    <cellStyle name="th 2 9 5" xfId="18858" xr:uid="{00000000-0005-0000-0000-0000C0BF0000}"/>
    <cellStyle name="th 3" xfId="10217" xr:uid="{00000000-0005-0000-0000-0000C1BF0000}"/>
    <cellStyle name="th 3 2" xfId="15032" xr:uid="{00000000-0005-0000-0000-0000C2BF0000}"/>
    <cellStyle name="th 3 2 2" xfId="22929" xr:uid="{00000000-0005-0000-0000-0000C3BF0000}"/>
    <cellStyle name="th 3 2 2 2" xfId="27911" xr:uid="{00000000-0005-0000-0000-0000C4BF0000}"/>
    <cellStyle name="th 3 2 2 3" xfId="32015" xr:uid="{00000000-0005-0000-0000-0000C5BF0000}"/>
    <cellStyle name="th 3 2 2 4" xfId="44573" xr:uid="{00000000-0005-0000-0000-0000C6BF0000}"/>
    <cellStyle name="th 3 2 3" xfId="18863" xr:uid="{00000000-0005-0000-0000-0000C7BF0000}"/>
    <cellStyle name="th 3 2 3 2" xfId="46419" xr:uid="{00000000-0005-0000-0000-0000C8BF0000}"/>
    <cellStyle name="th 3 2 4" xfId="25614" xr:uid="{00000000-0005-0000-0000-0000C9BF0000}"/>
    <cellStyle name="th 3 2 5" xfId="42682" xr:uid="{00000000-0005-0000-0000-0000CABF0000}"/>
    <cellStyle name="th 3 3" xfId="20175" xr:uid="{00000000-0005-0000-0000-0000CBBF0000}"/>
    <cellStyle name="th 3 3 2" xfId="23122" xr:uid="{00000000-0005-0000-0000-0000CCBF0000}"/>
    <cellStyle name="th 3 3 2 2" xfId="23295" xr:uid="{00000000-0005-0000-0000-0000CDBF0000}"/>
    <cellStyle name="th 3 3 2 2 2" xfId="28475" xr:uid="{00000000-0005-0000-0000-0000CEBF0000}"/>
    <cellStyle name="th 3 3 2 2 2 2" xfId="32768" xr:uid="{00000000-0005-0000-0000-0000CFBF0000}"/>
    <cellStyle name="th 3 3 2 2 2 2 2" xfId="33260" xr:uid="{00000000-0005-0000-0000-0000D0BF0000}"/>
    <cellStyle name="th 3 3 2 2 2 3" xfId="29482" xr:uid="{00000000-0005-0000-0000-0000D1BF0000}"/>
    <cellStyle name="th 3 3 2 2 3" xfId="28239" xr:uid="{00000000-0005-0000-0000-0000D2BF0000}"/>
    <cellStyle name="th 3 3 2 2 3 2" xfId="32532" xr:uid="{00000000-0005-0000-0000-0000D3BF0000}"/>
    <cellStyle name="th 3 3 2 2 3 3" xfId="33024" xr:uid="{00000000-0005-0000-0000-0000D4BF0000}"/>
    <cellStyle name="th 3 3 2 2 4" xfId="29246" xr:uid="{00000000-0005-0000-0000-0000D5BF0000}"/>
    <cellStyle name="th 3 3 2 3" xfId="28094" xr:uid="{00000000-0005-0000-0000-0000D6BF0000}"/>
    <cellStyle name="th 3 3 2 3 2" xfId="32436" xr:uid="{00000000-0005-0000-0000-0000D7BF0000}"/>
    <cellStyle name="th 3 3 2 3 2 2" xfId="32946" xr:uid="{00000000-0005-0000-0000-0000D8BF0000}"/>
    <cellStyle name="th 3 3 2 3 3" xfId="29086" xr:uid="{00000000-0005-0000-0000-0000D9BF0000}"/>
    <cellStyle name="th 3 3 2 4" xfId="23403" xr:uid="{00000000-0005-0000-0000-0000DABF0000}"/>
    <cellStyle name="th 3 3 2 4 2" xfId="32214" xr:uid="{00000000-0005-0000-0000-0000DBBF0000}"/>
    <cellStyle name="th 3 3 2 4 3" xfId="32846" xr:uid="{00000000-0005-0000-0000-0000DCBF0000}"/>
    <cellStyle name="th 3 3 2 5" xfId="28815" xr:uid="{00000000-0005-0000-0000-0000DDBF0000}"/>
    <cellStyle name="th 3 3 3" xfId="23247" xr:uid="{00000000-0005-0000-0000-0000DEBF0000}"/>
    <cellStyle name="th 3 3 3 2" xfId="28430" xr:uid="{00000000-0005-0000-0000-0000DFBF0000}"/>
    <cellStyle name="th 3 3 3 2 2" xfId="32723" xr:uid="{00000000-0005-0000-0000-0000E0BF0000}"/>
    <cellStyle name="th 3 3 3 2 2 2" xfId="33215" xr:uid="{00000000-0005-0000-0000-0000E1BF0000}"/>
    <cellStyle name="th 3 3 3 2 3" xfId="29437" xr:uid="{00000000-0005-0000-0000-0000E2BF0000}"/>
    <cellStyle name="th 3 3 3 3" xfId="28201" xr:uid="{00000000-0005-0000-0000-0000E3BF0000}"/>
    <cellStyle name="th 3 3 3 3 2" xfId="32487" xr:uid="{00000000-0005-0000-0000-0000E4BF0000}"/>
    <cellStyle name="th 3 3 3 3 3" xfId="32984" xr:uid="{00000000-0005-0000-0000-0000E5BF0000}"/>
    <cellStyle name="th 3 3 3 4" xfId="29201" xr:uid="{00000000-0005-0000-0000-0000E6BF0000}"/>
    <cellStyle name="th 3 3 4" xfId="25835" xr:uid="{00000000-0005-0000-0000-0000E7BF0000}"/>
    <cellStyle name="th 3 3 4 2" xfId="32374" xr:uid="{00000000-0005-0000-0000-0000E8BF0000}"/>
    <cellStyle name="th 3 3 4 2 2" xfId="32921" xr:uid="{00000000-0005-0000-0000-0000E9BF0000}"/>
    <cellStyle name="th 3 3 4 3" xfId="28977" xr:uid="{00000000-0005-0000-0000-0000EABF0000}"/>
    <cellStyle name="th 3 3 5" xfId="23358" xr:uid="{00000000-0005-0000-0000-0000EBBF0000}"/>
    <cellStyle name="th 3 3 5 2" xfId="29870" xr:uid="{00000000-0005-0000-0000-0000ECBF0000}"/>
    <cellStyle name="th 3 3 5 3" xfId="32806" xr:uid="{00000000-0005-0000-0000-0000EDBF0000}"/>
    <cellStyle name="th 3 3 6" xfId="28618" xr:uid="{00000000-0005-0000-0000-0000EEBF0000}"/>
    <cellStyle name="th 3 4" xfId="18862" xr:uid="{00000000-0005-0000-0000-0000EFBF0000}"/>
    <cellStyle name="th 3 4 2" xfId="45393" xr:uid="{00000000-0005-0000-0000-0000F0BF0000}"/>
    <cellStyle name="th 3 5" xfId="23528" xr:uid="{00000000-0005-0000-0000-0000F1BF0000}"/>
    <cellStyle name="th 3 5 2" xfId="32315" xr:uid="{00000000-0005-0000-0000-0000F2BF0000}"/>
    <cellStyle name="th 3 5 2 2" xfId="32873" xr:uid="{00000000-0005-0000-0000-0000F3BF0000}"/>
    <cellStyle name="th 3 5 3" xfId="28916" xr:uid="{00000000-0005-0000-0000-0000F4BF0000}"/>
    <cellStyle name="th 4" xfId="10289" xr:uid="{00000000-0005-0000-0000-0000F5BF0000}"/>
    <cellStyle name="th 4 2" xfId="15033" xr:uid="{00000000-0005-0000-0000-0000F6BF0000}"/>
    <cellStyle name="th 4 2 2" xfId="22930" xr:uid="{00000000-0005-0000-0000-0000F7BF0000}"/>
    <cellStyle name="th 4 2 2 2" xfId="27912" xr:uid="{00000000-0005-0000-0000-0000F8BF0000}"/>
    <cellStyle name="th 4 2 2 3" xfId="32016" xr:uid="{00000000-0005-0000-0000-0000F9BF0000}"/>
    <cellStyle name="th 4 2 3" xfId="18865" xr:uid="{00000000-0005-0000-0000-0000FABF0000}"/>
    <cellStyle name="th 4 2 4" xfId="25615" xr:uid="{00000000-0005-0000-0000-0000FBBF0000}"/>
    <cellStyle name="th 4 2 5" xfId="43701" xr:uid="{00000000-0005-0000-0000-0000FCBF0000}"/>
    <cellStyle name="th 4 3" xfId="20233" xr:uid="{00000000-0005-0000-0000-0000FDBF0000}"/>
    <cellStyle name="th 4 3 2" xfId="23129" xr:uid="{00000000-0005-0000-0000-0000FEBF0000}"/>
    <cellStyle name="th 4 3 2 2" xfId="23296" xr:uid="{00000000-0005-0000-0000-0000FFBF0000}"/>
    <cellStyle name="th 4 3 2 2 2" xfId="28476" xr:uid="{00000000-0005-0000-0000-000000C00000}"/>
    <cellStyle name="th 4 3 2 2 2 2" xfId="32769" xr:uid="{00000000-0005-0000-0000-000001C00000}"/>
    <cellStyle name="th 4 3 2 2 2 2 2" xfId="33261" xr:uid="{00000000-0005-0000-0000-000002C00000}"/>
    <cellStyle name="th 4 3 2 2 2 3" xfId="29483" xr:uid="{00000000-0005-0000-0000-000003C00000}"/>
    <cellStyle name="th 4 3 2 2 3" xfId="28240" xr:uid="{00000000-0005-0000-0000-000004C00000}"/>
    <cellStyle name="th 4 3 2 2 3 2" xfId="32533" xr:uid="{00000000-0005-0000-0000-000005C00000}"/>
    <cellStyle name="th 4 3 2 2 3 3" xfId="33025" xr:uid="{00000000-0005-0000-0000-000006C00000}"/>
    <cellStyle name="th 4 3 2 2 4" xfId="29247" xr:uid="{00000000-0005-0000-0000-000007C00000}"/>
    <cellStyle name="th 4 3 2 3" xfId="28101" xr:uid="{00000000-0005-0000-0000-000008C00000}"/>
    <cellStyle name="th 4 3 2 3 2" xfId="32438" xr:uid="{00000000-0005-0000-0000-000009C00000}"/>
    <cellStyle name="th 4 3 2 3 2 2" xfId="32947" xr:uid="{00000000-0005-0000-0000-00000AC00000}"/>
    <cellStyle name="th 4 3 2 3 3" xfId="29093" xr:uid="{00000000-0005-0000-0000-00000BC00000}"/>
    <cellStyle name="th 4 3 2 4" xfId="23404" xr:uid="{00000000-0005-0000-0000-00000CC00000}"/>
    <cellStyle name="th 4 3 2 4 2" xfId="32221" xr:uid="{00000000-0005-0000-0000-00000DC00000}"/>
    <cellStyle name="th 4 3 2 4 3" xfId="32847" xr:uid="{00000000-0005-0000-0000-00000EC00000}"/>
    <cellStyle name="th 4 3 2 5" xfId="28822" xr:uid="{00000000-0005-0000-0000-00000FC00000}"/>
    <cellStyle name="th 4 3 3" xfId="23248" xr:uid="{00000000-0005-0000-0000-000010C00000}"/>
    <cellStyle name="th 4 3 3 2" xfId="28431" xr:uid="{00000000-0005-0000-0000-000011C00000}"/>
    <cellStyle name="th 4 3 3 2 2" xfId="32724" xr:uid="{00000000-0005-0000-0000-000012C00000}"/>
    <cellStyle name="th 4 3 3 2 2 2" xfId="33216" xr:uid="{00000000-0005-0000-0000-000013C00000}"/>
    <cellStyle name="th 4 3 3 2 3" xfId="29438" xr:uid="{00000000-0005-0000-0000-000014C00000}"/>
    <cellStyle name="th 4 3 3 3" xfId="28202" xr:uid="{00000000-0005-0000-0000-000015C00000}"/>
    <cellStyle name="th 4 3 3 3 2" xfId="32488" xr:uid="{00000000-0005-0000-0000-000016C00000}"/>
    <cellStyle name="th 4 3 3 3 3" xfId="32985" xr:uid="{00000000-0005-0000-0000-000017C00000}"/>
    <cellStyle name="th 4 3 3 4" xfId="29202" xr:uid="{00000000-0005-0000-0000-000018C00000}"/>
    <cellStyle name="th 4 3 4" xfId="25860" xr:uid="{00000000-0005-0000-0000-000019C00000}"/>
    <cellStyle name="th 4 3 4 2" xfId="32375" xr:uid="{00000000-0005-0000-0000-00001AC00000}"/>
    <cellStyle name="th 4 3 4 2 2" xfId="32922" xr:uid="{00000000-0005-0000-0000-00001BC00000}"/>
    <cellStyle name="th 4 3 4 3" xfId="28978" xr:uid="{00000000-0005-0000-0000-00001CC00000}"/>
    <cellStyle name="th 4 3 5" xfId="23359" xr:uid="{00000000-0005-0000-0000-00001DC00000}"/>
    <cellStyle name="th 4 3 5 2" xfId="29900" xr:uid="{00000000-0005-0000-0000-00001EC00000}"/>
    <cellStyle name="th 4 3 5 3" xfId="32807" xr:uid="{00000000-0005-0000-0000-00001FC00000}"/>
    <cellStyle name="th 4 3 6" xfId="28625" xr:uid="{00000000-0005-0000-0000-000020C00000}"/>
    <cellStyle name="th 4 4" xfId="18864" xr:uid="{00000000-0005-0000-0000-000021C00000}"/>
    <cellStyle name="th 4 5" xfId="23553" xr:uid="{00000000-0005-0000-0000-000022C00000}"/>
    <cellStyle name="th 4 5 2" xfId="32317" xr:uid="{00000000-0005-0000-0000-000023C00000}"/>
    <cellStyle name="th 4 5 2 2" xfId="32875" xr:uid="{00000000-0005-0000-0000-000024C00000}"/>
    <cellStyle name="th 4 5 3" xfId="28918" xr:uid="{00000000-0005-0000-0000-000025C00000}"/>
    <cellStyle name="th 5" xfId="11439" xr:uid="{00000000-0005-0000-0000-000026C00000}"/>
    <cellStyle name="th 5 2" xfId="15034" xr:uid="{00000000-0005-0000-0000-000027C00000}"/>
    <cellStyle name="th 5 2 2" xfId="22931" xr:uid="{00000000-0005-0000-0000-000028C00000}"/>
    <cellStyle name="th 5 2 2 2" xfId="27913" xr:uid="{00000000-0005-0000-0000-000029C00000}"/>
    <cellStyle name="th 5 2 2 3" xfId="32017" xr:uid="{00000000-0005-0000-0000-00002AC00000}"/>
    <cellStyle name="th 5 2 3" xfId="18867" xr:uid="{00000000-0005-0000-0000-00002BC00000}"/>
    <cellStyle name="th 5 2 4" xfId="25616" xr:uid="{00000000-0005-0000-0000-00002CC00000}"/>
    <cellStyle name="th 5 2 5" xfId="47147" xr:uid="{00000000-0005-0000-0000-00002DC00000}"/>
    <cellStyle name="th 5 3" xfId="20851" xr:uid="{00000000-0005-0000-0000-00002EC00000}"/>
    <cellStyle name="th 5 3 2" xfId="23132" xr:uid="{00000000-0005-0000-0000-00002FC00000}"/>
    <cellStyle name="th 5 3 2 2" xfId="23297" xr:uid="{00000000-0005-0000-0000-000030C00000}"/>
    <cellStyle name="th 5 3 2 2 2" xfId="28477" xr:uid="{00000000-0005-0000-0000-000031C00000}"/>
    <cellStyle name="th 5 3 2 2 2 2" xfId="32770" xr:uid="{00000000-0005-0000-0000-000032C00000}"/>
    <cellStyle name="th 5 3 2 2 2 2 2" xfId="33262" xr:uid="{00000000-0005-0000-0000-000033C00000}"/>
    <cellStyle name="th 5 3 2 2 2 3" xfId="29484" xr:uid="{00000000-0005-0000-0000-000034C00000}"/>
    <cellStyle name="th 5 3 2 2 3" xfId="28241" xr:uid="{00000000-0005-0000-0000-000035C00000}"/>
    <cellStyle name="th 5 3 2 2 3 2" xfId="32534" xr:uid="{00000000-0005-0000-0000-000036C00000}"/>
    <cellStyle name="th 5 3 2 2 3 3" xfId="33026" xr:uid="{00000000-0005-0000-0000-000037C00000}"/>
    <cellStyle name="th 5 3 2 2 4" xfId="29248" xr:uid="{00000000-0005-0000-0000-000038C00000}"/>
    <cellStyle name="th 5 3 2 3" xfId="28104" xr:uid="{00000000-0005-0000-0000-000039C00000}"/>
    <cellStyle name="th 5 3 2 3 2" xfId="32439" xr:uid="{00000000-0005-0000-0000-00003AC00000}"/>
    <cellStyle name="th 5 3 2 3 2 2" xfId="32948" xr:uid="{00000000-0005-0000-0000-00003BC00000}"/>
    <cellStyle name="th 5 3 2 3 3" xfId="29096" xr:uid="{00000000-0005-0000-0000-00003CC00000}"/>
    <cellStyle name="th 5 3 2 4" xfId="23405" xr:uid="{00000000-0005-0000-0000-00003DC00000}"/>
    <cellStyle name="th 5 3 2 4 2" xfId="32224" xr:uid="{00000000-0005-0000-0000-00003EC00000}"/>
    <cellStyle name="th 5 3 2 4 3" xfId="32848" xr:uid="{00000000-0005-0000-0000-00003FC00000}"/>
    <cellStyle name="th 5 3 2 5" xfId="28825" xr:uid="{00000000-0005-0000-0000-000040C00000}"/>
    <cellStyle name="th 5 3 3" xfId="23249" xr:uid="{00000000-0005-0000-0000-000041C00000}"/>
    <cellStyle name="th 5 3 3 2" xfId="28432" xr:uid="{00000000-0005-0000-0000-000042C00000}"/>
    <cellStyle name="th 5 3 3 2 2" xfId="32725" xr:uid="{00000000-0005-0000-0000-000043C00000}"/>
    <cellStyle name="th 5 3 3 2 2 2" xfId="33217" xr:uid="{00000000-0005-0000-0000-000044C00000}"/>
    <cellStyle name="th 5 3 3 2 3" xfId="29439" xr:uid="{00000000-0005-0000-0000-000045C00000}"/>
    <cellStyle name="th 5 3 3 3" xfId="28203" xr:uid="{00000000-0005-0000-0000-000046C00000}"/>
    <cellStyle name="th 5 3 3 3 2" xfId="32489" xr:uid="{00000000-0005-0000-0000-000047C00000}"/>
    <cellStyle name="th 5 3 3 3 3" xfId="32986" xr:uid="{00000000-0005-0000-0000-000048C00000}"/>
    <cellStyle name="th 5 3 3 4" xfId="29203" xr:uid="{00000000-0005-0000-0000-000049C00000}"/>
    <cellStyle name="th 5 3 4" xfId="26073" xr:uid="{00000000-0005-0000-0000-00004AC00000}"/>
    <cellStyle name="th 5 3 4 2" xfId="32376" xr:uid="{00000000-0005-0000-0000-00004BC00000}"/>
    <cellStyle name="th 5 3 4 2 2" xfId="32923" xr:uid="{00000000-0005-0000-0000-00004CC00000}"/>
    <cellStyle name="th 5 3 4 3" xfId="28979" xr:uid="{00000000-0005-0000-0000-00004DC00000}"/>
    <cellStyle name="th 5 3 5" xfId="23360" xr:uid="{00000000-0005-0000-0000-00004EC00000}"/>
    <cellStyle name="th 5 3 5 2" xfId="30115" xr:uid="{00000000-0005-0000-0000-00004FC00000}"/>
    <cellStyle name="th 5 3 5 3" xfId="32808" xr:uid="{00000000-0005-0000-0000-000050C00000}"/>
    <cellStyle name="th 5 3 6" xfId="28628" xr:uid="{00000000-0005-0000-0000-000051C00000}"/>
    <cellStyle name="th 5 4" xfId="18866" xr:uid="{00000000-0005-0000-0000-000052C00000}"/>
    <cellStyle name="th 5 5" xfId="23767" xr:uid="{00000000-0005-0000-0000-000053C00000}"/>
    <cellStyle name="th 5 5 2" xfId="32319" xr:uid="{00000000-0005-0000-0000-000054C00000}"/>
    <cellStyle name="th 5 5 2 2" xfId="32877" xr:uid="{00000000-0005-0000-0000-000055C00000}"/>
    <cellStyle name="th 5 5 3" xfId="28920" xr:uid="{00000000-0005-0000-0000-000056C00000}"/>
    <cellStyle name="th 6" xfId="11512" xr:uid="{00000000-0005-0000-0000-000057C00000}"/>
    <cellStyle name="th 6 2" xfId="15035" xr:uid="{00000000-0005-0000-0000-000058C00000}"/>
    <cellStyle name="th 6 2 2" xfId="22932" xr:uid="{00000000-0005-0000-0000-000059C00000}"/>
    <cellStyle name="th 6 2 2 2" xfId="27914" xr:uid="{00000000-0005-0000-0000-00005AC00000}"/>
    <cellStyle name="th 6 2 2 3" xfId="32018" xr:uid="{00000000-0005-0000-0000-00005BC00000}"/>
    <cellStyle name="th 6 2 3" xfId="18869" xr:uid="{00000000-0005-0000-0000-00005CC00000}"/>
    <cellStyle name="th 6 2 4" xfId="25617" xr:uid="{00000000-0005-0000-0000-00005DC00000}"/>
    <cellStyle name="th 6 3" xfId="20904" xr:uid="{00000000-0005-0000-0000-00005EC00000}"/>
    <cellStyle name="th 6 3 2" xfId="23136" xr:uid="{00000000-0005-0000-0000-00005FC00000}"/>
    <cellStyle name="th 6 3 2 2" xfId="23300" xr:uid="{00000000-0005-0000-0000-000060C00000}"/>
    <cellStyle name="th 6 3 2 2 2" xfId="28480" xr:uid="{00000000-0005-0000-0000-000061C00000}"/>
    <cellStyle name="th 6 3 2 2 2 2" xfId="32773" xr:uid="{00000000-0005-0000-0000-000062C00000}"/>
    <cellStyle name="th 6 3 2 2 2 2 2" xfId="33265" xr:uid="{00000000-0005-0000-0000-000063C00000}"/>
    <cellStyle name="th 6 3 2 2 2 3" xfId="29487" xr:uid="{00000000-0005-0000-0000-000064C00000}"/>
    <cellStyle name="th 6 3 2 2 3" xfId="28244" xr:uid="{00000000-0005-0000-0000-000065C00000}"/>
    <cellStyle name="th 6 3 2 2 3 2" xfId="32537" xr:uid="{00000000-0005-0000-0000-000066C00000}"/>
    <cellStyle name="th 6 3 2 2 3 3" xfId="33029" xr:uid="{00000000-0005-0000-0000-000067C00000}"/>
    <cellStyle name="th 6 3 2 2 4" xfId="29251" xr:uid="{00000000-0005-0000-0000-000068C00000}"/>
    <cellStyle name="th 6 3 2 3" xfId="28108" xr:uid="{00000000-0005-0000-0000-000069C00000}"/>
    <cellStyle name="th 6 3 2 3 2" xfId="32442" xr:uid="{00000000-0005-0000-0000-00006AC00000}"/>
    <cellStyle name="th 6 3 2 3 2 2" xfId="32951" xr:uid="{00000000-0005-0000-0000-00006BC00000}"/>
    <cellStyle name="th 6 3 2 3 3" xfId="29100" xr:uid="{00000000-0005-0000-0000-00006CC00000}"/>
    <cellStyle name="th 6 3 2 4" xfId="23408" xr:uid="{00000000-0005-0000-0000-00006DC00000}"/>
    <cellStyle name="th 6 3 2 4 2" xfId="32228" xr:uid="{00000000-0005-0000-0000-00006EC00000}"/>
    <cellStyle name="th 6 3 2 4 3" xfId="32851" xr:uid="{00000000-0005-0000-0000-00006FC00000}"/>
    <cellStyle name="th 6 3 2 5" xfId="28829" xr:uid="{00000000-0005-0000-0000-000070C00000}"/>
    <cellStyle name="th 6 3 3" xfId="23252" xr:uid="{00000000-0005-0000-0000-000071C00000}"/>
    <cellStyle name="th 6 3 3 2" xfId="28435" xr:uid="{00000000-0005-0000-0000-000072C00000}"/>
    <cellStyle name="th 6 3 3 2 2" xfId="32728" xr:uid="{00000000-0005-0000-0000-000073C00000}"/>
    <cellStyle name="th 6 3 3 2 2 2" xfId="33220" xr:uid="{00000000-0005-0000-0000-000074C00000}"/>
    <cellStyle name="th 6 3 3 2 3" xfId="29442" xr:uid="{00000000-0005-0000-0000-000075C00000}"/>
    <cellStyle name="th 6 3 3 3" xfId="28206" xr:uid="{00000000-0005-0000-0000-000076C00000}"/>
    <cellStyle name="th 6 3 3 3 2" xfId="32492" xr:uid="{00000000-0005-0000-0000-000077C00000}"/>
    <cellStyle name="th 6 3 3 3 3" xfId="32989" xr:uid="{00000000-0005-0000-0000-000078C00000}"/>
    <cellStyle name="th 6 3 3 4" xfId="29206" xr:uid="{00000000-0005-0000-0000-000079C00000}"/>
    <cellStyle name="th 6 3 4" xfId="26082" xr:uid="{00000000-0005-0000-0000-00007AC00000}"/>
    <cellStyle name="th 6 3 4 2" xfId="32379" xr:uid="{00000000-0005-0000-0000-00007BC00000}"/>
    <cellStyle name="th 6 3 4 2 2" xfId="32926" xr:uid="{00000000-0005-0000-0000-00007CC00000}"/>
    <cellStyle name="th 6 3 4 3" xfId="28982" xr:uid="{00000000-0005-0000-0000-00007DC00000}"/>
    <cellStyle name="th 6 3 5" xfId="23363" xr:uid="{00000000-0005-0000-0000-00007EC00000}"/>
    <cellStyle name="th 6 3 5 2" xfId="30125" xr:uid="{00000000-0005-0000-0000-00007FC00000}"/>
    <cellStyle name="th 6 3 5 3" xfId="32811" xr:uid="{00000000-0005-0000-0000-000080C00000}"/>
    <cellStyle name="th 6 3 6" xfId="28632" xr:uid="{00000000-0005-0000-0000-000081C00000}"/>
    <cellStyle name="th 6 4" xfId="18868" xr:uid="{00000000-0005-0000-0000-000082C00000}"/>
    <cellStyle name="th 6 5" xfId="23776" xr:uid="{00000000-0005-0000-0000-000083C00000}"/>
    <cellStyle name="th 6 5 2" xfId="32322" xr:uid="{00000000-0005-0000-0000-000084C00000}"/>
    <cellStyle name="th 6 5 2 2" xfId="32880" xr:uid="{00000000-0005-0000-0000-000085C00000}"/>
    <cellStyle name="th 6 5 3" xfId="28923" xr:uid="{00000000-0005-0000-0000-000086C00000}"/>
    <cellStyle name="th 7" xfId="14993" xr:uid="{00000000-0005-0000-0000-000087C00000}"/>
    <cellStyle name="th 7 2" xfId="22890" xr:uid="{00000000-0005-0000-0000-000088C00000}"/>
    <cellStyle name="th 7 2 2" xfId="27872" xr:uid="{00000000-0005-0000-0000-000089C00000}"/>
    <cellStyle name="th 7 2 3" xfId="31976" xr:uid="{00000000-0005-0000-0000-00008AC00000}"/>
    <cellStyle name="th 7 3" xfId="18870" xr:uid="{00000000-0005-0000-0000-00008BC00000}"/>
    <cellStyle name="th 7 4" xfId="25575" xr:uid="{00000000-0005-0000-0000-00008CC00000}"/>
    <cellStyle name="th 8" xfId="19551" xr:uid="{00000000-0005-0000-0000-00008DC00000}"/>
    <cellStyle name="th 8 2" xfId="23067" xr:uid="{00000000-0005-0000-0000-00008EC00000}"/>
    <cellStyle name="th 8 2 2" xfId="23287" xr:uid="{00000000-0005-0000-0000-00008FC00000}"/>
    <cellStyle name="th 8 2 2 2" xfId="28467" xr:uid="{00000000-0005-0000-0000-000090C00000}"/>
    <cellStyle name="th 8 2 2 2 2" xfId="32760" xr:uid="{00000000-0005-0000-0000-000091C00000}"/>
    <cellStyle name="th 8 2 2 2 2 2" xfId="33252" xr:uid="{00000000-0005-0000-0000-000092C00000}"/>
    <cellStyle name="th 8 2 2 2 3" xfId="29474" xr:uid="{00000000-0005-0000-0000-000093C00000}"/>
    <cellStyle name="th 8 2 2 3" xfId="28234" xr:uid="{00000000-0005-0000-0000-000094C00000}"/>
    <cellStyle name="th 8 2 2 3 2" xfId="32524" xr:uid="{00000000-0005-0000-0000-000095C00000}"/>
    <cellStyle name="th 8 2 2 3 3" xfId="33016" xr:uid="{00000000-0005-0000-0000-000096C00000}"/>
    <cellStyle name="th 8 2 2 4" xfId="29238" xr:uid="{00000000-0005-0000-0000-000097C00000}"/>
    <cellStyle name="th 8 2 3" xfId="28040" xr:uid="{00000000-0005-0000-0000-000098C00000}"/>
    <cellStyle name="th 8 2 3 2" xfId="32426" xr:uid="{00000000-0005-0000-0000-000099C00000}"/>
    <cellStyle name="th 8 2 3 2 2" xfId="32938" xr:uid="{00000000-0005-0000-0000-00009AC00000}"/>
    <cellStyle name="th 8 2 3 3" xfId="29032" xr:uid="{00000000-0005-0000-0000-00009BC00000}"/>
    <cellStyle name="th 8 2 4" xfId="23395" xr:uid="{00000000-0005-0000-0000-00009CC00000}"/>
    <cellStyle name="th 8 2 4 2" xfId="32160" xr:uid="{00000000-0005-0000-0000-00009DC00000}"/>
    <cellStyle name="th 8 2 4 3" xfId="32838" xr:uid="{00000000-0005-0000-0000-00009EC00000}"/>
    <cellStyle name="th 8 2 5" xfId="28761" xr:uid="{00000000-0005-0000-0000-00009FC00000}"/>
    <cellStyle name="th 8 3" xfId="23237" xr:uid="{00000000-0005-0000-0000-0000A0C00000}"/>
    <cellStyle name="th 8 3 2" xfId="28420" xr:uid="{00000000-0005-0000-0000-0000A1C00000}"/>
    <cellStyle name="th 8 3 2 2" xfId="32713" xr:uid="{00000000-0005-0000-0000-0000A2C00000}"/>
    <cellStyle name="th 8 3 2 2 2" xfId="33205" xr:uid="{00000000-0005-0000-0000-0000A3C00000}"/>
    <cellStyle name="th 8 3 2 3" xfId="29427" xr:uid="{00000000-0005-0000-0000-0000A4C00000}"/>
    <cellStyle name="th 8 3 3" xfId="28196" xr:uid="{00000000-0005-0000-0000-0000A5C00000}"/>
    <cellStyle name="th 8 3 3 2" xfId="32477" xr:uid="{00000000-0005-0000-0000-0000A6C00000}"/>
    <cellStyle name="th 8 3 3 3" xfId="32976" xr:uid="{00000000-0005-0000-0000-0000A7C00000}"/>
    <cellStyle name="th 8 3 4" xfId="29191" xr:uid="{00000000-0005-0000-0000-0000A8C00000}"/>
    <cellStyle name="th 8 4" xfId="25773" xr:uid="{00000000-0005-0000-0000-0000A9C00000}"/>
    <cellStyle name="th 8 4 2" xfId="32363" xr:uid="{00000000-0005-0000-0000-0000AAC00000}"/>
    <cellStyle name="th 8 4 2 2" xfId="32912" xr:uid="{00000000-0005-0000-0000-0000ABC00000}"/>
    <cellStyle name="th 8 4 3" xfId="28966" xr:uid="{00000000-0005-0000-0000-0000ACC00000}"/>
    <cellStyle name="th 8 5" xfId="23345" xr:uid="{00000000-0005-0000-0000-0000ADC00000}"/>
    <cellStyle name="th 8 5 2" xfId="29765" xr:uid="{00000000-0005-0000-0000-0000AEC00000}"/>
    <cellStyle name="th 8 5 3" xfId="32798" xr:uid="{00000000-0005-0000-0000-0000AFC00000}"/>
    <cellStyle name="th 8 6" xfId="28559" xr:uid="{00000000-0005-0000-0000-0000B0C00000}"/>
    <cellStyle name="th 9" xfId="18785" xr:uid="{00000000-0005-0000-0000-0000B1C00000}"/>
    <cellStyle name="than" xfId="6625" xr:uid="{00000000-0005-0000-0000-0000B2C00000}"/>
    <cellStyle name="than 2" xfId="50162" xr:uid="{00000000-0005-0000-0000-0000B3C00000}"/>
    <cellStyle name="Thanh" xfId="6626" xr:uid="{00000000-0005-0000-0000-0000B4C00000}"/>
    <cellStyle name="Thanh 2" xfId="50163" xr:uid="{00000000-0005-0000-0000-0000B5C00000}"/>
    <cellStyle name="þ_x001d_ð¤_x000c_¯þ_x0014__x000d_¨þU_x0001_À_x0004_ _x0015__x000f__x0001__x0001_" xfId="6627" xr:uid="{00000000-0005-0000-0000-0000B6C00000}"/>
    <cellStyle name="þ_x001d_ð¤_x000c_¯þ_x0014__x000d_¨þU_x0001_À_x0004_ _x0015__x000f__x0001__x0001_ 2" xfId="50164" xr:uid="{00000000-0005-0000-0000-0000B7C00000}"/>
    <cellStyle name="þ_x001d_ð·_x000c_æþ'_x000d_ßþU_x0001_Ø_x0005_ü_x0014__x0007__x0001__x0001_" xfId="1104" xr:uid="{00000000-0005-0000-0000-0000B8C00000}"/>
    <cellStyle name="þ_x001d_ð·_x000c_æþ'_x000d_ßþU_x0001_Ø_x0005_ü_x0014__x0007__x0001__x0001_ 2" xfId="6628" xr:uid="{00000000-0005-0000-0000-0000B9C00000}"/>
    <cellStyle name="þ_x001d_ð·_x000c_æþ'_x000d_ßþU_x0001_Ø_x0005_ü_x0014__x0007__x0001__x0001_ 2 2" xfId="22933" xr:uid="{00000000-0005-0000-0000-0000BAC00000}"/>
    <cellStyle name="þ_x001d_ð·_x000c_æþ'_x000d_ßþU_x0001_Ø_x0005_ü_x0014__x0007__x0001__x0001_ 2 2 2" xfId="27915" xr:uid="{00000000-0005-0000-0000-0000BBC00000}"/>
    <cellStyle name="þ_x001d_ð·_x000c_æþ'_x000d_ßþU_x0001_Ø_x0005_ü_x0014__x0007__x0001__x0001_ 2 2 3" xfId="32019" xr:uid="{00000000-0005-0000-0000-0000BCC00000}"/>
    <cellStyle name="þ_x001d_ð·_x000c_æþ'_x000d_ßþU_x0001_Ø_x0005_ü_x0014__x0007__x0001__x0001_ 2 3" xfId="18872" xr:uid="{00000000-0005-0000-0000-0000BDC00000}"/>
    <cellStyle name="þ_x001d_ð·_x000c_æþ'_x000d_ßþU_x0001_Ø_x0005_ü_x0014__x0007__x0001__x0001_ 2 4" xfId="25618" xr:uid="{00000000-0005-0000-0000-0000BEC00000}"/>
    <cellStyle name="þ_x001d_ð·_x000c_æþ'_x000d_ßþU_x0001_Ø_x0005_ü_x0014__x0007__x0001__x0001_ 2 5" xfId="15036" xr:uid="{00000000-0005-0000-0000-0000BFC00000}"/>
    <cellStyle name="þ_x001d_ð·_x000c_æþ'_x000d_ßþU_x0001_Ø_x0005_ü_x0014__x0007__x0001__x0001_ 3" xfId="19552" xr:uid="{00000000-0005-0000-0000-0000C0C00000}"/>
    <cellStyle name="þ_x001d_ð·_x000c_æþ'_x000d_ßþU_x0001_Ø_x0005_ü_x0014__x0007__x0001__x0001_ 4" xfId="18871" xr:uid="{00000000-0005-0000-0000-0000C1C00000}"/>
    <cellStyle name="þ_x001d_ð·_x000c_æþ'_x000d_ßþU_x0001_Ø_x0005_ü_x0014__x0007__x0001__x0001_ 5" xfId="34355" xr:uid="{00000000-0005-0000-0000-0000C2C00000}"/>
    <cellStyle name="þð·æþ'_x000d_ßþUØü?ÿÿÿÿÿÿÿÿÿÿÿÿÿÿÿ¯?( ???¼$ÿÿÿÿ??????????????????Í!Ë??????????           ?????           ?????????_x000d_C:\WINDOWS\_x000d_V_x000d_S\TEMP_x000d_NC;C:\NU;C:\VIRUS;_x000d_??????????????????????????????????????????????????????????????????????" xfId="9730" xr:uid="{00000000-0005-0000-0000-0000C3C00000}"/>
    <cellStyle name="þð·æþ'_x000d_ßþUØü?ÿÿÿÿÿÿÿÿÿÿÿÿÿÿÿ¯?( ???¼$ÿÿÿÿ??????????????????Í!Ë??????????           ?????           ?????????_x000d_C:\WINDOWS\_x000d_V_x000d_S\TEMP_x000d_NC;C:\NU;C:\VIRUS;_x000d_?????????????????????????????????????????????????????????????????????? 2" xfId="15037" xr:uid="{00000000-0005-0000-0000-0000C4C00000}"/>
    <cellStyle name="þð·æþ'_x000d_ßþUØü?ÿÿÿÿÿÿÿÿÿÿÿÿÿÿÿ¯?( ???¼$ÿÿÿÿ??????????????????Í!Ë??????????           ?????           ?????????_x000d_C:\WINDOWS\_x000d_V_x000d_S\TEMP_x000d_NC;C:\NU;C:\VIRUS;_x000d_?????????????????????????????????????????????????????????????????????? 2 2" xfId="22934" xr:uid="{00000000-0005-0000-0000-0000C5C00000}"/>
    <cellStyle name="þð·æþ'_x000d_ßþUØü?ÿÿÿÿÿÿÿÿÿÿÿÿÿÿÿ¯?( ???¼$ÿÿÿÿ??????????????????Í!Ë??????????           ?????           ?????????_x000d_C:\WINDOWS\_x000d_V_x000d_S\TEMP_x000d_NC;C:\NU;C:\VIRUS;_x000d_?????????????????????????????????????????????????????????????????????? 2 2 2" xfId="27916" xr:uid="{00000000-0005-0000-0000-0000C6C00000}"/>
    <cellStyle name="þð·æþ'_x000d_ßþUØü?ÿÿÿÿÿÿÿÿÿÿÿÿÿÿÿ¯?( ???¼$ÿÿÿÿ??????????????????Í!Ë??????????           ?????           ?????????_x000d_C:\WINDOWS\_x000d_V_x000d_S\TEMP_x000d_NC;C:\NU;C:\VIRUS;_x000d_?????????????????????????????????????????????????????????????????????? 2 2 3" xfId="32020" xr:uid="{00000000-0005-0000-0000-0000C7C00000}"/>
    <cellStyle name="þð·æþ'_x000d_ßþUØü?ÿÿÿÿÿÿÿÿÿÿÿÿÿÿÿ¯?( ???¼$ÿÿÿÿ??????????????????Í!Ë??????????           ?????           ?????????_x000d_C:\WINDOWS\_x000d_V_x000d_S\TEMP_x000d_NC;C:\NU;C:\VIRUS;_x000d_?????????????????????????????????????????????????????????????????????? 2 3" xfId="18874" xr:uid="{00000000-0005-0000-0000-0000C8C00000}"/>
    <cellStyle name="þð·æþ'_x000d_ßþUØü?ÿÿÿÿÿÿÿÿÿÿÿÿÿÿÿ¯?( ???¼$ÿÿÿÿ??????????????????Í!Ë??????????           ?????           ?????????_x000d_C:\WINDOWS\_x000d_V_x000d_S\TEMP_x000d_NC;C:\NU;C:\VIRUS;_x000d_?????????????????????????????????????????????????????????????????????? 2 4" xfId="25619" xr:uid="{00000000-0005-0000-0000-0000C9C00000}"/>
    <cellStyle name="þð·æþ'_x000d_ßþUØü?ÿÿÿÿÿÿÿÿÿÿÿÿÿÿÿ¯?( ???¼$ÿÿÿÿ??????????????????Í!Ë??????????           ?????           ?????????_x000d_C:\WINDOWS\_x000d_V_x000d_S\TEMP_x000d_NC;C:\NU;C:\VIRUS;_x000d_?????????????????????????????????????????????????????????????????????? 3" xfId="19868" xr:uid="{00000000-0005-0000-0000-0000CAC00000}"/>
    <cellStyle name="þð·æþ'_x000d_ßþUØü?ÿÿÿÿÿÿÿÿÿÿÿÿÿÿÿ¯?( ???¼$ÿÿÿÿ??????????????????Í!Ë??????????           ?????           ?????????_x000d_C:\WINDOWS\_x000d_V_x000d_S\TEMP_x000d_NC;C:\NU;C:\VIRUS;_x000d_?????????????????????????????????????????????????????????????????????? 4" xfId="18873" xr:uid="{00000000-0005-0000-0000-0000CBC00000}"/>
    <cellStyle name="þð·æþ'_x000d_ßþUØü?ÿÿÿÿÿÿÿÿÿÿÿÿÿÿÿ¯?( ???¼$ÿÿÿÿ??????????????????Í!Ë??????????           ?????           ?????????_x000d_C:\WINDOWS\_x000d_V_x000d_S\TEMP_x000d_NC;C:\NU;C:\VIRUS;_x000d_?????????????????????????????????????????????????????????????????????????????" xfId="8088" xr:uid="{00000000-0005-0000-0000-0000CCC00000}"/>
    <cellStyle name="þð·æþ'_x000d_ßþUØü?ÿÿÿÿÿÿÿÿÿÿÿÿÿÿÿ¯?( ???¼$ÿÿÿÿ??????????????????Í!Ë??????????           ?????           ?????????_x000d_C:\WINDOWS\_x000d_V_x000d_S\TEMP_x000d_NC;C:\NU;C:\VIRUS;_x000d_????????????????????????????????????????????????????????????????????????????? 2" xfId="15038" xr:uid="{00000000-0005-0000-0000-0000CDC00000}"/>
    <cellStyle name="þð·æþ'_x000d_ßþUØü?ÿÿÿÿÿÿÿÿÿÿÿÿÿÿÿ¯?( ???¼$ÿÿÿÿ??????????????????Í!Ë??????????           ?????           ?????????_x000d_C:\WINDOWS\_x000d_V_x000d_S\TEMP_x000d_NC;C:\NU;C:\VIRUS;_x000d_????????????????????????????????????????????????????????????????????????????? 2 2" xfId="22935" xr:uid="{00000000-0005-0000-0000-0000CEC00000}"/>
    <cellStyle name="þð·æþ'_x000d_ßþUØü?ÿÿÿÿÿÿÿÿÿÿÿÿÿÿÿ¯?( ???¼$ÿÿÿÿ??????????????????Í!Ë??????????           ?????           ?????????_x000d_C:\WINDOWS\_x000d_V_x000d_S\TEMP_x000d_NC;C:\NU;C:\VIRUS;_x000d_????????????????????????????????????????????????????????????????????????????? 2 2 2" xfId="27917" xr:uid="{00000000-0005-0000-0000-0000CFC00000}"/>
    <cellStyle name="þð·æþ'_x000d_ßþUØü?ÿÿÿÿÿÿÿÿÿÿÿÿÿÿÿ¯?( ???¼$ÿÿÿÿ??????????????????Í!Ë??????????           ?????           ?????????_x000d_C:\WINDOWS\_x000d_V_x000d_S\TEMP_x000d_NC;C:\NU;C:\VIRUS;_x000d_????????????????????????????????????????????????????????????????????????????? 2 2 3" xfId="32021" xr:uid="{00000000-0005-0000-0000-0000D0C00000}"/>
    <cellStyle name="þð·æþ'_x000d_ßþUØü?ÿÿÿÿÿÿÿÿÿÿÿÿÿÿÿ¯?( ???¼$ÿÿÿÿ??????????????????Í!Ë??????????           ?????           ?????????_x000d_C:\WINDOWS\_x000d_V_x000d_S\TEMP_x000d_NC;C:\NU;C:\VIRUS;_x000d_????????????????????????????????????????????????????????????????????????????? 2 3" xfId="18876" xr:uid="{00000000-0005-0000-0000-0000D1C00000}"/>
    <cellStyle name="þð·æþ'_x000d_ßþUØü?ÿÿÿÿÿÿÿÿÿÿÿÿÿÿÿ¯?( ???¼$ÿÿÿÿ??????????????????Í!Ë??????????           ?????           ?????????_x000d_C:\WINDOWS\_x000d_V_x000d_S\TEMP_x000d_NC;C:\NU;C:\VIRUS;_x000d_????????????????????????????????????????????????????????????????????????????? 2 4" xfId="25620" xr:uid="{00000000-0005-0000-0000-0000D2C00000}"/>
    <cellStyle name="þð·æþ'_x000d_ßþUØü?ÿÿÿÿÿÿÿÿÿÿÿÿÿÿÿ¯?( ???¼$ÿÿÿÿ??????????????????Í!Ë??????????           ?????           ?????????_x000d_C:\WINDOWS\_x000d_V_x000d_S\TEMP_x000d_NC;C:\NU;C:\VIRUS;_x000d_????????????????????????????????????????????????????????????????????????????? 3" xfId="19780" xr:uid="{00000000-0005-0000-0000-0000D3C00000}"/>
    <cellStyle name="þð·æþ'_x000d_ßþUØü?ÿÿÿÿÿÿÿÿÿÿÿÿÿÿÿ¯?( ???¼$ÿÿÿÿ??????????????????Í!Ë??????????           ?????           ?????????_x000d_C:\WINDOWS\_x000d_V_x000d_S\TEMP_x000d_NC;C:\NU;C:\VIRUS;_x000d_????????????????????????????????????????????????????????????????????????????? 4" xfId="18875" xr:uid="{00000000-0005-0000-0000-0000D4C00000}"/>
    <cellStyle name="þð·æþ'_x000d_ßþUØü?ÿÿÿÿÿÿÿÿÿÿÿÿÿÿÿ¯?( ???¼$ÿÿÿÿ??????????????????Í!Ë??????????           ?????           ????Fþ?_x000d_FÆPš7Àt‹F‹V‰Fö‰VøÿvþFÆPš‚CÉË¸ÿU‹ìŽØ‹F_x000a_‹VÄ^&amp;‰G&amp;‰W_x000a_ÉË?¸ÿÈ??WVŽØ‹^_x000a_‹vƒûÿtŽF&amp;‰\_x000a_ƒ~?u.ŽF&amp;ÿt&amp;ÿ4&amp;" xfId="8089" xr:uid="{00000000-0005-0000-0000-0000D5C00000}"/>
    <cellStyle name="þð·æþ'_x000d_ßþUØü?ÿÿÿÿÿÿÿÿÿÿÿÿÿÿÿ¯?( ???¼$ÿÿÿÿ??????????????????Í!Ë??????????           ?????           ????Fþ?_x000d_FÆPš7Àt‹F‹V‰Fö‰VøÿvþFÆPš‚CÉË¸ÿU‹ìŽØ‹F_x000a_‹VÄ^&amp;‰G&amp;‰W_x000a_ÉË?¸ÿÈ??WVŽØ‹^_x000a_‹vƒûÿtŽF&amp;‰\_x000a_ƒ~?u.ŽF&amp;ÿt&amp;ÿ4&amp; 2" xfId="9731" xr:uid="{00000000-0005-0000-0000-0000D6C00000}"/>
    <cellStyle name="þð·æþ'_x000d_ßþUØü?ÿÿÿÿÿÿÿÿÿÿÿÿÿÿÿ¯?( ???¼$ÿÿÿÿ??????????????????Í!Ë??????????           ?????           ????Fþ?_x000d_FÆPš7Àt‹F‹V‰Fö‰VøÿvþFÆPš‚CÉË¸ÿU‹ìŽØ‹F_x000a_‹VÄ^&amp;‰G&amp;‰W_x000a_ÉË?¸ÿÈ??WVŽØ‹^_x000a_‹vƒûÿtŽF&amp;‰\_x000a_ƒ~?u.ŽF&amp;ÿt&amp;ÿ4&amp; 2 2" xfId="15040" xr:uid="{00000000-0005-0000-0000-0000D7C00000}"/>
    <cellStyle name="þð·æþ'_x000d_ßþUØü?ÿÿÿÿÿÿÿÿÿÿÿÿÿÿÿ¯?( ???¼$ÿÿÿÿ??????????????????Í!Ë??????????           ?????           ????Fþ?_x000d_FÆPš7Àt‹F‹V‰Fö‰VøÿvþFÆPš‚CÉË¸ÿU‹ìŽØ‹F_x000a_‹VÄ^&amp;‰G&amp;‰W_x000a_ÉË?¸ÿÈ??WVŽØ‹^_x000a_‹vƒûÿtŽF&amp;‰\_x000a_ƒ~?u.ŽF&amp;ÿt&amp;ÿ4&amp; 2 2 2" xfId="22937" xr:uid="{00000000-0005-0000-0000-0000D8C00000}"/>
    <cellStyle name="þð·æþ'_x000d_ßþUØü?ÿÿÿÿÿÿÿÿÿÿÿÿÿÿÿ¯?( ???¼$ÿÿÿÿ??????????????????Í!Ë??????????           ?????           ????Fþ?_x000d_FÆPš7Àt‹F‹V‰Fö‰VøÿvþFÆPš‚CÉË¸ÿU‹ìŽØ‹F_x000a_‹VÄ^&amp;‰G&amp;‰W_x000a_ÉË?¸ÿÈ??WVŽØ‹^_x000a_‹vƒûÿtŽF&amp;‰\_x000a_ƒ~?u.ŽF&amp;ÿt&amp;ÿ4&amp; 2 2 2 2" xfId="27919" xr:uid="{00000000-0005-0000-0000-0000D9C00000}"/>
    <cellStyle name="þð·æþ'_x000d_ßþUØü?ÿÿÿÿÿÿÿÿÿÿÿÿÿÿÿ¯?( ???¼$ÿÿÿÿ??????????????????Í!Ë??????????           ?????           ????Fþ?_x000d_FÆPš7Àt‹F‹V‰Fö‰VøÿvþFÆPš‚CÉË¸ÿU‹ìŽØ‹F_x000a_‹VÄ^&amp;‰G&amp;‰W_x000a_ÉË?¸ÿÈ??WVŽØ‹^_x000a_‹vƒûÿtŽF&amp;‰\_x000a_ƒ~?u.ŽF&amp;ÿt&amp;ÿ4&amp; 2 2 2 3" xfId="32023" xr:uid="{00000000-0005-0000-0000-0000DAC00000}"/>
    <cellStyle name="þð·æþ'_x000d_ßþUØü?ÿÿÿÿÿÿÿÿÿÿÿÿÿÿÿ¯?( ???¼$ÿÿÿÿ??????????????????Í!Ë??????????           ?????           ????Fþ?_x000d_FÆPš7Àt‹F‹V‰Fö‰VøÿvþFÆPš‚CÉË¸ÿU‹ìŽØ‹F_x000a_‹VÄ^&amp;‰G&amp;‰W_x000a_ÉË?¸ÿÈ??WVŽØ‹^_x000a_‹vƒûÿtŽF&amp;‰\_x000a_ƒ~?u.ŽF&amp;ÿt&amp;ÿ4&amp; 2 2 3" xfId="18879" xr:uid="{00000000-0005-0000-0000-0000DBC00000}"/>
    <cellStyle name="þð·æþ'_x000d_ßþUØü?ÿÿÿÿÿÿÿÿÿÿÿÿÿÿÿ¯?( ???¼$ÿÿÿÿ??????????????????Í!Ë??????????           ?????           ????Fþ?_x000d_FÆPš7Àt‹F‹V‰Fö‰VøÿvþFÆPš‚CÉË¸ÿU‹ìŽØ‹F_x000a_‹VÄ^&amp;‰G&amp;‰W_x000a_ÉË?¸ÿÈ??WVŽØ‹^_x000a_‹vƒûÿtŽF&amp;‰\_x000a_ƒ~?u.ŽF&amp;ÿt&amp;ÿ4&amp; 2 2 4" xfId="25622" xr:uid="{00000000-0005-0000-0000-0000DCC00000}"/>
    <cellStyle name="þð·æþ'_x000d_ßþUØü?ÿÿÿÿÿÿÿÿÿÿÿÿÿÿÿ¯?( ???¼$ÿÿÿÿ??????????????????Í!Ë??????????           ?????           ????Fþ?_x000d_FÆPš7Àt‹F‹V‰Fö‰VøÿvþFÆPš‚CÉË¸ÿU‹ìŽØ‹F_x000a_‹VÄ^&amp;‰G&amp;‰W_x000a_ÉË?¸ÿÈ??WVŽØ‹^_x000a_‹vƒûÿtŽF&amp;‰\_x000a_ƒ~?u.ŽF&amp;ÿt&amp;ÿ4&amp; 2 3" xfId="19869" xr:uid="{00000000-0005-0000-0000-0000DDC00000}"/>
    <cellStyle name="þð·æþ'_x000d_ßþUØü?ÿÿÿÿÿÿÿÿÿÿÿÿÿÿÿ¯?( ???¼$ÿÿÿÿ??????????????????Í!Ë??????????           ?????           ????Fþ?_x000d_FÆPš7Àt‹F‹V‰Fö‰VøÿvþFÆPš‚CÉË¸ÿU‹ìŽØ‹F_x000a_‹VÄ^&amp;‰G&amp;‰W_x000a_ÉË?¸ÿÈ??WVŽØ‹^_x000a_‹vƒûÿtŽF&amp;‰\_x000a_ƒ~?u.ŽF&amp;ÿt&amp;ÿ4&amp; 2 4" xfId="18878" xr:uid="{00000000-0005-0000-0000-0000DEC00000}"/>
    <cellStyle name="þð·æþ'_x000d_ßþUØü?ÿÿÿÿÿÿÿÿÿÿÿÿÿÿÿ¯?( ???¼$ÿÿÿÿ??????????????????Í!Ë??????????           ?????           ????Fþ?_x000d_FÆPš7Àt‹F‹V‰Fö‰VøÿvþFÆPš‚CÉË¸ÿU‹ìŽØ‹F_x000a_‹VÄ^&amp;‰G&amp;‰W_x000a_ÉË?¸ÿÈ??WVŽØ‹^_x000a_‹vƒûÿtŽF&amp;‰\_x000a_ƒ~?u.ŽF&amp;ÿt&amp;ÿ4&amp; 3" xfId="15039" xr:uid="{00000000-0005-0000-0000-0000DFC00000}"/>
    <cellStyle name="þð·æþ'_x000d_ßþUØü?ÿÿÿÿÿÿÿÿÿÿÿÿÿÿÿ¯?( ???¼$ÿÿÿÿ??????????????????Í!Ë??????????           ?????           ????Fþ?_x000d_FÆPš7Àt‹F‹V‰Fö‰VøÿvþFÆPš‚CÉË¸ÿU‹ìŽØ‹F_x000a_‹VÄ^&amp;‰G&amp;‰W_x000a_ÉË?¸ÿÈ??WVŽØ‹^_x000a_‹vƒûÿtŽF&amp;‰\_x000a_ƒ~?u.ŽF&amp;ÿt&amp;ÿ4&amp; 3 2" xfId="22936" xr:uid="{00000000-0005-0000-0000-0000E0C00000}"/>
    <cellStyle name="þð·æþ'_x000d_ßþUØü?ÿÿÿÿÿÿÿÿÿÿÿÿÿÿÿ¯?( ???¼$ÿÿÿÿ??????????????????Í!Ë??????????           ?????           ????Fþ?_x000d_FÆPš7Àt‹F‹V‰Fö‰VøÿvþFÆPš‚CÉË¸ÿU‹ìŽØ‹F_x000a_‹VÄ^&amp;‰G&amp;‰W_x000a_ÉË?¸ÿÈ??WVŽØ‹^_x000a_‹vƒûÿtŽF&amp;‰\_x000a_ƒ~?u.ŽF&amp;ÿt&amp;ÿ4&amp; 3 2 2" xfId="27918" xr:uid="{00000000-0005-0000-0000-0000E1C00000}"/>
    <cellStyle name="þð·æþ'_x000d_ßþUØü?ÿÿÿÿÿÿÿÿÿÿÿÿÿÿÿ¯?( ???¼$ÿÿÿÿ??????????????????Í!Ë??????????           ?????           ????Fþ?_x000d_FÆPš7Àt‹F‹V‰Fö‰VøÿvþFÆPš‚CÉË¸ÿU‹ìŽØ‹F_x000a_‹VÄ^&amp;‰G&amp;‰W_x000a_ÉË?¸ÿÈ??WVŽØ‹^_x000a_‹vƒûÿtŽF&amp;‰\_x000a_ƒ~?u.ŽF&amp;ÿt&amp;ÿ4&amp; 3 2 3" xfId="32022" xr:uid="{00000000-0005-0000-0000-0000E2C00000}"/>
    <cellStyle name="þð·æþ'_x000d_ßþUØü?ÿÿÿÿÿÿÿÿÿÿÿÿÿÿÿ¯?( ???¼$ÿÿÿÿ??????????????????Í!Ë??????????           ?????           ????Fþ?_x000d_FÆPš7Àt‹F‹V‰Fö‰VøÿvþFÆPš‚CÉË¸ÿU‹ìŽØ‹F_x000a_‹VÄ^&amp;‰G&amp;‰W_x000a_ÉË?¸ÿÈ??WVŽØ‹^_x000a_‹vƒûÿtŽF&amp;‰\_x000a_ƒ~?u.ŽF&amp;ÿt&amp;ÿ4&amp; 3 3" xfId="18880" xr:uid="{00000000-0005-0000-0000-0000E3C00000}"/>
    <cellStyle name="þð·æþ'_x000d_ßþUØü?ÿÿÿÿÿÿÿÿÿÿÿÿÿÿÿ¯?( ???¼$ÿÿÿÿ??????????????????Í!Ë??????????           ?????           ????Fþ?_x000d_FÆPš7Àt‹F‹V‰Fö‰VøÿvþFÆPš‚CÉË¸ÿU‹ìŽØ‹F_x000a_‹VÄ^&amp;‰G&amp;‰W_x000a_ÉË?¸ÿÈ??WVŽØ‹^_x000a_‹vƒûÿtŽF&amp;‰\_x000a_ƒ~?u.ŽF&amp;ÿt&amp;ÿ4&amp; 3 4" xfId="25621" xr:uid="{00000000-0005-0000-0000-0000E4C00000}"/>
    <cellStyle name="þð·æþ'_x000d_ßþUØü?ÿÿÿÿÿÿÿÿÿÿÿÿÿÿÿ¯?( ???¼$ÿÿÿÿ??????????????????Í!Ë??????????           ?????           ????Fþ?_x000d_FÆPš7Àt‹F‹V‰Fö‰VøÿvþFÆPš‚CÉË¸ÿU‹ìŽØ‹F_x000a_‹VÄ^&amp;‰G&amp;‰W_x000a_ÉË?¸ÿÈ??WVŽØ‹^_x000a_‹vƒûÿtŽF&amp;‰\_x000a_ƒ~?u.ŽF&amp;ÿt&amp;ÿ4&amp; 4" xfId="19781" xr:uid="{00000000-0005-0000-0000-0000E5C00000}"/>
    <cellStyle name="þð·æþ'_x000d_ßþUØü?ÿÿÿÿÿÿÿÿÿÿÿÿÿÿÿ¯?( ???¼$ÿÿÿÿ??????????????????Í!Ë??????????           ?????           ????Fþ?_x000d_FÆPš7Àt‹F‹V‰Fö‰VøÿvþFÆPš‚CÉË¸ÿU‹ìŽØ‹F_x000a_‹VÄ^&amp;‰G&amp;‰W_x000a_ÉË?¸ÿÈ??WVŽØ‹^_x000a_‹vƒûÿtŽF&amp;‰\_x000a_ƒ~?u.ŽF&amp;ÿt&amp;ÿ4&amp; 5" xfId="18877" xr:uid="{00000000-0005-0000-0000-0000E6C00000}"/>
    <cellStyle name="þ_x001d_ðÇ%Uý—&amp;Hý9_x0008_Ÿ s_x000a__x0007__x0001__x0001_" xfId="1105" xr:uid="{00000000-0005-0000-0000-0000E7C00000}"/>
    <cellStyle name="þ_x001d_ðÇ%Uý—&amp;Hý9_x0008_Ÿ s_x000a__x0007__x0001__x0001_ 2" xfId="6629" xr:uid="{00000000-0005-0000-0000-0000E8C00000}"/>
    <cellStyle name="þ_x001d_ðÇ%Uý—&amp;Hý9_x0008_Ÿ s_x000a__x0007__x0001__x0001_ 2 2" xfId="22938" xr:uid="{00000000-0005-0000-0000-0000E9C00000}"/>
    <cellStyle name="þ_x001d_ðÇ%Uý—&amp;Hý9_x0008_Ÿ s_x000a__x0007__x0001__x0001_ 2 2 2" xfId="27920" xr:uid="{00000000-0005-0000-0000-0000EAC00000}"/>
    <cellStyle name="þ_x001d_ðÇ%Uý—&amp;Hý9_x0008_Ÿ s_x000a__x0007__x0001__x0001_ 2 2 3" xfId="32024" xr:uid="{00000000-0005-0000-0000-0000EBC00000}"/>
    <cellStyle name="þ_x001d_ðÇ%Uý—&amp;Hý9_x0008_Ÿ s_x000a__x0007__x0001__x0001_ 2 3" xfId="18882" xr:uid="{00000000-0005-0000-0000-0000ECC00000}"/>
    <cellStyle name="þ_x001d_ðÇ%Uý—&amp;Hý9_x0008_Ÿ s_x000a__x0007__x0001__x0001_ 2 4" xfId="25623" xr:uid="{00000000-0005-0000-0000-0000EDC00000}"/>
    <cellStyle name="þ_x001d_ðÇ%Uý—&amp;Hý9_x0008_Ÿ s_x000a__x0007__x0001__x0001_ 2 5" xfId="15041" xr:uid="{00000000-0005-0000-0000-0000EEC00000}"/>
    <cellStyle name="þ_x001d_ðÇ%Uý—&amp;Hý9_x0008_Ÿ s_x000a__x0007__x0001__x0001_ 3" xfId="19553" xr:uid="{00000000-0005-0000-0000-0000EFC00000}"/>
    <cellStyle name="þ_x001d_ðÇ%Uý—&amp;Hý9_x0008_Ÿ s_x000a__x0007__x0001__x0001_ 4" xfId="18881" xr:uid="{00000000-0005-0000-0000-0000F0C00000}"/>
    <cellStyle name="þ_x001d_ðÇ%Uý—&amp;Hý9_x0008_Ÿ s_x000a__x0007__x0001__x0001_ 5" xfId="34356" xr:uid="{00000000-0005-0000-0000-0000F1C00000}"/>
    <cellStyle name="þ_x001d_ðÇ%Uý—&amp;Hý9_x0008_Ÿ_x0009_s_x000a__x0007__x0001__x0001_" xfId="1782" xr:uid="{00000000-0005-0000-0000-0000F2C00000}"/>
    <cellStyle name="þ_x001d_ðK_x000c_Fý_x001b__x000d_9" xfId="6630" xr:uid="{00000000-0005-0000-0000-0000F3C00000}"/>
    <cellStyle name="þ_x001d_ðK_x000c_Fý_x001b__x000d_9 2" xfId="50165" xr:uid="{00000000-0005-0000-0000-0000F4C00000}"/>
    <cellStyle name="þ_x001d_ðK_x000c_Fý_x001b__x000d_9ýU_x0001_Ð_x0008_¦)_x0007__x0001__x0001_" xfId="1106" xr:uid="{00000000-0005-0000-0000-0000F5C00000}"/>
    <cellStyle name="þ_x001d_ðK_x000c_Fý_x001b__x000d_9ýU_x0001_Ð_x0008_¦)_x0007__x0001__x0001_ 2" xfId="6631" xr:uid="{00000000-0005-0000-0000-0000F6C00000}"/>
    <cellStyle name="þ_x001d_ðK_x000c_Fý_x001b__x000d_9ýU_x0001_Ð_x0008_¦)_x0007__x0001__x0001_ 2 2" xfId="22939" xr:uid="{00000000-0005-0000-0000-0000F7C00000}"/>
    <cellStyle name="þ_x001d_ðK_x000c_Fý_x001b__x000d_9ýU_x0001_Ð_x0008_¦)_x0007__x0001__x0001_ 2 2 2" xfId="27921" xr:uid="{00000000-0005-0000-0000-0000F8C00000}"/>
    <cellStyle name="þ_x001d_ðK_x000c_Fý_x001b__x000d_9ýU_x0001_Ð_x0008_¦)_x0007__x0001__x0001_ 2 2 3" xfId="32025" xr:uid="{00000000-0005-0000-0000-0000F9C00000}"/>
    <cellStyle name="þ_x001d_ðK_x000c_Fý_x001b__x000d_9ýU_x0001_Ð_x0008_¦)_x0007__x0001__x0001_ 2 3" xfId="18884" xr:uid="{00000000-0005-0000-0000-0000FAC00000}"/>
    <cellStyle name="þ_x001d_ðK_x000c_Fý_x001b__x000d_9ýU_x0001_Ð_x0008_¦)_x0007__x0001__x0001_ 2 4" xfId="25624" xr:uid="{00000000-0005-0000-0000-0000FBC00000}"/>
    <cellStyle name="þ_x001d_ðK_x000c_Fý_x001b__x000d_9ýU_x0001_Ð_x0008_¦)_x0007__x0001__x0001_ 2 5" xfId="15042" xr:uid="{00000000-0005-0000-0000-0000FCC00000}"/>
    <cellStyle name="þ_x001d_ðK_x000c_Fý_x001b__x000d_9ýU_x0001_Ð_x0008_¦)_x0007__x0001__x0001_ 3" xfId="19554" xr:uid="{00000000-0005-0000-0000-0000FDC00000}"/>
    <cellStyle name="þ_x001d_ðK_x000c_Fý_x001b__x000d_9ýU_x0001_Ð_x0008_¦)_x0007__x0001__x0001_ 4" xfId="18883" xr:uid="{00000000-0005-0000-0000-0000FEC00000}"/>
    <cellStyle name="þ_x001d_ðK_x000c_Fý_x001b__x000d_9ýU_x0001_Ð_x0008_¦)_x0007__x0001__x0001_ 5" xfId="34357" xr:uid="{00000000-0005-0000-0000-0000FFC00000}"/>
    <cellStyle name="thuong-10" xfId="6632" xr:uid="{00000000-0005-0000-0000-000000C10000}"/>
    <cellStyle name="thuong-10 2" xfId="50166" xr:uid="{00000000-0005-0000-0000-000001C10000}"/>
    <cellStyle name="thuong-11" xfId="6633" xr:uid="{00000000-0005-0000-0000-000002C10000}"/>
    <cellStyle name="thuong-11 2" xfId="50167" xr:uid="{00000000-0005-0000-0000-000003C10000}"/>
    <cellStyle name="Thuyet minh" xfId="1107" xr:uid="{00000000-0005-0000-0000-000004C10000}"/>
    <cellStyle name="Thuyet minh 2" xfId="6634" xr:uid="{00000000-0005-0000-0000-000005C10000}"/>
    <cellStyle name="Thuyet minh 2 2" xfId="22940" xr:uid="{00000000-0005-0000-0000-000006C10000}"/>
    <cellStyle name="Thuyet minh 2 2 2" xfId="27922" xr:uid="{00000000-0005-0000-0000-000007C10000}"/>
    <cellStyle name="Thuyet minh 2 2 3" xfId="32026" xr:uid="{00000000-0005-0000-0000-000008C10000}"/>
    <cellStyle name="Thuyet minh 2 3" xfId="18886" xr:uid="{00000000-0005-0000-0000-000009C10000}"/>
    <cellStyle name="Thuyet minh 2 4" xfId="25625" xr:uid="{00000000-0005-0000-0000-00000AC10000}"/>
    <cellStyle name="Thuyet minh 2 5" xfId="15043" xr:uid="{00000000-0005-0000-0000-00000BC10000}"/>
    <cellStyle name="Thuyet minh 3" xfId="19555" xr:uid="{00000000-0005-0000-0000-00000CC10000}"/>
    <cellStyle name="Thuyet minh 4" xfId="18885" xr:uid="{00000000-0005-0000-0000-00000DC10000}"/>
    <cellStyle name="Thuyet minh 5" xfId="34358" xr:uid="{00000000-0005-0000-0000-00000EC10000}"/>
    <cellStyle name="Tiªu ®Ì" xfId="6574" xr:uid="{00000000-0005-0000-0000-00000FC10000}"/>
    <cellStyle name="Tiªu ®Ì 2" xfId="50168" xr:uid="{00000000-0005-0000-0000-000010C10000}"/>
    <cellStyle name="Tiền tệ_NEGS" xfId="49417" xr:uid="{00000000-0005-0000-0000-000011C10000}"/>
    <cellStyle name="Tien1" xfId="6575" xr:uid="{00000000-0005-0000-0000-000012C10000}"/>
    <cellStyle name="Tien1 2" xfId="50169" xr:uid="{00000000-0005-0000-0000-000013C10000}"/>
    <cellStyle name="Tieu_de_2" xfId="6576" xr:uid="{00000000-0005-0000-0000-000014C10000}"/>
    <cellStyle name="Times New Roman" xfId="6577" xr:uid="{00000000-0005-0000-0000-000015C10000}"/>
    <cellStyle name="Times New Roman 2" xfId="50170" xr:uid="{00000000-0005-0000-0000-000016C10000}"/>
    <cellStyle name="TiÓu môc" xfId="6578" xr:uid="{00000000-0005-0000-0000-000017C10000}"/>
    <cellStyle name="TiÓu môc 2" xfId="50171" xr:uid="{00000000-0005-0000-0000-000018C10000}"/>
    <cellStyle name="tit1" xfId="6579" xr:uid="{00000000-0005-0000-0000-000019C10000}"/>
    <cellStyle name="tit1 2" xfId="50172" xr:uid="{00000000-0005-0000-0000-00001AC10000}"/>
    <cellStyle name="tit2" xfId="6580" xr:uid="{00000000-0005-0000-0000-00001BC10000}"/>
    <cellStyle name="tit2 2" xfId="6581" xr:uid="{00000000-0005-0000-0000-00001CC10000}"/>
    <cellStyle name="tit2 2 2" xfId="50174" xr:uid="{00000000-0005-0000-0000-00001DC10000}"/>
    <cellStyle name="tit2 3" xfId="6582" xr:uid="{00000000-0005-0000-0000-00001EC10000}"/>
    <cellStyle name="tit2 3 2" xfId="50175" xr:uid="{00000000-0005-0000-0000-00001FC10000}"/>
    <cellStyle name="tit2 4" xfId="50173" xr:uid="{00000000-0005-0000-0000-000020C10000}"/>
    <cellStyle name="tit3" xfId="6583" xr:uid="{00000000-0005-0000-0000-000021C10000}"/>
    <cellStyle name="tit3 2" xfId="50176" xr:uid="{00000000-0005-0000-0000-000022C10000}"/>
    <cellStyle name="tit4" xfId="6584" xr:uid="{00000000-0005-0000-0000-000023C10000}"/>
    <cellStyle name="tit4 2" xfId="50177" xr:uid="{00000000-0005-0000-0000-000024C10000}"/>
    <cellStyle name="Title 10" xfId="6585" xr:uid="{00000000-0005-0000-0000-000025C10000}"/>
    <cellStyle name="Title 10 2" xfId="50178" xr:uid="{00000000-0005-0000-0000-000026C10000}"/>
    <cellStyle name="Title 11" xfId="6586" xr:uid="{00000000-0005-0000-0000-000027C10000}"/>
    <cellStyle name="Title 11 2" xfId="50179" xr:uid="{00000000-0005-0000-0000-000028C10000}"/>
    <cellStyle name="Title 12" xfId="6587" xr:uid="{00000000-0005-0000-0000-000029C10000}"/>
    <cellStyle name="Title 12 2" xfId="50180" xr:uid="{00000000-0005-0000-0000-00002AC10000}"/>
    <cellStyle name="Title 13" xfId="6588" xr:uid="{00000000-0005-0000-0000-00002BC10000}"/>
    <cellStyle name="Title 13 2" xfId="50181" xr:uid="{00000000-0005-0000-0000-00002CC10000}"/>
    <cellStyle name="Title 14" xfId="6589" xr:uid="{00000000-0005-0000-0000-00002DC10000}"/>
    <cellStyle name="Title 14 2" xfId="50182" xr:uid="{00000000-0005-0000-0000-00002EC10000}"/>
    <cellStyle name="Title 15" xfId="6590" xr:uid="{00000000-0005-0000-0000-00002FC10000}"/>
    <cellStyle name="Title 15 2" xfId="50494" xr:uid="{00000000-0005-0000-0000-000030C10000}"/>
    <cellStyle name="Title 15 3" xfId="50495" xr:uid="{00000000-0005-0000-0000-000031C10000}"/>
    <cellStyle name="Title 15 4" xfId="50496" xr:uid="{00000000-0005-0000-0000-000032C10000}"/>
    <cellStyle name="Title 15 5" xfId="50493" xr:uid="{00000000-0005-0000-0000-000033C10000}"/>
    <cellStyle name="Title 15 6" xfId="50183" xr:uid="{00000000-0005-0000-0000-000034C10000}"/>
    <cellStyle name="Title 2" xfId="6591" xr:uid="{00000000-0005-0000-0000-000035C10000}"/>
    <cellStyle name="Title 2 2" xfId="6592" xr:uid="{00000000-0005-0000-0000-000036C10000}"/>
    <cellStyle name="Title 2 2 2" xfId="22883" xr:uid="{00000000-0005-0000-0000-000037C10000}"/>
    <cellStyle name="Title 2 2 2 2" xfId="27865" xr:uid="{00000000-0005-0000-0000-000038C10000}"/>
    <cellStyle name="Title 2 2 2 3" xfId="31969" xr:uid="{00000000-0005-0000-0000-000039C10000}"/>
    <cellStyle name="Title 2 2 3" xfId="18888" xr:uid="{00000000-0005-0000-0000-00003AC10000}"/>
    <cellStyle name="Title 2 2 4" xfId="25568" xr:uid="{00000000-0005-0000-0000-00003BC10000}"/>
    <cellStyle name="Title 2 2 5" xfId="34347" xr:uid="{00000000-0005-0000-0000-00003CC10000}"/>
    <cellStyle name="Title 2 2 6" xfId="14986" xr:uid="{00000000-0005-0000-0000-00003DC10000}"/>
    <cellStyle name="Title 2 3" xfId="19735" xr:uid="{00000000-0005-0000-0000-00003EC10000}"/>
    <cellStyle name="Title 2 4" xfId="18887" xr:uid="{00000000-0005-0000-0000-00003FC10000}"/>
    <cellStyle name="Title 2 5" xfId="34346" xr:uid="{00000000-0005-0000-0000-000040C10000}"/>
    <cellStyle name="Title 2 6" xfId="8082" xr:uid="{00000000-0005-0000-0000-000041C10000}"/>
    <cellStyle name="Title 2 7" xfId="50184" xr:uid="{00000000-0005-0000-0000-000042C10000}"/>
    <cellStyle name="Title 3" xfId="6593" xr:uid="{00000000-0005-0000-0000-000043C10000}"/>
    <cellStyle name="Title 3 2" xfId="34348" xr:uid="{00000000-0005-0000-0000-000044C10000}"/>
    <cellStyle name="Title 3 3" xfId="8083" xr:uid="{00000000-0005-0000-0000-000045C10000}"/>
    <cellStyle name="Title 3 4" xfId="50185" xr:uid="{00000000-0005-0000-0000-000046C10000}"/>
    <cellStyle name="Title 4" xfId="6594" xr:uid="{00000000-0005-0000-0000-000047C10000}"/>
    <cellStyle name="Title 4 2" xfId="50186" xr:uid="{00000000-0005-0000-0000-000048C10000}"/>
    <cellStyle name="Title 5" xfId="6595" xr:uid="{00000000-0005-0000-0000-000049C10000}"/>
    <cellStyle name="Title 5 2" xfId="50187" xr:uid="{00000000-0005-0000-0000-00004AC10000}"/>
    <cellStyle name="Title 6" xfId="6596" xr:uid="{00000000-0005-0000-0000-00004BC10000}"/>
    <cellStyle name="Title 6 2" xfId="50188" xr:uid="{00000000-0005-0000-0000-00004CC10000}"/>
    <cellStyle name="Title 7" xfId="6597" xr:uid="{00000000-0005-0000-0000-00004DC10000}"/>
    <cellStyle name="Title 7 2" xfId="50189" xr:uid="{00000000-0005-0000-0000-00004EC10000}"/>
    <cellStyle name="Title 8" xfId="6598" xr:uid="{00000000-0005-0000-0000-00004FC10000}"/>
    <cellStyle name="Title 8 2" xfId="50190" xr:uid="{00000000-0005-0000-0000-000050C10000}"/>
    <cellStyle name="Title 9" xfId="6599" xr:uid="{00000000-0005-0000-0000-000051C10000}"/>
    <cellStyle name="Title 9 2" xfId="50191" xr:uid="{00000000-0005-0000-0000-000052C10000}"/>
    <cellStyle name="Tong so" xfId="8084" xr:uid="{00000000-0005-0000-0000-000053C10000}"/>
    <cellStyle name="tong so 1" xfId="8085" xr:uid="{00000000-0005-0000-0000-000054C10000}"/>
    <cellStyle name="tong so 1 2" xfId="9711" xr:uid="{00000000-0005-0000-0000-000055C10000}"/>
    <cellStyle name="tong so 1 2 2" xfId="14989" xr:uid="{00000000-0005-0000-0000-000056C10000}"/>
    <cellStyle name="tong so 1 2 2 2" xfId="22886" xr:uid="{00000000-0005-0000-0000-000057C10000}"/>
    <cellStyle name="tong so 1 2 2 2 2" xfId="27868" xr:uid="{00000000-0005-0000-0000-000058C10000}"/>
    <cellStyle name="tong so 1 2 2 2 3" xfId="31972" xr:uid="{00000000-0005-0000-0000-000059C10000}"/>
    <cellStyle name="tong so 1 2 2 3" xfId="18892" xr:uid="{00000000-0005-0000-0000-00005AC10000}"/>
    <cellStyle name="tong so 1 2 2 4" xfId="25571" xr:uid="{00000000-0005-0000-0000-00005BC10000}"/>
    <cellStyle name="tong so 1 2 3" xfId="19849" xr:uid="{00000000-0005-0000-0000-00005CC10000}"/>
    <cellStyle name="tong so 1 2 4" xfId="18891" xr:uid="{00000000-0005-0000-0000-00005DC10000}"/>
    <cellStyle name="tong so 1 3" xfId="14988" xr:uid="{00000000-0005-0000-0000-00005EC10000}"/>
    <cellStyle name="tong so 1 3 2" xfId="22885" xr:uid="{00000000-0005-0000-0000-00005FC10000}"/>
    <cellStyle name="tong so 1 3 2 2" xfId="27867" xr:uid="{00000000-0005-0000-0000-000060C10000}"/>
    <cellStyle name="tong so 1 3 2 3" xfId="31971" xr:uid="{00000000-0005-0000-0000-000061C10000}"/>
    <cellStyle name="tong so 1 3 3" xfId="18893" xr:uid="{00000000-0005-0000-0000-000062C10000}"/>
    <cellStyle name="tong so 1 3 4" xfId="25570" xr:uid="{00000000-0005-0000-0000-000063C10000}"/>
    <cellStyle name="tong so 1 4" xfId="19770" xr:uid="{00000000-0005-0000-0000-000064C10000}"/>
    <cellStyle name="tong so 1 5" xfId="18890" xr:uid="{00000000-0005-0000-0000-000065C10000}"/>
    <cellStyle name="Tong so 10" xfId="23483" xr:uid="{00000000-0005-0000-0000-000066C10000}"/>
    <cellStyle name="Tong so 11" xfId="25829" xr:uid="{00000000-0005-0000-0000-000067C10000}"/>
    <cellStyle name="Tong so 12" xfId="23335" xr:uid="{00000000-0005-0000-0000-000068C10000}"/>
    <cellStyle name="Tong so 13" xfId="28516" xr:uid="{00000000-0005-0000-0000-000069C10000}"/>
    <cellStyle name="Tong so 14" xfId="28514" xr:uid="{00000000-0005-0000-0000-00006AC10000}"/>
    <cellStyle name="Tong so 2" xfId="9649" xr:uid="{00000000-0005-0000-0000-00006BC10000}"/>
    <cellStyle name="Tong so 2 2" xfId="14990" xr:uid="{00000000-0005-0000-0000-00006CC10000}"/>
    <cellStyle name="Tong so 2 2 2" xfId="22887" xr:uid="{00000000-0005-0000-0000-00006DC10000}"/>
    <cellStyle name="Tong so 2 2 2 2" xfId="27869" xr:uid="{00000000-0005-0000-0000-00006EC10000}"/>
    <cellStyle name="Tong so 2 2 2 3" xfId="31973" xr:uid="{00000000-0005-0000-0000-00006FC10000}"/>
    <cellStyle name="Tong so 2 2 3" xfId="18895" xr:uid="{00000000-0005-0000-0000-000070C10000}"/>
    <cellStyle name="Tong so 2 2 4" xfId="25572" xr:uid="{00000000-0005-0000-0000-000071C10000}"/>
    <cellStyle name="Tong so 2 3" xfId="19829" xr:uid="{00000000-0005-0000-0000-000072C10000}"/>
    <cellStyle name="Tong so 2 4" xfId="18894" xr:uid="{00000000-0005-0000-0000-000073C10000}"/>
    <cellStyle name="Tong so 3" xfId="14987" xr:uid="{00000000-0005-0000-0000-000074C10000}"/>
    <cellStyle name="Tong so 3 2" xfId="22884" xr:uid="{00000000-0005-0000-0000-000075C10000}"/>
    <cellStyle name="Tong so 3 2 2" xfId="27866" xr:uid="{00000000-0005-0000-0000-000076C10000}"/>
    <cellStyle name="Tong so 3 2 3" xfId="31970" xr:uid="{00000000-0005-0000-0000-000077C10000}"/>
    <cellStyle name="Tong so 3 3" xfId="18896" xr:uid="{00000000-0005-0000-0000-000078C10000}"/>
    <cellStyle name="Tong so 3 4" xfId="25569" xr:uid="{00000000-0005-0000-0000-000079C10000}"/>
    <cellStyle name="Tong so 4" xfId="15117" xr:uid="{00000000-0005-0000-0000-00007AC10000}"/>
    <cellStyle name="Tong so 4 2" xfId="23014" xr:uid="{00000000-0005-0000-0000-00007BC10000}"/>
    <cellStyle name="Tong so 4 2 2" xfId="27996" xr:uid="{00000000-0005-0000-0000-00007CC10000}"/>
    <cellStyle name="Tong so 4 2 3" xfId="32100" xr:uid="{00000000-0005-0000-0000-00007DC10000}"/>
    <cellStyle name="Tong so 4 3" xfId="18897" xr:uid="{00000000-0005-0000-0000-00007EC10000}"/>
    <cellStyle name="Tong so 4 4" xfId="25699" xr:uid="{00000000-0005-0000-0000-00007FC10000}"/>
    <cellStyle name="Tong so 5" xfId="19769" xr:uid="{00000000-0005-0000-0000-000080C10000}"/>
    <cellStyle name="Tong so 6" xfId="18889" xr:uid="{00000000-0005-0000-0000-000081C10000}"/>
    <cellStyle name="Tong so 7" xfId="23028" xr:uid="{00000000-0005-0000-0000-000082C10000}"/>
    <cellStyle name="Tong so 8" xfId="23256" xr:uid="{00000000-0005-0000-0000-000083C10000}"/>
    <cellStyle name="Tong so 9" xfId="23224" xr:uid="{00000000-0005-0000-0000-000084C10000}"/>
    <cellStyle name="Tongcong" xfId="6600" xr:uid="{00000000-0005-0000-0000-000085C10000}"/>
    <cellStyle name="Tongcong 2" xfId="50192" xr:uid="{00000000-0005-0000-0000-000086C10000}"/>
    <cellStyle name="Total 10" xfId="6601" xr:uid="{00000000-0005-0000-0000-000087C10000}"/>
    <cellStyle name="Total 10 2" xfId="50193" xr:uid="{00000000-0005-0000-0000-000088C10000}"/>
    <cellStyle name="Total 11" xfId="6602" xr:uid="{00000000-0005-0000-0000-000089C10000}"/>
    <cellStyle name="Total 11 2" xfId="50194" xr:uid="{00000000-0005-0000-0000-00008AC10000}"/>
    <cellStyle name="Total 12" xfId="6603" xr:uid="{00000000-0005-0000-0000-00008BC10000}"/>
    <cellStyle name="Total 12 2" xfId="50195" xr:uid="{00000000-0005-0000-0000-00008CC10000}"/>
    <cellStyle name="Total 13" xfId="6604" xr:uid="{00000000-0005-0000-0000-00008DC10000}"/>
    <cellStyle name="Total 13 2" xfId="50196" xr:uid="{00000000-0005-0000-0000-00008EC10000}"/>
    <cellStyle name="Total 14" xfId="6605" xr:uid="{00000000-0005-0000-0000-00008FC10000}"/>
    <cellStyle name="Total 14 2" xfId="50197" xr:uid="{00000000-0005-0000-0000-000090C10000}"/>
    <cellStyle name="Total 15" xfId="6606" xr:uid="{00000000-0005-0000-0000-000091C10000}"/>
    <cellStyle name="Total 15 2" xfId="6607" xr:uid="{00000000-0005-0000-0000-000092C10000}"/>
    <cellStyle name="Total 15 2 2" xfId="50199" xr:uid="{00000000-0005-0000-0000-000093C10000}"/>
    <cellStyle name="Total 15 3" xfId="6608" xr:uid="{00000000-0005-0000-0000-000094C10000}"/>
    <cellStyle name="Total 15 3 2" xfId="50200" xr:uid="{00000000-0005-0000-0000-000095C10000}"/>
    <cellStyle name="Total 15 4" xfId="50497" xr:uid="{00000000-0005-0000-0000-000096C10000}"/>
    <cellStyle name="Total 15 5" xfId="50198" xr:uid="{00000000-0005-0000-0000-000097C10000}"/>
    <cellStyle name="Total 2" xfId="1102" xr:uid="{00000000-0005-0000-0000-000098C10000}"/>
    <cellStyle name="Total 2 10" xfId="50201" xr:uid="{00000000-0005-0000-0000-000099C10000}"/>
    <cellStyle name="Total 2 2" xfId="6610" xr:uid="{00000000-0005-0000-0000-00009AC10000}"/>
    <cellStyle name="Total 2 2 2" xfId="14992" xr:uid="{00000000-0005-0000-0000-00009BC10000}"/>
    <cellStyle name="Total 2 2 2 2" xfId="22889" xr:uid="{00000000-0005-0000-0000-00009CC10000}"/>
    <cellStyle name="Total 2 2 2 2 2" xfId="27871" xr:uid="{00000000-0005-0000-0000-00009DC10000}"/>
    <cellStyle name="Total 2 2 2 2 2 2" xfId="47499" xr:uid="{00000000-0005-0000-0000-00009EC10000}"/>
    <cellStyle name="Total 2 2 2 2 3" xfId="31975" xr:uid="{00000000-0005-0000-0000-00009FC10000}"/>
    <cellStyle name="Total 2 2 2 2 4" xfId="44110" xr:uid="{00000000-0005-0000-0000-0000A0C10000}"/>
    <cellStyle name="Total 2 2 2 3" xfId="18900" xr:uid="{00000000-0005-0000-0000-0000A1C10000}"/>
    <cellStyle name="Total 2 2 2 3 2" xfId="45952" xr:uid="{00000000-0005-0000-0000-0000A2C10000}"/>
    <cellStyle name="Total 2 2 2 4" xfId="25574" xr:uid="{00000000-0005-0000-0000-0000A3C10000}"/>
    <cellStyle name="Total 2 2 2 5" xfId="41706" xr:uid="{00000000-0005-0000-0000-0000A4C10000}"/>
    <cellStyle name="Total 2 2 3" xfId="21408" xr:uid="{00000000-0005-0000-0000-0000A5C10000}"/>
    <cellStyle name="Total 2 2 3 2" xfId="23200" xr:uid="{00000000-0005-0000-0000-0000A6C10000}"/>
    <cellStyle name="Total 2 2 3 2 2" xfId="28171" xr:uid="{00000000-0005-0000-0000-0000A7C10000}"/>
    <cellStyle name="Total 2 2 3 2 2 2" xfId="32449" xr:uid="{00000000-0005-0000-0000-0000A8C10000}"/>
    <cellStyle name="Total 2 2 3 2 2 3" xfId="29163" xr:uid="{00000000-0005-0000-0000-0000A9C10000}"/>
    <cellStyle name="Total 2 2 3 2 3" xfId="28392" xr:uid="{00000000-0005-0000-0000-0000AAC10000}"/>
    <cellStyle name="Total 2 2 3 2 3 2" xfId="32685" xr:uid="{00000000-0005-0000-0000-0000ABC10000}"/>
    <cellStyle name="Total 2 2 3 2 3 2 2" xfId="33177" xr:uid="{00000000-0005-0000-0000-0000ACC10000}"/>
    <cellStyle name="Total 2 2 3 2 3 3" xfId="29399" xr:uid="{00000000-0005-0000-0000-0000ADC10000}"/>
    <cellStyle name="Total 2 2 3 2 4" xfId="32291" xr:uid="{00000000-0005-0000-0000-0000AEC10000}"/>
    <cellStyle name="Total 2 2 3 2 5" xfId="28892" xr:uid="{00000000-0005-0000-0000-0000AFC10000}"/>
    <cellStyle name="Total 2 2 3 2 6" xfId="46608" xr:uid="{00000000-0005-0000-0000-0000B0C10000}"/>
    <cellStyle name="Total 2 2 3 3" xfId="30530" xr:uid="{00000000-0005-0000-0000-0000B1C10000}"/>
    <cellStyle name="Total 2 2 3 4" xfId="28697" xr:uid="{00000000-0005-0000-0000-0000B2C10000}"/>
    <cellStyle name="Total 2 2 3 5" xfId="43059" xr:uid="{00000000-0005-0000-0000-0000B3C10000}"/>
    <cellStyle name="Total 2 2 4" xfId="18899" xr:uid="{00000000-0005-0000-0000-0000B4C10000}"/>
    <cellStyle name="Total 2 2 4 2" xfId="44943" xr:uid="{00000000-0005-0000-0000-0000B5C10000}"/>
    <cellStyle name="Total 2 2 5" xfId="34350" xr:uid="{00000000-0005-0000-0000-0000B6C10000}"/>
    <cellStyle name="Total 2 2 6" xfId="12143" xr:uid="{00000000-0005-0000-0000-0000B7C10000}"/>
    <cellStyle name="Total 2 2 7" xfId="42113" xr:uid="{00000000-0005-0000-0000-0000B8C10000}"/>
    <cellStyle name="Total 2 2 8" xfId="50202" xr:uid="{00000000-0005-0000-0000-0000B9C10000}"/>
    <cellStyle name="Total 2 3" xfId="6611" xr:uid="{00000000-0005-0000-0000-0000BAC10000}"/>
    <cellStyle name="Total 2 3 2" xfId="22888" xr:uid="{00000000-0005-0000-0000-0000BBC10000}"/>
    <cellStyle name="Total 2 3 2 2" xfId="27870" xr:uid="{00000000-0005-0000-0000-0000BCC10000}"/>
    <cellStyle name="Total 2 3 2 2 2" xfId="47191" xr:uid="{00000000-0005-0000-0000-0000BDC10000}"/>
    <cellStyle name="Total 2 3 2 2 3" xfId="43764" xr:uid="{00000000-0005-0000-0000-0000BEC10000}"/>
    <cellStyle name="Total 2 3 2 3" xfId="31974" xr:uid="{00000000-0005-0000-0000-0000BFC10000}"/>
    <cellStyle name="Total 2 3 2 3 2" xfId="45606" xr:uid="{00000000-0005-0000-0000-0000C0C10000}"/>
    <cellStyle name="Total 2 3 2 4" xfId="41662" xr:uid="{00000000-0005-0000-0000-0000C1C10000}"/>
    <cellStyle name="Total 2 3 3" xfId="18901" xr:uid="{00000000-0005-0000-0000-0000C2C10000}"/>
    <cellStyle name="Total 2 3 3 2" xfId="47071" xr:uid="{00000000-0005-0000-0000-0000C3C10000}"/>
    <cellStyle name="Total 2 3 3 3" xfId="43236" xr:uid="{00000000-0005-0000-0000-0000C4C10000}"/>
    <cellStyle name="Total 2 3 4" xfId="25573" xr:uid="{00000000-0005-0000-0000-0000C5C10000}"/>
    <cellStyle name="Total 2 3 4 2" xfId="45122" xr:uid="{00000000-0005-0000-0000-0000C6C10000}"/>
    <cellStyle name="Total 2 3 5" xfId="34351" xr:uid="{00000000-0005-0000-0000-0000C7C10000}"/>
    <cellStyle name="Total 2 3 6" xfId="14991" xr:uid="{00000000-0005-0000-0000-0000C8C10000}"/>
    <cellStyle name="Total 2 3 7" xfId="42284" xr:uid="{00000000-0005-0000-0000-0000C9C10000}"/>
    <cellStyle name="Total 2 3 8" xfId="50203" xr:uid="{00000000-0005-0000-0000-0000CAC10000}"/>
    <cellStyle name="Total 2 4" xfId="6612" xr:uid="{00000000-0005-0000-0000-0000CBC10000}"/>
    <cellStyle name="Total 2 4 2" xfId="23066" xr:uid="{00000000-0005-0000-0000-0000CCC10000}"/>
    <cellStyle name="Total 2 4 2 2" xfId="28039" xr:uid="{00000000-0005-0000-0000-0000CDC10000}"/>
    <cellStyle name="Total 2 4 2 2 2" xfId="32425" xr:uid="{00000000-0005-0000-0000-0000CEC10000}"/>
    <cellStyle name="Total 2 4 2 2 3" xfId="29031" xr:uid="{00000000-0005-0000-0000-0000CFC10000}"/>
    <cellStyle name="Total 2 4 2 3" xfId="28276" xr:uid="{00000000-0005-0000-0000-0000D0C10000}"/>
    <cellStyle name="Total 2 4 2 3 2" xfId="32569" xr:uid="{00000000-0005-0000-0000-0000D1C10000}"/>
    <cellStyle name="Total 2 4 2 3 2 2" xfId="33061" xr:uid="{00000000-0005-0000-0000-0000D2C10000}"/>
    <cellStyle name="Total 2 4 2 3 3" xfId="29283" xr:uid="{00000000-0005-0000-0000-0000D3C10000}"/>
    <cellStyle name="Total 2 4 2 4" xfId="32159" xr:uid="{00000000-0005-0000-0000-0000D4C10000}"/>
    <cellStyle name="Total 2 4 2 5" xfId="28760" xr:uid="{00000000-0005-0000-0000-0000D5C10000}"/>
    <cellStyle name="Total 2 4 3" xfId="29764" xr:uid="{00000000-0005-0000-0000-0000D6C10000}"/>
    <cellStyle name="Total 2 4 4" xfId="28558" xr:uid="{00000000-0005-0000-0000-0000D7C10000}"/>
    <cellStyle name="Total 2 4 5" xfId="34352" xr:uid="{00000000-0005-0000-0000-0000D8C10000}"/>
    <cellStyle name="Total 2 4 6" xfId="19550" xr:uid="{00000000-0005-0000-0000-0000D9C10000}"/>
    <cellStyle name="Total 2 5" xfId="6609" xr:uid="{00000000-0005-0000-0000-0000DAC10000}"/>
    <cellStyle name="Total 2 5 2" xfId="18898" xr:uid="{00000000-0005-0000-0000-0000DBC10000}"/>
    <cellStyle name="Total 2 5 2 2" xfId="44493" xr:uid="{00000000-0005-0000-0000-0000DCC10000}"/>
    <cellStyle name="Total 2 5 2 2 2" xfId="47574" xr:uid="{00000000-0005-0000-0000-0000DDC10000}"/>
    <cellStyle name="Total 2 5 2 3" xfId="46336" xr:uid="{00000000-0005-0000-0000-0000DEC10000}"/>
    <cellStyle name="Total 2 5 2 4" xfId="42683" xr:uid="{00000000-0005-0000-0000-0000DFC10000}"/>
    <cellStyle name="Total 2 5 3" xfId="42777" xr:uid="{00000000-0005-0000-0000-0000E0C10000}"/>
    <cellStyle name="Total 2 5 3 2" xfId="44667" xr:uid="{00000000-0005-0000-0000-0000E1C10000}"/>
    <cellStyle name="Total 2 5 3 2 2" xfId="47678" xr:uid="{00000000-0005-0000-0000-0000E2C10000}"/>
    <cellStyle name="Total 2 5 3 3" xfId="46513" xr:uid="{00000000-0005-0000-0000-0000E3C10000}"/>
    <cellStyle name="Total 2 5 4" xfId="43503" xr:uid="{00000000-0005-0000-0000-0000E4C10000}"/>
    <cellStyle name="Total 2 5 5" xfId="45394" xr:uid="{00000000-0005-0000-0000-0000E5C10000}"/>
    <cellStyle name="Total 2 5 6" xfId="42556" xr:uid="{00000000-0005-0000-0000-0000E6C10000}"/>
    <cellStyle name="Total 2 6" xfId="34349" xr:uid="{00000000-0005-0000-0000-0000E7C10000}"/>
    <cellStyle name="Total 2 6 2" xfId="43702" xr:uid="{00000000-0005-0000-0000-0000E8C10000}"/>
    <cellStyle name="Total 2 6 2 2" xfId="47180" xr:uid="{00000000-0005-0000-0000-0000E9C10000}"/>
    <cellStyle name="Total 2 6 3" xfId="45545" xr:uid="{00000000-0005-0000-0000-0000EAC10000}"/>
    <cellStyle name="Total 2 6 4" xfId="42966" xr:uid="{00000000-0005-0000-0000-0000EBC10000}"/>
    <cellStyle name="Total 2 7" xfId="9138" xr:uid="{00000000-0005-0000-0000-0000ECC10000}"/>
    <cellStyle name="Total 2 7 2" xfId="45477" xr:uid="{00000000-0005-0000-0000-0000EDC10000}"/>
    <cellStyle name="Total 2 8" xfId="8086" xr:uid="{00000000-0005-0000-0000-0000EEC10000}"/>
    <cellStyle name="Total 2 8 2" xfId="44851" xr:uid="{00000000-0005-0000-0000-0000EFC10000}"/>
    <cellStyle name="Total 2 9" xfId="35349" xr:uid="{00000000-0005-0000-0000-0000F0C10000}"/>
    <cellStyle name="Total 3" xfId="6613" xr:uid="{00000000-0005-0000-0000-0000F1C10000}"/>
    <cellStyle name="Total 3 2" xfId="34353" xr:uid="{00000000-0005-0000-0000-0000F2C10000}"/>
    <cellStyle name="Total 3 3" xfId="8087" xr:uid="{00000000-0005-0000-0000-0000F3C10000}"/>
    <cellStyle name="Total 3 4" xfId="50204" xr:uid="{00000000-0005-0000-0000-0000F4C10000}"/>
    <cellStyle name="Total 4" xfId="6614" xr:uid="{00000000-0005-0000-0000-0000F5C10000}"/>
    <cellStyle name="Total 4 2" xfId="50205" xr:uid="{00000000-0005-0000-0000-0000F6C10000}"/>
    <cellStyle name="Total 5" xfId="6615" xr:uid="{00000000-0005-0000-0000-0000F7C10000}"/>
    <cellStyle name="Total 5 2" xfId="50206" xr:uid="{00000000-0005-0000-0000-0000F8C10000}"/>
    <cellStyle name="Total 6" xfId="6616" xr:uid="{00000000-0005-0000-0000-0000F9C10000}"/>
    <cellStyle name="Total 6 2" xfId="50207" xr:uid="{00000000-0005-0000-0000-0000FAC10000}"/>
    <cellStyle name="Total 7" xfId="6617" xr:uid="{00000000-0005-0000-0000-0000FBC10000}"/>
    <cellStyle name="Total 7 2" xfId="50208" xr:uid="{00000000-0005-0000-0000-0000FCC10000}"/>
    <cellStyle name="Total 8" xfId="6618" xr:uid="{00000000-0005-0000-0000-0000FDC10000}"/>
    <cellStyle name="Total 8 2" xfId="50209" xr:uid="{00000000-0005-0000-0000-0000FEC10000}"/>
    <cellStyle name="Total 9" xfId="6619" xr:uid="{00000000-0005-0000-0000-0000FFC10000}"/>
    <cellStyle name="Total 9 2" xfId="50210" xr:uid="{00000000-0005-0000-0000-000000C20000}"/>
    <cellStyle name="trang" xfId="6635" xr:uid="{00000000-0005-0000-0000-000001C20000}"/>
    <cellStyle name="trang 2" xfId="50211" xr:uid="{00000000-0005-0000-0000-000002C20000}"/>
    <cellStyle name="ts" xfId="6620" xr:uid="{00000000-0005-0000-0000-000003C20000}"/>
    <cellStyle name="ts 2" xfId="50212" xr:uid="{00000000-0005-0000-0000-000004C20000}"/>
    <cellStyle name="tt1" xfId="6621" xr:uid="{00000000-0005-0000-0000-000005C20000}"/>
    <cellStyle name="tt1 2" xfId="50213" xr:uid="{00000000-0005-0000-0000-000006C20000}"/>
    <cellStyle name="Tusental (0)_pldt" xfId="6622" xr:uid="{00000000-0005-0000-0000-000007C20000}"/>
    <cellStyle name="Tusental_pldt" xfId="6623" xr:uid="{00000000-0005-0000-0000-000008C20000}"/>
    <cellStyle name="UNIDAGSCode" xfId="6636" xr:uid="{00000000-0005-0000-0000-000009C20000}"/>
    <cellStyle name="UNIDAGSCode 2" xfId="6637" xr:uid="{00000000-0005-0000-0000-00000AC20000}"/>
    <cellStyle name="UNIDAGSCode 2 2" xfId="50215" xr:uid="{00000000-0005-0000-0000-00000BC20000}"/>
    <cellStyle name="UNIDAGSCode 3" xfId="6638" xr:uid="{00000000-0005-0000-0000-00000CC20000}"/>
    <cellStyle name="UNIDAGSCode 3 2" xfId="50216" xr:uid="{00000000-0005-0000-0000-00000DC20000}"/>
    <cellStyle name="UNIDAGSCode 4" xfId="50214" xr:uid="{00000000-0005-0000-0000-00000EC20000}"/>
    <cellStyle name="UNIDAGSCode2" xfId="6639" xr:uid="{00000000-0005-0000-0000-00000FC20000}"/>
    <cellStyle name="UNIDAGSCode2 2" xfId="6640" xr:uid="{00000000-0005-0000-0000-000010C20000}"/>
    <cellStyle name="UNIDAGSCode2 2 2" xfId="50218" xr:uid="{00000000-0005-0000-0000-000011C20000}"/>
    <cellStyle name="UNIDAGSCode2 3" xfId="6641" xr:uid="{00000000-0005-0000-0000-000012C20000}"/>
    <cellStyle name="UNIDAGSCode2 3 2" xfId="50219" xr:uid="{00000000-0005-0000-0000-000013C20000}"/>
    <cellStyle name="UNIDAGSCode2 4" xfId="50217" xr:uid="{00000000-0005-0000-0000-000014C20000}"/>
    <cellStyle name="UNIDAGSCurrency" xfId="6642" xr:uid="{00000000-0005-0000-0000-000015C20000}"/>
    <cellStyle name="UNIDAGSCurrency 2" xfId="50220" xr:uid="{00000000-0005-0000-0000-000016C20000}"/>
    <cellStyle name="UNIDAGSDate" xfId="6643" xr:uid="{00000000-0005-0000-0000-000017C20000}"/>
    <cellStyle name="UNIDAGSDate 2" xfId="50221" xr:uid="{00000000-0005-0000-0000-000018C20000}"/>
    <cellStyle name="UNIDAGSPercent" xfId="6644" xr:uid="{00000000-0005-0000-0000-000019C20000}"/>
    <cellStyle name="UNIDAGSPercent 2" xfId="50222" xr:uid="{00000000-0005-0000-0000-00001AC20000}"/>
    <cellStyle name="UNIDAGSPercent2" xfId="6645" xr:uid="{00000000-0005-0000-0000-00001BC20000}"/>
    <cellStyle name="UNIDAGSPercent2 2" xfId="50223" xr:uid="{00000000-0005-0000-0000-00001CC20000}"/>
    <cellStyle name="ux_3_¼­¿ï-¾È»ê" xfId="6646" xr:uid="{00000000-0005-0000-0000-00001DC20000}"/>
    <cellStyle name="Valuta (0)_CALPREZZ" xfId="1108" xr:uid="{00000000-0005-0000-0000-00001EC20000}"/>
    <cellStyle name="Valuta_ PESO ELETTR." xfId="1109" xr:uid="{00000000-0005-0000-0000-00001FC20000}"/>
    <cellStyle name="VANG1" xfId="6647" xr:uid="{00000000-0005-0000-0000-000020C20000}"/>
    <cellStyle name="VANG1 2" xfId="50224" xr:uid="{00000000-0005-0000-0000-000021C20000}"/>
    <cellStyle name="viet" xfId="1110" xr:uid="{00000000-0005-0000-0000-000022C20000}"/>
    <cellStyle name="viet 2" xfId="6648" xr:uid="{00000000-0005-0000-0000-000023C20000}"/>
    <cellStyle name="viet 2 10" xfId="10140" xr:uid="{00000000-0005-0000-0000-000024C20000}"/>
    <cellStyle name="viet 2 10 2" xfId="15046" xr:uid="{00000000-0005-0000-0000-000025C20000}"/>
    <cellStyle name="viet 2 10 2 2" xfId="22943" xr:uid="{00000000-0005-0000-0000-000026C20000}"/>
    <cellStyle name="viet 2 10 2 2 2" xfId="27925" xr:uid="{00000000-0005-0000-0000-000027C20000}"/>
    <cellStyle name="viet 2 10 2 2 3" xfId="32029" xr:uid="{00000000-0005-0000-0000-000028C20000}"/>
    <cellStyle name="viet 2 10 2 3" xfId="18905" xr:uid="{00000000-0005-0000-0000-000029C20000}"/>
    <cellStyle name="viet 2 10 2 4" xfId="25628" xr:uid="{00000000-0005-0000-0000-00002AC20000}"/>
    <cellStyle name="viet 2 10 3" xfId="20109" xr:uid="{00000000-0005-0000-0000-00002BC20000}"/>
    <cellStyle name="viet 2 10 4" xfId="18904" xr:uid="{00000000-0005-0000-0000-00002CC20000}"/>
    <cellStyle name="viet 2 11" xfId="10151" xr:uid="{00000000-0005-0000-0000-00002DC20000}"/>
    <cellStyle name="viet 2 11 2" xfId="15047" xr:uid="{00000000-0005-0000-0000-00002EC20000}"/>
    <cellStyle name="viet 2 11 2 2" xfId="22944" xr:uid="{00000000-0005-0000-0000-00002FC20000}"/>
    <cellStyle name="viet 2 11 2 2 2" xfId="27926" xr:uid="{00000000-0005-0000-0000-000030C20000}"/>
    <cellStyle name="viet 2 11 2 2 3" xfId="32030" xr:uid="{00000000-0005-0000-0000-000031C20000}"/>
    <cellStyle name="viet 2 11 2 3" xfId="18907" xr:uid="{00000000-0005-0000-0000-000032C20000}"/>
    <cellStyle name="viet 2 11 2 4" xfId="25629" xr:uid="{00000000-0005-0000-0000-000033C20000}"/>
    <cellStyle name="viet 2 11 3" xfId="20119" xr:uid="{00000000-0005-0000-0000-000034C20000}"/>
    <cellStyle name="viet 2 11 4" xfId="18906" xr:uid="{00000000-0005-0000-0000-000035C20000}"/>
    <cellStyle name="viet 2 12" xfId="10164" xr:uid="{00000000-0005-0000-0000-000036C20000}"/>
    <cellStyle name="viet 2 12 2" xfId="15048" xr:uid="{00000000-0005-0000-0000-000037C20000}"/>
    <cellStyle name="viet 2 12 2 2" xfId="22945" xr:uid="{00000000-0005-0000-0000-000038C20000}"/>
    <cellStyle name="viet 2 12 2 2 2" xfId="27927" xr:uid="{00000000-0005-0000-0000-000039C20000}"/>
    <cellStyle name="viet 2 12 2 2 3" xfId="32031" xr:uid="{00000000-0005-0000-0000-00003AC20000}"/>
    <cellStyle name="viet 2 12 2 3" xfId="18909" xr:uid="{00000000-0005-0000-0000-00003BC20000}"/>
    <cellStyle name="viet 2 12 2 4" xfId="25630" xr:uid="{00000000-0005-0000-0000-00003CC20000}"/>
    <cellStyle name="viet 2 12 3" xfId="20130" xr:uid="{00000000-0005-0000-0000-00003DC20000}"/>
    <cellStyle name="viet 2 12 4" xfId="18908" xr:uid="{00000000-0005-0000-0000-00003EC20000}"/>
    <cellStyle name="viet 2 13" xfId="10174" xr:uid="{00000000-0005-0000-0000-00003FC20000}"/>
    <cellStyle name="viet 2 13 2" xfId="15049" xr:uid="{00000000-0005-0000-0000-000040C20000}"/>
    <cellStyle name="viet 2 13 2 2" xfId="22946" xr:uid="{00000000-0005-0000-0000-000041C20000}"/>
    <cellStyle name="viet 2 13 2 2 2" xfId="27928" xr:uid="{00000000-0005-0000-0000-000042C20000}"/>
    <cellStyle name="viet 2 13 2 2 3" xfId="32032" xr:uid="{00000000-0005-0000-0000-000043C20000}"/>
    <cellStyle name="viet 2 13 2 3" xfId="18911" xr:uid="{00000000-0005-0000-0000-000044C20000}"/>
    <cellStyle name="viet 2 13 2 4" xfId="25631" xr:uid="{00000000-0005-0000-0000-000045C20000}"/>
    <cellStyle name="viet 2 13 3" xfId="20139" xr:uid="{00000000-0005-0000-0000-000046C20000}"/>
    <cellStyle name="viet 2 13 4" xfId="18910" xr:uid="{00000000-0005-0000-0000-000047C20000}"/>
    <cellStyle name="viet 2 14" xfId="10184" xr:uid="{00000000-0005-0000-0000-000048C20000}"/>
    <cellStyle name="viet 2 14 2" xfId="15050" xr:uid="{00000000-0005-0000-0000-000049C20000}"/>
    <cellStyle name="viet 2 14 2 2" xfId="22947" xr:uid="{00000000-0005-0000-0000-00004AC20000}"/>
    <cellStyle name="viet 2 14 2 2 2" xfId="27929" xr:uid="{00000000-0005-0000-0000-00004BC20000}"/>
    <cellStyle name="viet 2 14 2 2 3" xfId="32033" xr:uid="{00000000-0005-0000-0000-00004CC20000}"/>
    <cellStyle name="viet 2 14 2 3" xfId="18913" xr:uid="{00000000-0005-0000-0000-00004DC20000}"/>
    <cellStyle name="viet 2 14 2 4" xfId="25632" xr:uid="{00000000-0005-0000-0000-00004EC20000}"/>
    <cellStyle name="viet 2 14 3" xfId="20148" xr:uid="{00000000-0005-0000-0000-00004FC20000}"/>
    <cellStyle name="viet 2 14 4" xfId="18912" xr:uid="{00000000-0005-0000-0000-000050C20000}"/>
    <cellStyle name="viet 2 15" xfId="10194" xr:uid="{00000000-0005-0000-0000-000051C20000}"/>
    <cellStyle name="viet 2 15 2" xfId="15051" xr:uid="{00000000-0005-0000-0000-000052C20000}"/>
    <cellStyle name="viet 2 15 2 2" xfId="22948" xr:uid="{00000000-0005-0000-0000-000053C20000}"/>
    <cellStyle name="viet 2 15 2 2 2" xfId="27930" xr:uid="{00000000-0005-0000-0000-000054C20000}"/>
    <cellStyle name="viet 2 15 2 2 3" xfId="32034" xr:uid="{00000000-0005-0000-0000-000055C20000}"/>
    <cellStyle name="viet 2 15 2 3" xfId="18915" xr:uid="{00000000-0005-0000-0000-000056C20000}"/>
    <cellStyle name="viet 2 15 2 4" xfId="25633" xr:uid="{00000000-0005-0000-0000-000057C20000}"/>
    <cellStyle name="viet 2 15 3" xfId="20157" xr:uid="{00000000-0005-0000-0000-000058C20000}"/>
    <cellStyle name="viet 2 15 4" xfId="18914" xr:uid="{00000000-0005-0000-0000-000059C20000}"/>
    <cellStyle name="viet 2 16" xfId="10260" xr:uid="{00000000-0005-0000-0000-00005AC20000}"/>
    <cellStyle name="viet 2 16 2" xfId="15052" xr:uid="{00000000-0005-0000-0000-00005BC20000}"/>
    <cellStyle name="viet 2 16 2 2" xfId="22949" xr:uid="{00000000-0005-0000-0000-00005CC20000}"/>
    <cellStyle name="viet 2 16 2 2 2" xfId="27931" xr:uid="{00000000-0005-0000-0000-00005DC20000}"/>
    <cellStyle name="viet 2 16 2 2 3" xfId="32035" xr:uid="{00000000-0005-0000-0000-00005EC20000}"/>
    <cellStyle name="viet 2 16 2 3" xfId="18917" xr:uid="{00000000-0005-0000-0000-00005FC20000}"/>
    <cellStyle name="viet 2 16 2 4" xfId="25634" xr:uid="{00000000-0005-0000-0000-000060C20000}"/>
    <cellStyle name="viet 2 16 3" xfId="20207" xr:uid="{00000000-0005-0000-0000-000061C20000}"/>
    <cellStyle name="viet 2 16 4" xfId="18916" xr:uid="{00000000-0005-0000-0000-000062C20000}"/>
    <cellStyle name="viet 2 17" xfId="10205" xr:uid="{00000000-0005-0000-0000-000063C20000}"/>
    <cellStyle name="viet 2 17 2" xfId="15053" xr:uid="{00000000-0005-0000-0000-000064C20000}"/>
    <cellStyle name="viet 2 17 2 2" xfId="22950" xr:uid="{00000000-0005-0000-0000-000065C20000}"/>
    <cellStyle name="viet 2 17 2 2 2" xfId="27932" xr:uid="{00000000-0005-0000-0000-000066C20000}"/>
    <cellStyle name="viet 2 17 2 2 3" xfId="32036" xr:uid="{00000000-0005-0000-0000-000067C20000}"/>
    <cellStyle name="viet 2 17 2 3" xfId="18919" xr:uid="{00000000-0005-0000-0000-000068C20000}"/>
    <cellStyle name="viet 2 17 2 4" xfId="25635" xr:uid="{00000000-0005-0000-0000-000069C20000}"/>
    <cellStyle name="viet 2 17 3" xfId="20164" xr:uid="{00000000-0005-0000-0000-00006AC20000}"/>
    <cellStyle name="viet 2 17 4" xfId="18918" xr:uid="{00000000-0005-0000-0000-00006BC20000}"/>
    <cellStyle name="viet 2 18" xfId="10515" xr:uid="{00000000-0005-0000-0000-00006CC20000}"/>
    <cellStyle name="viet 2 18 2" xfId="15054" xr:uid="{00000000-0005-0000-0000-00006DC20000}"/>
    <cellStyle name="viet 2 18 2 2" xfId="22951" xr:uid="{00000000-0005-0000-0000-00006EC20000}"/>
    <cellStyle name="viet 2 18 2 2 2" xfId="27933" xr:uid="{00000000-0005-0000-0000-00006FC20000}"/>
    <cellStyle name="viet 2 18 2 2 3" xfId="32037" xr:uid="{00000000-0005-0000-0000-000070C20000}"/>
    <cellStyle name="viet 2 18 2 3" xfId="18921" xr:uid="{00000000-0005-0000-0000-000071C20000}"/>
    <cellStyle name="viet 2 18 2 4" xfId="25636" xr:uid="{00000000-0005-0000-0000-000072C20000}"/>
    <cellStyle name="viet 2 18 3" xfId="20404" xr:uid="{00000000-0005-0000-0000-000073C20000}"/>
    <cellStyle name="viet 2 18 4" xfId="18920" xr:uid="{00000000-0005-0000-0000-000074C20000}"/>
    <cellStyle name="viet 2 19" xfId="11486" xr:uid="{00000000-0005-0000-0000-000075C20000}"/>
    <cellStyle name="viet 2 19 2" xfId="15055" xr:uid="{00000000-0005-0000-0000-000076C20000}"/>
    <cellStyle name="viet 2 19 2 2" xfId="22952" xr:uid="{00000000-0005-0000-0000-000077C20000}"/>
    <cellStyle name="viet 2 19 2 2 2" xfId="27934" xr:uid="{00000000-0005-0000-0000-000078C20000}"/>
    <cellStyle name="viet 2 19 2 2 3" xfId="32038" xr:uid="{00000000-0005-0000-0000-000079C20000}"/>
    <cellStyle name="viet 2 19 2 3" xfId="18923" xr:uid="{00000000-0005-0000-0000-00007AC20000}"/>
    <cellStyle name="viet 2 19 2 4" xfId="25637" xr:uid="{00000000-0005-0000-0000-00007BC20000}"/>
    <cellStyle name="viet 2 19 3" xfId="20884" xr:uid="{00000000-0005-0000-0000-00007CC20000}"/>
    <cellStyle name="viet 2 19 4" xfId="18922" xr:uid="{00000000-0005-0000-0000-00007DC20000}"/>
    <cellStyle name="viet 2 2" xfId="9772" xr:uid="{00000000-0005-0000-0000-00007EC20000}"/>
    <cellStyle name="viet 2 2 2" xfId="15056" xr:uid="{00000000-0005-0000-0000-00007FC20000}"/>
    <cellStyle name="viet 2 2 2 2" xfId="22953" xr:uid="{00000000-0005-0000-0000-000080C20000}"/>
    <cellStyle name="viet 2 2 2 2 2" xfId="27935" xr:uid="{00000000-0005-0000-0000-000081C20000}"/>
    <cellStyle name="viet 2 2 2 2 3" xfId="32039" xr:uid="{00000000-0005-0000-0000-000082C20000}"/>
    <cellStyle name="viet 2 2 2 3" xfId="18925" xr:uid="{00000000-0005-0000-0000-000083C20000}"/>
    <cellStyle name="viet 2 2 2 4" xfId="25638" xr:uid="{00000000-0005-0000-0000-000084C20000}"/>
    <cellStyle name="viet 2 2 3" xfId="19896" xr:uid="{00000000-0005-0000-0000-000085C20000}"/>
    <cellStyle name="viet 2 2 4" xfId="18924" xr:uid="{00000000-0005-0000-0000-000086C20000}"/>
    <cellStyle name="viet 2 20" xfId="15045" xr:uid="{00000000-0005-0000-0000-000087C20000}"/>
    <cellStyle name="viet 2 20 2" xfId="22942" xr:uid="{00000000-0005-0000-0000-000088C20000}"/>
    <cellStyle name="viet 2 20 2 2" xfId="27924" xr:uid="{00000000-0005-0000-0000-000089C20000}"/>
    <cellStyle name="viet 2 20 2 3" xfId="32028" xr:uid="{00000000-0005-0000-0000-00008AC20000}"/>
    <cellStyle name="viet 2 20 3" xfId="18926" xr:uid="{00000000-0005-0000-0000-00008BC20000}"/>
    <cellStyle name="viet 2 20 4" xfId="25627" xr:uid="{00000000-0005-0000-0000-00008CC20000}"/>
    <cellStyle name="viet 2 21" xfId="19870" xr:uid="{00000000-0005-0000-0000-00008DC20000}"/>
    <cellStyle name="viet 2 22" xfId="18903" xr:uid="{00000000-0005-0000-0000-00008EC20000}"/>
    <cellStyle name="viet 2 23" xfId="9732" xr:uid="{00000000-0005-0000-0000-00008FC20000}"/>
    <cellStyle name="viet 2 3" xfId="9869" xr:uid="{00000000-0005-0000-0000-000090C20000}"/>
    <cellStyle name="viet 2 3 2" xfId="15057" xr:uid="{00000000-0005-0000-0000-000091C20000}"/>
    <cellStyle name="viet 2 3 2 2" xfId="22954" xr:uid="{00000000-0005-0000-0000-000092C20000}"/>
    <cellStyle name="viet 2 3 2 2 2" xfId="27936" xr:uid="{00000000-0005-0000-0000-000093C20000}"/>
    <cellStyle name="viet 2 3 2 2 3" xfId="32040" xr:uid="{00000000-0005-0000-0000-000094C20000}"/>
    <cellStyle name="viet 2 3 2 3" xfId="18928" xr:uid="{00000000-0005-0000-0000-000095C20000}"/>
    <cellStyle name="viet 2 3 2 4" xfId="25639" xr:uid="{00000000-0005-0000-0000-000096C20000}"/>
    <cellStyle name="viet 2 3 3" xfId="19947" xr:uid="{00000000-0005-0000-0000-000097C20000}"/>
    <cellStyle name="viet 2 3 4" xfId="18927" xr:uid="{00000000-0005-0000-0000-000098C20000}"/>
    <cellStyle name="viet 2 4" xfId="9889" xr:uid="{00000000-0005-0000-0000-000099C20000}"/>
    <cellStyle name="viet 2 4 2" xfId="15058" xr:uid="{00000000-0005-0000-0000-00009AC20000}"/>
    <cellStyle name="viet 2 4 2 2" xfId="22955" xr:uid="{00000000-0005-0000-0000-00009BC20000}"/>
    <cellStyle name="viet 2 4 2 2 2" xfId="27937" xr:uid="{00000000-0005-0000-0000-00009CC20000}"/>
    <cellStyle name="viet 2 4 2 2 3" xfId="32041" xr:uid="{00000000-0005-0000-0000-00009DC20000}"/>
    <cellStyle name="viet 2 4 2 3" xfId="18930" xr:uid="{00000000-0005-0000-0000-00009EC20000}"/>
    <cellStyle name="viet 2 4 2 4" xfId="25640" xr:uid="{00000000-0005-0000-0000-00009FC20000}"/>
    <cellStyle name="viet 2 4 3" xfId="19963" xr:uid="{00000000-0005-0000-0000-0000A0C20000}"/>
    <cellStyle name="viet 2 4 4" xfId="18929" xr:uid="{00000000-0005-0000-0000-0000A1C20000}"/>
    <cellStyle name="viet 2 5" xfId="9812" xr:uid="{00000000-0005-0000-0000-0000A2C20000}"/>
    <cellStyle name="viet 2 5 2" xfId="15059" xr:uid="{00000000-0005-0000-0000-0000A3C20000}"/>
    <cellStyle name="viet 2 5 2 2" xfId="22956" xr:uid="{00000000-0005-0000-0000-0000A4C20000}"/>
    <cellStyle name="viet 2 5 2 2 2" xfId="27938" xr:uid="{00000000-0005-0000-0000-0000A5C20000}"/>
    <cellStyle name="viet 2 5 2 2 3" xfId="32042" xr:uid="{00000000-0005-0000-0000-0000A6C20000}"/>
    <cellStyle name="viet 2 5 2 3" xfId="18932" xr:uid="{00000000-0005-0000-0000-0000A7C20000}"/>
    <cellStyle name="viet 2 5 2 4" xfId="25641" xr:uid="{00000000-0005-0000-0000-0000A8C20000}"/>
    <cellStyle name="viet 2 5 3" xfId="19916" xr:uid="{00000000-0005-0000-0000-0000A9C20000}"/>
    <cellStyle name="viet 2 5 4" xfId="18931" xr:uid="{00000000-0005-0000-0000-0000AAC20000}"/>
    <cellStyle name="viet 2 6" xfId="10087" xr:uid="{00000000-0005-0000-0000-0000ABC20000}"/>
    <cellStyle name="viet 2 6 2" xfId="15060" xr:uid="{00000000-0005-0000-0000-0000ACC20000}"/>
    <cellStyle name="viet 2 6 2 2" xfId="22957" xr:uid="{00000000-0005-0000-0000-0000ADC20000}"/>
    <cellStyle name="viet 2 6 2 2 2" xfId="27939" xr:uid="{00000000-0005-0000-0000-0000AEC20000}"/>
    <cellStyle name="viet 2 6 2 2 3" xfId="32043" xr:uid="{00000000-0005-0000-0000-0000AFC20000}"/>
    <cellStyle name="viet 2 6 2 3" xfId="18934" xr:uid="{00000000-0005-0000-0000-0000B0C20000}"/>
    <cellStyle name="viet 2 6 2 4" xfId="25642" xr:uid="{00000000-0005-0000-0000-0000B1C20000}"/>
    <cellStyle name="viet 2 6 3" xfId="20065" xr:uid="{00000000-0005-0000-0000-0000B2C20000}"/>
    <cellStyle name="viet 2 6 4" xfId="18933" xr:uid="{00000000-0005-0000-0000-0000B3C20000}"/>
    <cellStyle name="viet 2 7" xfId="10101" xr:uid="{00000000-0005-0000-0000-0000B4C20000}"/>
    <cellStyle name="viet 2 7 2" xfId="15061" xr:uid="{00000000-0005-0000-0000-0000B5C20000}"/>
    <cellStyle name="viet 2 7 2 2" xfId="22958" xr:uid="{00000000-0005-0000-0000-0000B6C20000}"/>
    <cellStyle name="viet 2 7 2 2 2" xfId="27940" xr:uid="{00000000-0005-0000-0000-0000B7C20000}"/>
    <cellStyle name="viet 2 7 2 2 3" xfId="32044" xr:uid="{00000000-0005-0000-0000-0000B8C20000}"/>
    <cellStyle name="viet 2 7 2 3" xfId="18936" xr:uid="{00000000-0005-0000-0000-0000B9C20000}"/>
    <cellStyle name="viet 2 7 2 4" xfId="25643" xr:uid="{00000000-0005-0000-0000-0000BAC20000}"/>
    <cellStyle name="viet 2 7 3" xfId="20077" xr:uid="{00000000-0005-0000-0000-0000BBC20000}"/>
    <cellStyle name="viet 2 7 4" xfId="18935" xr:uid="{00000000-0005-0000-0000-0000BCC20000}"/>
    <cellStyle name="viet 2 8" xfId="10116" xr:uid="{00000000-0005-0000-0000-0000BDC20000}"/>
    <cellStyle name="viet 2 8 2" xfId="15062" xr:uid="{00000000-0005-0000-0000-0000BEC20000}"/>
    <cellStyle name="viet 2 8 2 2" xfId="22959" xr:uid="{00000000-0005-0000-0000-0000BFC20000}"/>
    <cellStyle name="viet 2 8 2 2 2" xfId="27941" xr:uid="{00000000-0005-0000-0000-0000C0C20000}"/>
    <cellStyle name="viet 2 8 2 2 3" xfId="32045" xr:uid="{00000000-0005-0000-0000-0000C1C20000}"/>
    <cellStyle name="viet 2 8 2 3" xfId="18938" xr:uid="{00000000-0005-0000-0000-0000C2C20000}"/>
    <cellStyle name="viet 2 8 2 4" xfId="25644" xr:uid="{00000000-0005-0000-0000-0000C3C20000}"/>
    <cellStyle name="viet 2 8 3" xfId="20089" xr:uid="{00000000-0005-0000-0000-0000C4C20000}"/>
    <cellStyle name="viet 2 8 4" xfId="18937" xr:uid="{00000000-0005-0000-0000-0000C5C20000}"/>
    <cellStyle name="viet 2 9" xfId="10128" xr:uid="{00000000-0005-0000-0000-0000C6C20000}"/>
    <cellStyle name="viet 2 9 2" xfId="15063" xr:uid="{00000000-0005-0000-0000-0000C7C20000}"/>
    <cellStyle name="viet 2 9 2 2" xfId="22960" xr:uid="{00000000-0005-0000-0000-0000C8C20000}"/>
    <cellStyle name="viet 2 9 2 2 2" xfId="27942" xr:uid="{00000000-0005-0000-0000-0000C9C20000}"/>
    <cellStyle name="viet 2 9 2 2 3" xfId="32046" xr:uid="{00000000-0005-0000-0000-0000CAC20000}"/>
    <cellStyle name="viet 2 9 2 3" xfId="18940" xr:uid="{00000000-0005-0000-0000-0000CBC20000}"/>
    <cellStyle name="viet 2 9 2 4" xfId="25645" xr:uid="{00000000-0005-0000-0000-0000CCC20000}"/>
    <cellStyle name="viet 2 9 3" xfId="20099" xr:uid="{00000000-0005-0000-0000-0000CDC20000}"/>
    <cellStyle name="viet 2 9 4" xfId="18939" xr:uid="{00000000-0005-0000-0000-0000CEC20000}"/>
    <cellStyle name="viet 3" xfId="15044" xr:uid="{00000000-0005-0000-0000-0000CFC20000}"/>
    <cellStyle name="viet 3 2" xfId="22941" xr:uid="{00000000-0005-0000-0000-0000D0C20000}"/>
    <cellStyle name="viet 3 2 2" xfId="27923" xr:uid="{00000000-0005-0000-0000-0000D1C20000}"/>
    <cellStyle name="viet 3 2 3" xfId="32027" xr:uid="{00000000-0005-0000-0000-0000D2C20000}"/>
    <cellStyle name="viet 3 3" xfId="18941" xr:uid="{00000000-0005-0000-0000-0000D3C20000}"/>
    <cellStyle name="viet 3 4" xfId="25626" xr:uid="{00000000-0005-0000-0000-0000D4C20000}"/>
    <cellStyle name="viet 4" xfId="19556" xr:uid="{00000000-0005-0000-0000-0000D5C20000}"/>
    <cellStyle name="viet 5" xfId="18902" xr:uid="{00000000-0005-0000-0000-0000D6C20000}"/>
    <cellStyle name="viet 6" xfId="34359" xr:uid="{00000000-0005-0000-0000-0000D7C20000}"/>
    <cellStyle name="viet 7" xfId="50225" xr:uid="{00000000-0005-0000-0000-0000D8C20000}"/>
    <cellStyle name="viet2" xfId="1111" xr:uid="{00000000-0005-0000-0000-0000D9C20000}"/>
    <cellStyle name="viet2 10" xfId="43587" xr:uid="{00000000-0005-0000-0000-0000DAC20000}"/>
    <cellStyle name="viet2 10 2" xfId="47146" xr:uid="{00000000-0005-0000-0000-0000DBC20000}"/>
    <cellStyle name="viet2 11" xfId="44852" xr:uid="{00000000-0005-0000-0000-0000DCC20000}"/>
    <cellStyle name="viet2 12" xfId="50226" xr:uid="{00000000-0005-0000-0000-0000DDC20000}"/>
    <cellStyle name="viet2 2" xfId="6649" xr:uid="{00000000-0005-0000-0000-0000DEC20000}"/>
    <cellStyle name="viet2 2 10" xfId="10141" xr:uid="{00000000-0005-0000-0000-0000DFC20000}"/>
    <cellStyle name="viet2 2 10 2" xfId="11686" xr:uid="{00000000-0005-0000-0000-0000E0C20000}"/>
    <cellStyle name="viet2 2 10 2 2" xfId="15067" xr:uid="{00000000-0005-0000-0000-0000E1C20000}"/>
    <cellStyle name="viet2 2 10 2 2 2" xfId="22964" xr:uid="{00000000-0005-0000-0000-0000E2C20000}"/>
    <cellStyle name="viet2 2 10 2 2 2 2" xfId="27946" xr:uid="{00000000-0005-0000-0000-0000E3C20000}"/>
    <cellStyle name="viet2 2 10 2 2 2 3" xfId="32050" xr:uid="{00000000-0005-0000-0000-0000E4C20000}"/>
    <cellStyle name="viet2 2 10 2 2 3" xfId="18946" xr:uid="{00000000-0005-0000-0000-0000E5C20000}"/>
    <cellStyle name="viet2 2 10 2 2 4" xfId="25649" xr:uid="{00000000-0005-0000-0000-0000E6C20000}"/>
    <cellStyle name="viet2 2 10 2 3" xfId="21044" xr:uid="{00000000-0005-0000-0000-0000E7C20000}"/>
    <cellStyle name="viet2 2 10 2 3 2" xfId="23168" xr:uid="{00000000-0005-0000-0000-0000E8C20000}"/>
    <cellStyle name="viet2 2 10 2 3 2 2" xfId="28139" xr:uid="{00000000-0005-0000-0000-0000E9C20000}"/>
    <cellStyle name="viet2 2 10 2 3 2 2 2" xfId="29131" xr:uid="{00000000-0005-0000-0000-0000EAC20000}"/>
    <cellStyle name="viet2 2 10 2 3 2 3" xfId="28360" xr:uid="{00000000-0005-0000-0000-0000EBC20000}"/>
    <cellStyle name="viet2 2 10 2 3 2 3 2" xfId="32653" xr:uid="{00000000-0005-0000-0000-0000ECC20000}"/>
    <cellStyle name="viet2 2 10 2 3 2 3 2 2" xfId="33145" xr:uid="{00000000-0005-0000-0000-0000EDC20000}"/>
    <cellStyle name="viet2 2 10 2 3 2 3 3" xfId="29367" xr:uid="{00000000-0005-0000-0000-0000EEC20000}"/>
    <cellStyle name="viet2 2 10 2 3 2 4" xfId="32259" xr:uid="{00000000-0005-0000-0000-0000EFC20000}"/>
    <cellStyle name="viet2 2 10 2 3 2 5" xfId="28860" xr:uid="{00000000-0005-0000-0000-0000F0C20000}"/>
    <cellStyle name="viet2 2 10 2 3 3" xfId="30216" xr:uid="{00000000-0005-0000-0000-0000F1C20000}"/>
    <cellStyle name="viet2 2 10 2 3 4" xfId="28663" xr:uid="{00000000-0005-0000-0000-0000F2C20000}"/>
    <cellStyle name="viet2 2 10 2 4" xfId="18945" xr:uid="{00000000-0005-0000-0000-0000F3C20000}"/>
    <cellStyle name="viet2 2 10 3" xfId="15066" xr:uid="{00000000-0005-0000-0000-0000F4C20000}"/>
    <cellStyle name="viet2 2 10 3 2" xfId="22963" xr:uid="{00000000-0005-0000-0000-0000F5C20000}"/>
    <cellStyle name="viet2 2 10 3 2 2" xfId="27945" xr:uid="{00000000-0005-0000-0000-0000F6C20000}"/>
    <cellStyle name="viet2 2 10 3 2 3" xfId="32049" xr:uid="{00000000-0005-0000-0000-0000F7C20000}"/>
    <cellStyle name="viet2 2 10 3 3" xfId="18947" xr:uid="{00000000-0005-0000-0000-0000F8C20000}"/>
    <cellStyle name="viet2 2 10 3 4" xfId="25648" xr:uid="{00000000-0005-0000-0000-0000F9C20000}"/>
    <cellStyle name="viet2 2 10 4" xfId="20110" xr:uid="{00000000-0005-0000-0000-0000FAC20000}"/>
    <cellStyle name="viet2 2 10 4 2" xfId="23101" xr:uid="{00000000-0005-0000-0000-0000FBC20000}"/>
    <cellStyle name="viet2 2 10 4 2 2" xfId="28073" xr:uid="{00000000-0005-0000-0000-0000FCC20000}"/>
    <cellStyle name="viet2 2 10 4 2 2 2" xfId="29065" xr:uid="{00000000-0005-0000-0000-0000FDC20000}"/>
    <cellStyle name="viet2 2 10 4 2 3" xfId="28304" xr:uid="{00000000-0005-0000-0000-0000FEC20000}"/>
    <cellStyle name="viet2 2 10 4 2 3 2" xfId="32597" xr:uid="{00000000-0005-0000-0000-0000FFC20000}"/>
    <cellStyle name="viet2 2 10 4 2 3 2 2" xfId="33089" xr:uid="{00000000-0005-0000-0000-000000C30000}"/>
    <cellStyle name="viet2 2 10 4 2 3 3" xfId="29311" xr:uid="{00000000-0005-0000-0000-000001C30000}"/>
    <cellStyle name="viet2 2 10 4 2 4" xfId="32193" xr:uid="{00000000-0005-0000-0000-000002C30000}"/>
    <cellStyle name="viet2 2 10 4 2 5" xfId="28794" xr:uid="{00000000-0005-0000-0000-000003C30000}"/>
    <cellStyle name="viet2 2 10 4 3" xfId="29849" xr:uid="{00000000-0005-0000-0000-000004C30000}"/>
    <cellStyle name="viet2 2 10 4 4" xfId="28597" xr:uid="{00000000-0005-0000-0000-000005C30000}"/>
    <cellStyle name="viet2 2 10 5" xfId="18944" xr:uid="{00000000-0005-0000-0000-000006C30000}"/>
    <cellStyle name="viet2 2 11" xfId="10152" xr:uid="{00000000-0005-0000-0000-000007C30000}"/>
    <cellStyle name="viet2 2 11 2" xfId="11689" xr:uid="{00000000-0005-0000-0000-000008C30000}"/>
    <cellStyle name="viet2 2 11 2 2" xfId="15069" xr:uid="{00000000-0005-0000-0000-000009C30000}"/>
    <cellStyle name="viet2 2 11 2 2 2" xfId="22966" xr:uid="{00000000-0005-0000-0000-00000AC30000}"/>
    <cellStyle name="viet2 2 11 2 2 2 2" xfId="27948" xr:uid="{00000000-0005-0000-0000-00000BC30000}"/>
    <cellStyle name="viet2 2 11 2 2 2 3" xfId="32052" xr:uid="{00000000-0005-0000-0000-00000CC30000}"/>
    <cellStyle name="viet2 2 11 2 2 3" xfId="18950" xr:uid="{00000000-0005-0000-0000-00000DC30000}"/>
    <cellStyle name="viet2 2 11 2 2 4" xfId="25651" xr:uid="{00000000-0005-0000-0000-00000EC30000}"/>
    <cellStyle name="viet2 2 11 2 3" xfId="21047" xr:uid="{00000000-0005-0000-0000-00000FC30000}"/>
    <cellStyle name="viet2 2 11 2 3 2" xfId="23171" xr:uid="{00000000-0005-0000-0000-000010C30000}"/>
    <cellStyle name="viet2 2 11 2 3 2 2" xfId="28142" xr:uid="{00000000-0005-0000-0000-000011C30000}"/>
    <cellStyle name="viet2 2 11 2 3 2 2 2" xfId="29134" xr:uid="{00000000-0005-0000-0000-000012C30000}"/>
    <cellStyle name="viet2 2 11 2 3 2 3" xfId="28363" xr:uid="{00000000-0005-0000-0000-000013C30000}"/>
    <cellStyle name="viet2 2 11 2 3 2 3 2" xfId="32656" xr:uid="{00000000-0005-0000-0000-000014C30000}"/>
    <cellStyle name="viet2 2 11 2 3 2 3 2 2" xfId="33148" xr:uid="{00000000-0005-0000-0000-000015C30000}"/>
    <cellStyle name="viet2 2 11 2 3 2 3 3" xfId="29370" xr:uid="{00000000-0005-0000-0000-000016C30000}"/>
    <cellStyle name="viet2 2 11 2 3 2 4" xfId="32262" xr:uid="{00000000-0005-0000-0000-000017C30000}"/>
    <cellStyle name="viet2 2 11 2 3 2 5" xfId="28863" xr:uid="{00000000-0005-0000-0000-000018C30000}"/>
    <cellStyle name="viet2 2 11 2 3 3" xfId="30219" xr:uid="{00000000-0005-0000-0000-000019C30000}"/>
    <cellStyle name="viet2 2 11 2 3 4" xfId="28666" xr:uid="{00000000-0005-0000-0000-00001AC30000}"/>
    <cellStyle name="viet2 2 11 2 4" xfId="18949" xr:uid="{00000000-0005-0000-0000-00001BC30000}"/>
    <cellStyle name="viet2 2 11 3" xfId="15068" xr:uid="{00000000-0005-0000-0000-00001CC30000}"/>
    <cellStyle name="viet2 2 11 3 2" xfId="22965" xr:uid="{00000000-0005-0000-0000-00001DC30000}"/>
    <cellStyle name="viet2 2 11 3 2 2" xfId="27947" xr:uid="{00000000-0005-0000-0000-00001EC30000}"/>
    <cellStyle name="viet2 2 11 3 2 3" xfId="32051" xr:uid="{00000000-0005-0000-0000-00001FC30000}"/>
    <cellStyle name="viet2 2 11 3 3" xfId="18951" xr:uid="{00000000-0005-0000-0000-000020C30000}"/>
    <cellStyle name="viet2 2 11 3 4" xfId="25650" xr:uid="{00000000-0005-0000-0000-000021C30000}"/>
    <cellStyle name="viet2 2 11 4" xfId="20120" xr:uid="{00000000-0005-0000-0000-000022C30000}"/>
    <cellStyle name="viet2 2 11 4 2" xfId="23104" xr:uid="{00000000-0005-0000-0000-000023C30000}"/>
    <cellStyle name="viet2 2 11 4 2 2" xfId="28076" xr:uid="{00000000-0005-0000-0000-000024C30000}"/>
    <cellStyle name="viet2 2 11 4 2 2 2" xfId="29068" xr:uid="{00000000-0005-0000-0000-000025C30000}"/>
    <cellStyle name="viet2 2 11 4 2 3" xfId="28307" xr:uid="{00000000-0005-0000-0000-000026C30000}"/>
    <cellStyle name="viet2 2 11 4 2 3 2" xfId="32600" xr:uid="{00000000-0005-0000-0000-000027C30000}"/>
    <cellStyle name="viet2 2 11 4 2 3 2 2" xfId="33092" xr:uid="{00000000-0005-0000-0000-000028C30000}"/>
    <cellStyle name="viet2 2 11 4 2 3 3" xfId="29314" xr:uid="{00000000-0005-0000-0000-000029C30000}"/>
    <cellStyle name="viet2 2 11 4 2 4" xfId="32196" xr:uid="{00000000-0005-0000-0000-00002AC30000}"/>
    <cellStyle name="viet2 2 11 4 2 5" xfId="28797" xr:uid="{00000000-0005-0000-0000-00002BC30000}"/>
    <cellStyle name="viet2 2 11 4 3" xfId="29852" xr:uid="{00000000-0005-0000-0000-00002CC30000}"/>
    <cellStyle name="viet2 2 11 4 4" xfId="28600" xr:uid="{00000000-0005-0000-0000-00002DC30000}"/>
    <cellStyle name="viet2 2 11 5" xfId="18948" xr:uid="{00000000-0005-0000-0000-00002EC30000}"/>
    <cellStyle name="viet2 2 12" xfId="10165" xr:uid="{00000000-0005-0000-0000-00002FC30000}"/>
    <cellStyle name="viet2 2 12 2" xfId="11692" xr:uid="{00000000-0005-0000-0000-000030C30000}"/>
    <cellStyle name="viet2 2 12 2 2" xfId="15071" xr:uid="{00000000-0005-0000-0000-000031C30000}"/>
    <cellStyle name="viet2 2 12 2 2 2" xfId="22968" xr:uid="{00000000-0005-0000-0000-000032C30000}"/>
    <cellStyle name="viet2 2 12 2 2 2 2" xfId="27950" xr:uid="{00000000-0005-0000-0000-000033C30000}"/>
    <cellStyle name="viet2 2 12 2 2 2 3" xfId="32054" xr:uid="{00000000-0005-0000-0000-000034C30000}"/>
    <cellStyle name="viet2 2 12 2 2 3" xfId="18954" xr:uid="{00000000-0005-0000-0000-000035C30000}"/>
    <cellStyle name="viet2 2 12 2 2 4" xfId="25653" xr:uid="{00000000-0005-0000-0000-000036C30000}"/>
    <cellStyle name="viet2 2 12 2 3" xfId="21050" xr:uid="{00000000-0005-0000-0000-000037C30000}"/>
    <cellStyle name="viet2 2 12 2 3 2" xfId="23174" xr:uid="{00000000-0005-0000-0000-000038C30000}"/>
    <cellStyle name="viet2 2 12 2 3 2 2" xfId="28145" xr:uid="{00000000-0005-0000-0000-000039C30000}"/>
    <cellStyle name="viet2 2 12 2 3 2 2 2" xfId="29137" xr:uid="{00000000-0005-0000-0000-00003AC30000}"/>
    <cellStyle name="viet2 2 12 2 3 2 3" xfId="28366" xr:uid="{00000000-0005-0000-0000-00003BC30000}"/>
    <cellStyle name="viet2 2 12 2 3 2 3 2" xfId="32659" xr:uid="{00000000-0005-0000-0000-00003CC30000}"/>
    <cellStyle name="viet2 2 12 2 3 2 3 2 2" xfId="33151" xr:uid="{00000000-0005-0000-0000-00003DC30000}"/>
    <cellStyle name="viet2 2 12 2 3 2 3 3" xfId="29373" xr:uid="{00000000-0005-0000-0000-00003EC30000}"/>
    <cellStyle name="viet2 2 12 2 3 2 4" xfId="32265" xr:uid="{00000000-0005-0000-0000-00003FC30000}"/>
    <cellStyle name="viet2 2 12 2 3 2 5" xfId="28866" xr:uid="{00000000-0005-0000-0000-000040C30000}"/>
    <cellStyle name="viet2 2 12 2 3 3" xfId="30222" xr:uid="{00000000-0005-0000-0000-000041C30000}"/>
    <cellStyle name="viet2 2 12 2 3 4" xfId="28669" xr:uid="{00000000-0005-0000-0000-000042C30000}"/>
    <cellStyle name="viet2 2 12 2 4" xfId="18953" xr:uid="{00000000-0005-0000-0000-000043C30000}"/>
    <cellStyle name="viet2 2 12 3" xfId="15070" xr:uid="{00000000-0005-0000-0000-000044C30000}"/>
    <cellStyle name="viet2 2 12 3 2" xfId="22967" xr:uid="{00000000-0005-0000-0000-000045C30000}"/>
    <cellStyle name="viet2 2 12 3 2 2" xfId="27949" xr:uid="{00000000-0005-0000-0000-000046C30000}"/>
    <cellStyle name="viet2 2 12 3 2 3" xfId="32053" xr:uid="{00000000-0005-0000-0000-000047C30000}"/>
    <cellStyle name="viet2 2 12 3 3" xfId="18955" xr:uid="{00000000-0005-0000-0000-000048C30000}"/>
    <cellStyle name="viet2 2 12 3 4" xfId="25652" xr:uid="{00000000-0005-0000-0000-000049C30000}"/>
    <cellStyle name="viet2 2 12 4" xfId="20131" xr:uid="{00000000-0005-0000-0000-00004AC30000}"/>
    <cellStyle name="viet2 2 12 4 2" xfId="23107" xr:uid="{00000000-0005-0000-0000-00004BC30000}"/>
    <cellStyle name="viet2 2 12 4 2 2" xfId="28079" xr:uid="{00000000-0005-0000-0000-00004CC30000}"/>
    <cellStyle name="viet2 2 12 4 2 2 2" xfId="29071" xr:uid="{00000000-0005-0000-0000-00004DC30000}"/>
    <cellStyle name="viet2 2 12 4 2 3" xfId="28310" xr:uid="{00000000-0005-0000-0000-00004EC30000}"/>
    <cellStyle name="viet2 2 12 4 2 3 2" xfId="32603" xr:uid="{00000000-0005-0000-0000-00004FC30000}"/>
    <cellStyle name="viet2 2 12 4 2 3 2 2" xfId="33095" xr:uid="{00000000-0005-0000-0000-000050C30000}"/>
    <cellStyle name="viet2 2 12 4 2 3 3" xfId="29317" xr:uid="{00000000-0005-0000-0000-000051C30000}"/>
    <cellStyle name="viet2 2 12 4 2 4" xfId="32199" xr:uid="{00000000-0005-0000-0000-000052C30000}"/>
    <cellStyle name="viet2 2 12 4 2 5" xfId="28800" xr:uid="{00000000-0005-0000-0000-000053C30000}"/>
    <cellStyle name="viet2 2 12 4 3" xfId="29855" xr:uid="{00000000-0005-0000-0000-000054C30000}"/>
    <cellStyle name="viet2 2 12 4 4" xfId="28603" xr:uid="{00000000-0005-0000-0000-000055C30000}"/>
    <cellStyle name="viet2 2 12 5" xfId="18952" xr:uid="{00000000-0005-0000-0000-000056C30000}"/>
    <cellStyle name="viet2 2 13" xfId="10175" xr:uid="{00000000-0005-0000-0000-000057C30000}"/>
    <cellStyle name="viet2 2 13 2" xfId="11695" xr:uid="{00000000-0005-0000-0000-000058C30000}"/>
    <cellStyle name="viet2 2 13 2 2" xfId="15073" xr:uid="{00000000-0005-0000-0000-000059C30000}"/>
    <cellStyle name="viet2 2 13 2 2 2" xfId="22970" xr:uid="{00000000-0005-0000-0000-00005AC30000}"/>
    <cellStyle name="viet2 2 13 2 2 2 2" xfId="27952" xr:uid="{00000000-0005-0000-0000-00005BC30000}"/>
    <cellStyle name="viet2 2 13 2 2 2 3" xfId="32056" xr:uid="{00000000-0005-0000-0000-00005CC30000}"/>
    <cellStyle name="viet2 2 13 2 2 3" xfId="18958" xr:uid="{00000000-0005-0000-0000-00005DC30000}"/>
    <cellStyle name="viet2 2 13 2 2 4" xfId="25655" xr:uid="{00000000-0005-0000-0000-00005EC30000}"/>
    <cellStyle name="viet2 2 13 2 3" xfId="21053" xr:uid="{00000000-0005-0000-0000-00005FC30000}"/>
    <cellStyle name="viet2 2 13 2 3 2" xfId="23177" xr:uid="{00000000-0005-0000-0000-000060C30000}"/>
    <cellStyle name="viet2 2 13 2 3 2 2" xfId="28148" xr:uid="{00000000-0005-0000-0000-000061C30000}"/>
    <cellStyle name="viet2 2 13 2 3 2 2 2" xfId="29140" xr:uid="{00000000-0005-0000-0000-000062C30000}"/>
    <cellStyle name="viet2 2 13 2 3 2 3" xfId="28369" xr:uid="{00000000-0005-0000-0000-000063C30000}"/>
    <cellStyle name="viet2 2 13 2 3 2 3 2" xfId="32662" xr:uid="{00000000-0005-0000-0000-000064C30000}"/>
    <cellStyle name="viet2 2 13 2 3 2 3 2 2" xfId="33154" xr:uid="{00000000-0005-0000-0000-000065C30000}"/>
    <cellStyle name="viet2 2 13 2 3 2 3 3" xfId="29376" xr:uid="{00000000-0005-0000-0000-000066C30000}"/>
    <cellStyle name="viet2 2 13 2 3 2 4" xfId="32268" xr:uid="{00000000-0005-0000-0000-000067C30000}"/>
    <cellStyle name="viet2 2 13 2 3 2 5" xfId="28869" xr:uid="{00000000-0005-0000-0000-000068C30000}"/>
    <cellStyle name="viet2 2 13 2 3 3" xfId="30225" xr:uid="{00000000-0005-0000-0000-000069C30000}"/>
    <cellStyle name="viet2 2 13 2 3 4" xfId="28672" xr:uid="{00000000-0005-0000-0000-00006AC30000}"/>
    <cellStyle name="viet2 2 13 2 4" xfId="18957" xr:uid="{00000000-0005-0000-0000-00006BC30000}"/>
    <cellStyle name="viet2 2 13 3" xfId="15072" xr:uid="{00000000-0005-0000-0000-00006CC30000}"/>
    <cellStyle name="viet2 2 13 3 2" xfId="22969" xr:uid="{00000000-0005-0000-0000-00006DC30000}"/>
    <cellStyle name="viet2 2 13 3 2 2" xfId="27951" xr:uid="{00000000-0005-0000-0000-00006EC30000}"/>
    <cellStyle name="viet2 2 13 3 2 3" xfId="32055" xr:uid="{00000000-0005-0000-0000-00006FC30000}"/>
    <cellStyle name="viet2 2 13 3 3" xfId="18959" xr:uid="{00000000-0005-0000-0000-000070C30000}"/>
    <cellStyle name="viet2 2 13 3 4" xfId="25654" xr:uid="{00000000-0005-0000-0000-000071C30000}"/>
    <cellStyle name="viet2 2 13 4" xfId="20140" xr:uid="{00000000-0005-0000-0000-000072C30000}"/>
    <cellStyle name="viet2 2 13 4 2" xfId="23110" xr:uid="{00000000-0005-0000-0000-000073C30000}"/>
    <cellStyle name="viet2 2 13 4 2 2" xfId="28082" xr:uid="{00000000-0005-0000-0000-000074C30000}"/>
    <cellStyle name="viet2 2 13 4 2 2 2" xfId="29074" xr:uid="{00000000-0005-0000-0000-000075C30000}"/>
    <cellStyle name="viet2 2 13 4 2 3" xfId="28313" xr:uid="{00000000-0005-0000-0000-000076C30000}"/>
    <cellStyle name="viet2 2 13 4 2 3 2" xfId="32606" xr:uid="{00000000-0005-0000-0000-000077C30000}"/>
    <cellStyle name="viet2 2 13 4 2 3 2 2" xfId="33098" xr:uid="{00000000-0005-0000-0000-000078C30000}"/>
    <cellStyle name="viet2 2 13 4 2 3 3" xfId="29320" xr:uid="{00000000-0005-0000-0000-000079C30000}"/>
    <cellStyle name="viet2 2 13 4 2 4" xfId="32202" xr:uid="{00000000-0005-0000-0000-00007AC30000}"/>
    <cellStyle name="viet2 2 13 4 2 5" xfId="28803" xr:uid="{00000000-0005-0000-0000-00007BC30000}"/>
    <cellStyle name="viet2 2 13 4 3" xfId="29858" xr:uid="{00000000-0005-0000-0000-00007CC30000}"/>
    <cellStyle name="viet2 2 13 4 4" xfId="28606" xr:uid="{00000000-0005-0000-0000-00007DC30000}"/>
    <cellStyle name="viet2 2 13 5" xfId="18956" xr:uid="{00000000-0005-0000-0000-00007EC30000}"/>
    <cellStyle name="viet2 2 14" xfId="10185" xr:uid="{00000000-0005-0000-0000-00007FC30000}"/>
    <cellStyle name="viet2 2 14 2" xfId="11698" xr:uid="{00000000-0005-0000-0000-000080C30000}"/>
    <cellStyle name="viet2 2 14 2 2" xfId="15075" xr:uid="{00000000-0005-0000-0000-000081C30000}"/>
    <cellStyle name="viet2 2 14 2 2 2" xfId="22972" xr:uid="{00000000-0005-0000-0000-000082C30000}"/>
    <cellStyle name="viet2 2 14 2 2 2 2" xfId="27954" xr:uid="{00000000-0005-0000-0000-000083C30000}"/>
    <cellStyle name="viet2 2 14 2 2 2 3" xfId="32058" xr:uid="{00000000-0005-0000-0000-000084C30000}"/>
    <cellStyle name="viet2 2 14 2 2 3" xfId="18962" xr:uid="{00000000-0005-0000-0000-000085C30000}"/>
    <cellStyle name="viet2 2 14 2 2 4" xfId="25657" xr:uid="{00000000-0005-0000-0000-000086C30000}"/>
    <cellStyle name="viet2 2 14 2 3" xfId="21056" xr:uid="{00000000-0005-0000-0000-000087C30000}"/>
    <cellStyle name="viet2 2 14 2 3 2" xfId="23180" xr:uid="{00000000-0005-0000-0000-000088C30000}"/>
    <cellStyle name="viet2 2 14 2 3 2 2" xfId="28151" xr:uid="{00000000-0005-0000-0000-000089C30000}"/>
    <cellStyle name="viet2 2 14 2 3 2 2 2" xfId="29143" xr:uid="{00000000-0005-0000-0000-00008AC30000}"/>
    <cellStyle name="viet2 2 14 2 3 2 3" xfId="28372" xr:uid="{00000000-0005-0000-0000-00008BC30000}"/>
    <cellStyle name="viet2 2 14 2 3 2 3 2" xfId="32665" xr:uid="{00000000-0005-0000-0000-00008CC30000}"/>
    <cellStyle name="viet2 2 14 2 3 2 3 2 2" xfId="33157" xr:uid="{00000000-0005-0000-0000-00008DC30000}"/>
    <cellStyle name="viet2 2 14 2 3 2 3 3" xfId="29379" xr:uid="{00000000-0005-0000-0000-00008EC30000}"/>
    <cellStyle name="viet2 2 14 2 3 2 4" xfId="32271" xr:uid="{00000000-0005-0000-0000-00008FC30000}"/>
    <cellStyle name="viet2 2 14 2 3 2 5" xfId="28872" xr:uid="{00000000-0005-0000-0000-000090C30000}"/>
    <cellStyle name="viet2 2 14 2 3 3" xfId="30228" xr:uid="{00000000-0005-0000-0000-000091C30000}"/>
    <cellStyle name="viet2 2 14 2 3 4" xfId="28675" xr:uid="{00000000-0005-0000-0000-000092C30000}"/>
    <cellStyle name="viet2 2 14 2 4" xfId="18961" xr:uid="{00000000-0005-0000-0000-000093C30000}"/>
    <cellStyle name="viet2 2 14 3" xfId="15074" xr:uid="{00000000-0005-0000-0000-000094C30000}"/>
    <cellStyle name="viet2 2 14 3 2" xfId="22971" xr:uid="{00000000-0005-0000-0000-000095C30000}"/>
    <cellStyle name="viet2 2 14 3 2 2" xfId="27953" xr:uid="{00000000-0005-0000-0000-000096C30000}"/>
    <cellStyle name="viet2 2 14 3 2 3" xfId="32057" xr:uid="{00000000-0005-0000-0000-000097C30000}"/>
    <cellStyle name="viet2 2 14 3 3" xfId="18963" xr:uid="{00000000-0005-0000-0000-000098C30000}"/>
    <cellStyle name="viet2 2 14 3 4" xfId="25656" xr:uid="{00000000-0005-0000-0000-000099C30000}"/>
    <cellStyle name="viet2 2 14 4" xfId="20149" xr:uid="{00000000-0005-0000-0000-00009AC30000}"/>
    <cellStyle name="viet2 2 14 4 2" xfId="23113" xr:uid="{00000000-0005-0000-0000-00009BC30000}"/>
    <cellStyle name="viet2 2 14 4 2 2" xfId="28085" xr:uid="{00000000-0005-0000-0000-00009CC30000}"/>
    <cellStyle name="viet2 2 14 4 2 2 2" xfId="29077" xr:uid="{00000000-0005-0000-0000-00009DC30000}"/>
    <cellStyle name="viet2 2 14 4 2 3" xfId="28316" xr:uid="{00000000-0005-0000-0000-00009EC30000}"/>
    <cellStyle name="viet2 2 14 4 2 3 2" xfId="32609" xr:uid="{00000000-0005-0000-0000-00009FC30000}"/>
    <cellStyle name="viet2 2 14 4 2 3 2 2" xfId="33101" xr:uid="{00000000-0005-0000-0000-0000A0C30000}"/>
    <cellStyle name="viet2 2 14 4 2 3 3" xfId="29323" xr:uid="{00000000-0005-0000-0000-0000A1C30000}"/>
    <cellStyle name="viet2 2 14 4 2 4" xfId="32205" xr:uid="{00000000-0005-0000-0000-0000A2C30000}"/>
    <cellStyle name="viet2 2 14 4 2 5" xfId="28806" xr:uid="{00000000-0005-0000-0000-0000A3C30000}"/>
    <cellStyle name="viet2 2 14 4 3" xfId="29861" xr:uid="{00000000-0005-0000-0000-0000A4C30000}"/>
    <cellStyle name="viet2 2 14 4 4" xfId="28609" xr:uid="{00000000-0005-0000-0000-0000A5C30000}"/>
    <cellStyle name="viet2 2 14 5" xfId="18960" xr:uid="{00000000-0005-0000-0000-0000A6C30000}"/>
    <cellStyle name="viet2 2 15" xfId="10195" xr:uid="{00000000-0005-0000-0000-0000A7C30000}"/>
    <cellStyle name="viet2 2 15 2" xfId="11701" xr:uid="{00000000-0005-0000-0000-0000A8C30000}"/>
    <cellStyle name="viet2 2 15 2 2" xfId="15077" xr:uid="{00000000-0005-0000-0000-0000A9C30000}"/>
    <cellStyle name="viet2 2 15 2 2 2" xfId="22974" xr:uid="{00000000-0005-0000-0000-0000AAC30000}"/>
    <cellStyle name="viet2 2 15 2 2 2 2" xfId="27956" xr:uid="{00000000-0005-0000-0000-0000ABC30000}"/>
    <cellStyle name="viet2 2 15 2 2 2 3" xfId="32060" xr:uid="{00000000-0005-0000-0000-0000ACC30000}"/>
    <cellStyle name="viet2 2 15 2 2 3" xfId="18966" xr:uid="{00000000-0005-0000-0000-0000ADC30000}"/>
    <cellStyle name="viet2 2 15 2 2 4" xfId="25659" xr:uid="{00000000-0005-0000-0000-0000AEC30000}"/>
    <cellStyle name="viet2 2 15 2 3" xfId="21059" xr:uid="{00000000-0005-0000-0000-0000AFC30000}"/>
    <cellStyle name="viet2 2 15 2 3 2" xfId="23183" xr:uid="{00000000-0005-0000-0000-0000B0C30000}"/>
    <cellStyle name="viet2 2 15 2 3 2 2" xfId="28154" xr:uid="{00000000-0005-0000-0000-0000B1C30000}"/>
    <cellStyle name="viet2 2 15 2 3 2 2 2" xfId="29146" xr:uid="{00000000-0005-0000-0000-0000B2C30000}"/>
    <cellStyle name="viet2 2 15 2 3 2 3" xfId="28375" xr:uid="{00000000-0005-0000-0000-0000B3C30000}"/>
    <cellStyle name="viet2 2 15 2 3 2 3 2" xfId="32668" xr:uid="{00000000-0005-0000-0000-0000B4C30000}"/>
    <cellStyle name="viet2 2 15 2 3 2 3 2 2" xfId="33160" xr:uid="{00000000-0005-0000-0000-0000B5C30000}"/>
    <cellStyle name="viet2 2 15 2 3 2 3 3" xfId="29382" xr:uid="{00000000-0005-0000-0000-0000B6C30000}"/>
    <cellStyle name="viet2 2 15 2 3 2 4" xfId="32274" xr:uid="{00000000-0005-0000-0000-0000B7C30000}"/>
    <cellStyle name="viet2 2 15 2 3 2 5" xfId="28875" xr:uid="{00000000-0005-0000-0000-0000B8C30000}"/>
    <cellStyle name="viet2 2 15 2 3 3" xfId="30231" xr:uid="{00000000-0005-0000-0000-0000B9C30000}"/>
    <cellStyle name="viet2 2 15 2 3 4" xfId="28678" xr:uid="{00000000-0005-0000-0000-0000BAC30000}"/>
    <cellStyle name="viet2 2 15 2 4" xfId="18965" xr:uid="{00000000-0005-0000-0000-0000BBC30000}"/>
    <cellStyle name="viet2 2 15 3" xfId="15076" xr:uid="{00000000-0005-0000-0000-0000BCC30000}"/>
    <cellStyle name="viet2 2 15 3 2" xfId="22973" xr:uid="{00000000-0005-0000-0000-0000BDC30000}"/>
    <cellStyle name="viet2 2 15 3 2 2" xfId="27955" xr:uid="{00000000-0005-0000-0000-0000BEC30000}"/>
    <cellStyle name="viet2 2 15 3 2 3" xfId="32059" xr:uid="{00000000-0005-0000-0000-0000BFC30000}"/>
    <cellStyle name="viet2 2 15 3 3" xfId="18967" xr:uid="{00000000-0005-0000-0000-0000C0C30000}"/>
    <cellStyle name="viet2 2 15 3 4" xfId="25658" xr:uid="{00000000-0005-0000-0000-0000C1C30000}"/>
    <cellStyle name="viet2 2 15 4" xfId="20158" xr:uid="{00000000-0005-0000-0000-0000C2C30000}"/>
    <cellStyle name="viet2 2 15 4 2" xfId="23116" xr:uid="{00000000-0005-0000-0000-0000C3C30000}"/>
    <cellStyle name="viet2 2 15 4 2 2" xfId="28088" xr:uid="{00000000-0005-0000-0000-0000C4C30000}"/>
    <cellStyle name="viet2 2 15 4 2 2 2" xfId="29080" xr:uid="{00000000-0005-0000-0000-0000C5C30000}"/>
    <cellStyle name="viet2 2 15 4 2 3" xfId="28319" xr:uid="{00000000-0005-0000-0000-0000C6C30000}"/>
    <cellStyle name="viet2 2 15 4 2 3 2" xfId="32612" xr:uid="{00000000-0005-0000-0000-0000C7C30000}"/>
    <cellStyle name="viet2 2 15 4 2 3 2 2" xfId="33104" xr:uid="{00000000-0005-0000-0000-0000C8C30000}"/>
    <cellStyle name="viet2 2 15 4 2 3 3" xfId="29326" xr:uid="{00000000-0005-0000-0000-0000C9C30000}"/>
    <cellStyle name="viet2 2 15 4 2 4" xfId="32208" xr:uid="{00000000-0005-0000-0000-0000CAC30000}"/>
    <cellStyle name="viet2 2 15 4 2 5" xfId="28809" xr:uid="{00000000-0005-0000-0000-0000CBC30000}"/>
    <cellStyle name="viet2 2 15 4 3" xfId="29864" xr:uid="{00000000-0005-0000-0000-0000CCC30000}"/>
    <cellStyle name="viet2 2 15 4 4" xfId="28612" xr:uid="{00000000-0005-0000-0000-0000CDC30000}"/>
    <cellStyle name="viet2 2 15 5" xfId="18964" xr:uid="{00000000-0005-0000-0000-0000CEC30000}"/>
    <cellStyle name="viet2 2 16" xfId="10261" xr:uid="{00000000-0005-0000-0000-0000CFC30000}"/>
    <cellStyle name="viet2 2 16 2" xfId="11714" xr:uid="{00000000-0005-0000-0000-0000D0C30000}"/>
    <cellStyle name="viet2 2 16 2 2" xfId="15079" xr:uid="{00000000-0005-0000-0000-0000D1C30000}"/>
    <cellStyle name="viet2 2 16 2 2 2" xfId="22976" xr:uid="{00000000-0005-0000-0000-0000D2C30000}"/>
    <cellStyle name="viet2 2 16 2 2 2 2" xfId="27958" xr:uid="{00000000-0005-0000-0000-0000D3C30000}"/>
    <cellStyle name="viet2 2 16 2 2 2 3" xfId="32062" xr:uid="{00000000-0005-0000-0000-0000D4C30000}"/>
    <cellStyle name="viet2 2 16 2 2 3" xfId="18970" xr:uid="{00000000-0005-0000-0000-0000D5C30000}"/>
    <cellStyle name="viet2 2 16 2 2 4" xfId="25661" xr:uid="{00000000-0005-0000-0000-0000D6C30000}"/>
    <cellStyle name="viet2 2 16 2 3" xfId="21072" xr:uid="{00000000-0005-0000-0000-0000D7C30000}"/>
    <cellStyle name="viet2 2 16 2 3 2" xfId="23192" xr:uid="{00000000-0005-0000-0000-0000D8C30000}"/>
    <cellStyle name="viet2 2 16 2 3 2 2" xfId="28163" xr:uid="{00000000-0005-0000-0000-0000D9C30000}"/>
    <cellStyle name="viet2 2 16 2 3 2 2 2" xfId="29155" xr:uid="{00000000-0005-0000-0000-0000DAC30000}"/>
    <cellStyle name="viet2 2 16 2 3 2 3" xfId="28384" xr:uid="{00000000-0005-0000-0000-0000DBC30000}"/>
    <cellStyle name="viet2 2 16 2 3 2 3 2" xfId="32677" xr:uid="{00000000-0005-0000-0000-0000DCC30000}"/>
    <cellStyle name="viet2 2 16 2 3 2 3 2 2" xfId="33169" xr:uid="{00000000-0005-0000-0000-0000DDC30000}"/>
    <cellStyle name="viet2 2 16 2 3 2 3 3" xfId="29391" xr:uid="{00000000-0005-0000-0000-0000DEC30000}"/>
    <cellStyle name="viet2 2 16 2 3 2 4" xfId="32283" xr:uid="{00000000-0005-0000-0000-0000DFC30000}"/>
    <cellStyle name="viet2 2 16 2 3 2 5" xfId="28884" xr:uid="{00000000-0005-0000-0000-0000E0C30000}"/>
    <cellStyle name="viet2 2 16 2 3 3" xfId="30244" xr:uid="{00000000-0005-0000-0000-0000E1C30000}"/>
    <cellStyle name="viet2 2 16 2 3 4" xfId="28687" xr:uid="{00000000-0005-0000-0000-0000E2C30000}"/>
    <cellStyle name="viet2 2 16 2 4" xfId="18969" xr:uid="{00000000-0005-0000-0000-0000E3C30000}"/>
    <cellStyle name="viet2 2 16 3" xfId="15078" xr:uid="{00000000-0005-0000-0000-0000E4C30000}"/>
    <cellStyle name="viet2 2 16 3 2" xfId="22975" xr:uid="{00000000-0005-0000-0000-0000E5C30000}"/>
    <cellStyle name="viet2 2 16 3 2 2" xfId="27957" xr:uid="{00000000-0005-0000-0000-0000E6C30000}"/>
    <cellStyle name="viet2 2 16 3 2 3" xfId="32061" xr:uid="{00000000-0005-0000-0000-0000E7C30000}"/>
    <cellStyle name="viet2 2 16 3 3" xfId="18971" xr:uid="{00000000-0005-0000-0000-0000E8C30000}"/>
    <cellStyle name="viet2 2 16 3 4" xfId="25660" xr:uid="{00000000-0005-0000-0000-0000E9C30000}"/>
    <cellStyle name="viet2 2 16 4" xfId="20208" xr:uid="{00000000-0005-0000-0000-0000EAC30000}"/>
    <cellStyle name="viet2 2 16 4 2" xfId="23128" xr:uid="{00000000-0005-0000-0000-0000EBC30000}"/>
    <cellStyle name="viet2 2 16 4 2 2" xfId="28100" xr:uid="{00000000-0005-0000-0000-0000ECC30000}"/>
    <cellStyle name="viet2 2 16 4 2 2 2" xfId="29092" xr:uid="{00000000-0005-0000-0000-0000EDC30000}"/>
    <cellStyle name="viet2 2 16 4 2 3" xfId="28328" xr:uid="{00000000-0005-0000-0000-0000EEC30000}"/>
    <cellStyle name="viet2 2 16 4 2 3 2" xfId="32621" xr:uid="{00000000-0005-0000-0000-0000EFC30000}"/>
    <cellStyle name="viet2 2 16 4 2 3 2 2" xfId="33113" xr:uid="{00000000-0005-0000-0000-0000F0C30000}"/>
    <cellStyle name="viet2 2 16 4 2 3 3" xfId="29335" xr:uid="{00000000-0005-0000-0000-0000F1C30000}"/>
    <cellStyle name="viet2 2 16 4 2 4" xfId="32220" xr:uid="{00000000-0005-0000-0000-0000F2C30000}"/>
    <cellStyle name="viet2 2 16 4 2 5" xfId="28821" xr:uid="{00000000-0005-0000-0000-0000F3C30000}"/>
    <cellStyle name="viet2 2 16 4 3" xfId="29880" xr:uid="{00000000-0005-0000-0000-0000F4C30000}"/>
    <cellStyle name="viet2 2 16 4 4" xfId="28624" xr:uid="{00000000-0005-0000-0000-0000F5C30000}"/>
    <cellStyle name="viet2 2 16 5" xfId="18968" xr:uid="{00000000-0005-0000-0000-0000F6C30000}"/>
    <cellStyle name="viet2 2 17" xfId="10245" xr:uid="{00000000-0005-0000-0000-0000F7C30000}"/>
    <cellStyle name="viet2 2 17 2" xfId="11709" xr:uid="{00000000-0005-0000-0000-0000F8C30000}"/>
    <cellStyle name="viet2 2 17 2 2" xfId="15081" xr:uid="{00000000-0005-0000-0000-0000F9C30000}"/>
    <cellStyle name="viet2 2 17 2 2 2" xfId="22978" xr:uid="{00000000-0005-0000-0000-0000FAC30000}"/>
    <cellStyle name="viet2 2 17 2 2 2 2" xfId="27960" xr:uid="{00000000-0005-0000-0000-0000FBC30000}"/>
    <cellStyle name="viet2 2 17 2 2 2 3" xfId="32064" xr:uid="{00000000-0005-0000-0000-0000FCC30000}"/>
    <cellStyle name="viet2 2 17 2 2 3" xfId="18974" xr:uid="{00000000-0005-0000-0000-0000FDC30000}"/>
    <cellStyle name="viet2 2 17 2 2 4" xfId="25663" xr:uid="{00000000-0005-0000-0000-0000FEC30000}"/>
    <cellStyle name="viet2 2 17 2 3" xfId="21067" xr:uid="{00000000-0005-0000-0000-0000FFC30000}"/>
    <cellStyle name="viet2 2 17 2 3 2" xfId="23187" xr:uid="{00000000-0005-0000-0000-000000C40000}"/>
    <cellStyle name="viet2 2 17 2 3 2 2" xfId="28158" xr:uid="{00000000-0005-0000-0000-000001C40000}"/>
    <cellStyle name="viet2 2 17 2 3 2 2 2" xfId="29150" xr:uid="{00000000-0005-0000-0000-000002C40000}"/>
    <cellStyle name="viet2 2 17 2 3 2 3" xfId="28379" xr:uid="{00000000-0005-0000-0000-000003C40000}"/>
    <cellStyle name="viet2 2 17 2 3 2 3 2" xfId="32672" xr:uid="{00000000-0005-0000-0000-000004C40000}"/>
    <cellStyle name="viet2 2 17 2 3 2 3 2 2" xfId="33164" xr:uid="{00000000-0005-0000-0000-000005C40000}"/>
    <cellStyle name="viet2 2 17 2 3 2 3 3" xfId="29386" xr:uid="{00000000-0005-0000-0000-000006C40000}"/>
    <cellStyle name="viet2 2 17 2 3 2 4" xfId="32278" xr:uid="{00000000-0005-0000-0000-000007C40000}"/>
    <cellStyle name="viet2 2 17 2 3 2 5" xfId="28879" xr:uid="{00000000-0005-0000-0000-000008C40000}"/>
    <cellStyle name="viet2 2 17 2 3 3" xfId="30239" xr:uid="{00000000-0005-0000-0000-000009C40000}"/>
    <cellStyle name="viet2 2 17 2 3 4" xfId="28682" xr:uid="{00000000-0005-0000-0000-00000AC40000}"/>
    <cellStyle name="viet2 2 17 2 4" xfId="18973" xr:uid="{00000000-0005-0000-0000-00000BC40000}"/>
    <cellStyle name="viet2 2 17 3" xfId="15080" xr:uid="{00000000-0005-0000-0000-00000CC40000}"/>
    <cellStyle name="viet2 2 17 3 2" xfId="22977" xr:uid="{00000000-0005-0000-0000-00000DC40000}"/>
    <cellStyle name="viet2 2 17 3 2 2" xfId="27959" xr:uid="{00000000-0005-0000-0000-00000EC40000}"/>
    <cellStyle name="viet2 2 17 3 2 3" xfId="32063" xr:uid="{00000000-0005-0000-0000-00000FC40000}"/>
    <cellStyle name="viet2 2 17 3 3" xfId="18975" xr:uid="{00000000-0005-0000-0000-000010C40000}"/>
    <cellStyle name="viet2 2 17 3 4" xfId="25662" xr:uid="{00000000-0005-0000-0000-000011C40000}"/>
    <cellStyle name="viet2 2 17 4" xfId="20195" xr:uid="{00000000-0005-0000-0000-000012C40000}"/>
    <cellStyle name="viet2 2 17 4 2" xfId="23123" xr:uid="{00000000-0005-0000-0000-000013C40000}"/>
    <cellStyle name="viet2 2 17 4 2 2" xfId="28095" xr:uid="{00000000-0005-0000-0000-000014C40000}"/>
    <cellStyle name="viet2 2 17 4 2 2 2" xfId="29087" xr:uid="{00000000-0005-0000-0000-000015C40000}"/>
    <cellStyle name="viet2 2 17 4 2 3" xfId="28323" xr:uid="{00000000-0005-0000-0000-000016C40000}"/>
    <cellStyle name="viet2 2 17 4 2 3 2" xfId="32616" xr:uid="{00000000-0005-0000-0000-000017C40000}"/>
    <cellStyle name="viet2 2 17 4 2 3 2 2" xfId="33108" xr:uid="{00000000-0005-0000-0000-000018C40000}"/>
    <cellStyle name="viet2 2 17 4 2 3 3" xfId="29330" xr:uid="{00000000-0005-0000-0000-000019C40000}"/>
    <cellStyle name="viet2 2 17 4 2 4" xfId="32215" xr:uid="{00000000-0005-0000-0000-00001AC40000}"/>
    <cellStyle name="viet2 2 17 4 2 5" xfId="28816" xr:uid="{00000000-0005-0000-0000-00001BC40000}"/>
    <cellStyle name="viet2 2 17 4 3" xfId="29875" xr:uid="{00000000-0005-0000-0000-00001CC40000}"/>
    <cellStyle name="viet2 2 17 4 4" xfId="28619" xr:uid="{00000000-0005-0000-0000-00001DC40000}"/>
    <cellStyle name="viet2 2 17 5" xfId="18972" xr:uid="{00000000-0005-0000-0000-00001EC40000}"/>
    <cellStyle name="viet2 2 18" xfId="10198" xr:uid="{00000000-0005-0000-0000-00001FC40000}"/>
    <cellStyle name="viet2 2 18 2" xfId="11702" xr:uid="{00000000-0005-0000-0000-000020C40000}"/>
    <cellStyle name="viet2 2 18 2 2" xfId="15083" xr:uid="{00000000-0005-0000-0000-000021C40000}"/>
    <cellStyle name="viet2 2 18 2 2 2" xfId="22980" xr:uid="{00000000-0005-0000-0000-000022C40000}"/>
    <cellStyle name="viet2 2 18 2 2 2 2" xfId="27962" xr:uid="{00000000-0005-0000-0000-000023C40000}"/>
    <cellStyle name="viet2 2 18 2 2 2 3" xfId="32066" xr:uid="{00000000-0005-0000-0000-000024C40000}"/>
    <cellStyle name="viet2 2 18 2 2 3" xfId="18978" xr:uid="{00000000-0005-0000-0000-000025C40000}"/>
    <cellStyle name="viet2 2 18 2 2 4" xfId="25665" xr:uid="{00000000-0005-0000-0000-000026C40000}"/>
    <cellStyle name="viet2 2 18 2 3" xfId="21060" xr:uid="{00000000-0005-0000-0000-000027C40000}"/>
    <cellStyle name="viet2 2 18 2 3 2" xfId="23184" xr:uid="{00000000-0005-0000-0000-000028C40000}"/>
    <cellStyle name="viet2 2 18 2 3 2 2" xfId="28155" xr:uid="{00000000-0005-0000-0000-000029C40000}"/>
    <cellStyle name="viet2 2 18 2 3 2 2 2" xfId="29147" xr:uid="{00000000-0005-0000-0000-00002AC40000}"/>
    <cellStyle name="viet2 2 18 2 3 2 3" xfId="28376" xr:uid="{00000000-0005-0000-0000-00002BC40000}"/>
    <cellStyle name="viet2 2 18 2 3 2 3 2" xfId="32669" xr:uid="{00000000-0005-0000-0000-00002CC40000}"/>
    <cellStyle name="viet2 2 18 2 3 2 3 2 2" xfId="33161" xr:uid="{00000000-0005-0000-0000-00002DC40000}"/>
    <cellStyle name="viet2 2 18 2 3 2 3 3" xfId="29383" xr:uid="{00000000-0005-0000-0000-00002EC40000}"/>
    <cellStyle name="viet2 2 18 2 3 2 4" xfId="32275" xr:uid="{00000000-0005-0000-0000-00002FC40000}"/>
    <cellStyle name="viet2 2 18 2 3 2 5" xfId="28876" xr:uid="{00000000-0005-0000-0000-000030C40000}"/>
    <cellStyle name="viet2 2 18 2 3 3" xfId="30232" xr:uid="{00000000-0005-0000-0000-000031C40000}"/>
    <cellStyle name="viet2 2 18 2 3 4" xfId="28679" xr:uid="{00000000-0005-0000-0000-000032C40000}"/>
    <cellStyle name="viet2 2 18 2 4" xfId="18977" xr:uid="{00000000-0005-0000-0000-000033C40000}"/>
    <cellStyle name="viet2 2 18 3" xfId="15082" xr:uid="{00000000-0005-0000-0000-000034C40000}"/>
    <cellStyle name="viet2 2 18 3 2" xfId="22979" xr:uid="{00000000-0005-0000-0000-000035C40000}"/>
    <cellStyle name="viet2 2 18 3 2 2" xfId="27961" xr:uid="{00000000-0005-0000-0000-000036C40000}"/>
    <cellStyle name="viet2 2 18 3 2 3" xfId="32065" xr:uid="{00000000-0005-0000-0000-000037C40000}"/>
    <cellStyle name="viet2 2 18 3 3" xfId="18979" xr:uid="{00000000-0005-0000-0000-000038C40000}"/>
    <cellStyle name="viet2 2 18 3 4" xfId="25664" xr:uid="{00000000-0005-0000-0000-000039C40000}"/>
    <cellStyle name="viet2 2 18 4" xfId="20160" xr:uid="{00000000-0005-0000-0000-00003AC40000}"/>
    <cellStyle name="viet2 2 18 4 2" xfId="23117" xr:uid="{00000000-0005-0000-0000-00003BC40000}"/>
    <cellStyle name="viet2 2 18 4 2 2" xfId="28089" xr:uid="{00000000-0005-0000-0000-00003CC40000}"/>
    <cellStyle name="viet2 2 18 4 2 2 2" xfId="29081" xr:uid="{00000000-0005-0000-0000-00003DC40000}"/>
    <cellStyle name="viet2 2 18 4 2 3" xfId="28320" xr:uid="{00000000-0005-0000-0000-00003EC40000}"/>
    <cellStyle name="viet2 2 18 4 2 3 2" xfId="32613" xr:uid="{00000000-0005-0000-0000-00003FC40000}"/>
    <cellStyle name="viet2 2 18 4 2 3 2 2" xfId="33105" xr:uid="{00000000-0005-0000-0000-000040C40000}"/>
    <cellStyle name="viet2 2 18 4 2 3 3" xfId="29327" xr:uid="{00000000-0005-0000-0000-000041C40000}"/>
    <cellStyle name="viet2 2 18 4 2 4" xfId="32209" xr:uid="{00000000-0005-0000-0000-000042C40000}"/>
    <cellStyle name="viet2 2 18 4 2 5" xfId="28810" xr:uid="{00000000-0005-0000-0000-000043C40000}"/>
    <cellStyle name="viet2 2 18 4 3" xfId="29865" xr:uid="{00000000-0005-0000-0000-000044C40000}"/>
    <cellStyle name="viet2 2 18 4 4" xfId="28613" xr:uid="{00000000-0005-0000-0000-000045C40000}"/>
    <cellStyle name="viet2 2 18 5" xfId="18976" xr:uid="{00000000-0005-0000-0000-000046C40000}"/>
    <cellStyle name="viet2 2 19" xfId="11574" xr:uid="{00000000-0005-0000-0000-000047C40000}"/>
    <cellStyle name="viet2 2 19 2" xfId="11956" xr:uid="{00000000-0005-0000-0000-000048C40000}"/>
    <cellStyle name="viet2 2 19 2 2" xfId="15085" xr:uid="{00000000-0005-0000-0000-000049C40000}"/>
    <cellStyle name="viet2 2 19 2 2 2" xfId="22982" xr:uid="{00000000-0005-0000-0000-00004AC40000}"/>
    <cellStyle name="viet2 2 19 2 2 2 2" xfId="27964" xr:uid="{00000000-0005-0000-0000-00004BC40000}"/>
    <cellStyle name="viet2 2 19 2 2 2 3" xfId="32068" xr:uid="{00000000-0005-0000-0000-00004CC40000}"/>
    <cellStyle name="viet2 2 19 2 2 3" xfId="18982" xr:uid="{00000000-0005-0000-0000-00004DC40000}"/>
    <cellStyle name="viet2 2 19 2 2 4" xfId="25667" xr:uid="{00000000-0005-0000-0000-00004EC40000}"/>
    <cellStyle name="viet2 2 19 2 3" xfId="21314" xr:uid="{00000000-0005-0000-0000-00004FC40000}"/>
    <cellStyle name="viet2 2 19 2 3 2" xfId="23197" xr:uid="{00000000-0005-0000-0000-000050C40000}"/>
    <cellStyle name="viet2 2 19 2 3 2 2" xfId="28168" xr:uid="{00000000-0005-0000-0000-000051C40000}"/>
    <cellStyle name="viet2 2 19 2 3 2 2 2" xfId="29160" xr:uid="{00000000-0005-0000-0000-000052C40000}"/>
    <cellStyle name="viet2 2 19 2 3 2 3" xfId="28389" xr:uid="{00000000-0005-0000-0000-000053C40000}"/>
    <cellStyle name="viet2 2 19 2 3 2 3 2" xfId="32682" xr:uid="{00000000-0005-0000-0000-000054C40000}"/>
    <cellStyle name="viet2 2 19 2 3 2 3 2 2" xfId="33174" xr:uid="{00000000-0005-0000-0000-000055C40000}"/>
    <cellStyle name="viet2 2 19 2 3 2 3 3" xfId="29396" xr:uid="{00000000-0005-0000-0000-000056C40000}"/>
    <cellStyle name="viet2 2 19 2 3 2 4" xfId="32288" xr:uid="{00000000-0005-0000-0000-000057C40000}"/>
    <cellStyle name="viet2 2 19 2 3 2 5" xfId="28889" xr:uid="{00000000-0005-0000-0000-000058C40000}"/>
    <cellStyle name="viet2 2 19 2 3 3" xfId="30484" xr:uid="{00000000-0005-0000-0000-000059C40000}"/>
    <cellStyle name="viet2 2 19 2 3 4" xfId="28693" xr:uid="{00000000-0005-0000-0000-00005AC40000}"/>
    <cellStyle name="viet2 2 19 2 4" xfId="18981" xr:uid="{00000000-0005-0000-0000-00005BC40000}"/>
    <cellStyle name="viet2 2 19 3" xfId="15084" xr:uid="{00000000-0005-0000-0000-00005CC40000}"/>
    <cellStyle name="viet2 2 19 3 2" xfId="22981" xr:uid="{00000000-0005-0000-0000-00005DC40000}"/>
    <cellStyle name="viet2 2 19 3 2 2" xfId="27963" xr:uid="{00000000-0005-0000-0000-00005EC40000}"/>
    <cellStyle name="viet2 2 19 3 2 3" xfId="32067" xr:uid="{00000000-0005-0000-0000-00005FC40000}"/>
    <cellStyle name="viet2 2 19 3 3" xfId="18983" xr:uid="{00000000-0005-0000-0000-000060C40000}"/>
    <cellStyle name="viet2 2 19 3 4" xfId="25666" xr:uid="{00000000-0005-0000-0000-000061C40000}"/>
    <cellStyle name="viet2 2 19 4" xfId="20944" xr:uid="{00000000-0005-0000-0000-000062C40000}"/>
    <cellStyle name="viet2 2 19 4 2" xfId="23138" xr:uid="{00000000-0005-0000-0000-000063C40000}"/>
    <cellStyle name="viet2 2 19 4 2 2" xfId="28110" xr:uid="{00000000-0005-0000-0000-000064C40000}"/>
    <cellStyle name="viet2 2 19 4 2 2 2" xfId="29102" xr:uid="{00000000-0005-0000-0000-000065C40000}"/>
    <cellStyle name="viet2 2 19 4 2 3" xfId="28333" xr:uid="{00000000-0005-0000-0000-000066C40000}"/>
    <cellStyle name="viet2 2 19 4 2 3 2" xfId="32626" xr:uid="{00000000-0005-0000-0000-000067C40000}"/>
    <cellStyle name="viet2 2 19 4 2 3 2 2" xfId="33118" xr:uid="{00000000-0005-0000-0000-000068C40000}"/>
    <cellStyle name="viet2 2 19 4 2 3 3" xfId="29340" xr:uid="{00000000-0005-0000-0000-000069C40000}"/>
    <cellStyle name="viet2 2 19 4 2 4" xfId="32230" xr:uid="{00000000-0005-0000-0000-00006AC40000}"/>
    <cellStyle name="viet2 2 19 4 2 5" xfId="28831" xr:uid="{00000000-0005-0000-0000-00006BC40000}"/>
    <cellStyle name="viet2 2 19 4 3" xfId="30139" xr:uid="{00000000-0005-0000-0000-00006CC40000}"/>
    <cellStyle name="viet2 2 19 4 4" xfId="28634" xr:uid="{00000000-0005-0000-0000-00006DC40000}"/>
    <cellStyle name="viet2 2 19 5" xfId="18980" xr:uid="{00000000-0005-0000-0000-00006EC40000}"/>
    <cellStyle name="viet2 2 2" xfId="9822" xr:uid="{00000000-0005-0000-0000-00006FC40000}"/>
    <cellStyle name="viet2 2 2 2" xfId="11652" xr:uid="{00000000-0005-0000-0000-000070C40000}"/>
    <cellStyle name="viet2 2 2 2 2" xfId="15087" xr:uid="{00000000-0005-0000-0000-000071C40000}"/>
    <cellStyle name="viet2 2 2 2 2 2" xfId="22984" xr:uid="{00000000-0005-0000-0000-000072C40000}"/>
    <cellStyle name="viet2 2 2 2 2 2 2" xfId="27966" xr:uid="{00000000-0005-0000-0000-000073C40000}"/>
    <cellStyle name="viet2 2 2 2 2 2 3" xfId="32070" xr:uid="{00000000-0005-0000-0000-000074C40000}"/>
    <cellStyle name="viet2 2 2 2 2 3" xfId="18986" xr:uid="{00000000-0005-0000-0000-000075C40000}"/>
    <cellStyle name="viet2 2 2 2 2 4" xfId="25669" xr:uid="{00000000-0005-0000-0000-000076C40000}"/>
    <cellStyle name="viet2 2 2 2 3" xfId="21010" xr:uid="{00000000-0005-0000-0000-000077C40000}"/>
    <cellStyle name="viet2 2 2 2 3 2" xfId="23145" xr:uid="{00000000-0005-0000-0000-000078C40000}"/>
    <cellStyle name="viet2 2 2 2 3 2 2" xfId="28116" xr:uid="{00000000-0005-0000-0000-000079C40000}"/>
    <cellStyle name="viet2 2 2 2 3 2 2 2" xfId="29108" xr:uid="{00000000-0005-0000-0000-00007AC40000}"/>
    <cellStyle name="viet2 2 2 2 3 2 3" xfId="28337" xr:uid="{00000000-0005-0000-0000-00007BC40000}"/>
    <cellStyle name="viet2 2 2 2 3 2 3 2" xfId="32630" xr:uid="{00000000-0005-0000-0000-00007CC40000}"/>
    <cellStyle name="viet2 2 2 2 3 2 3 2 2" xfId="33122" xr:uid="{00000000-0005-0000-0000-00007DC40000}"/>
    <cellStyle name="viet2 2 2 2 3 2 3 3" xfId="29344" xr:uid="{00000000-0005-0000-0000-00007EC40000}"/>
    <cellStyle name="viet2 2 2 2 3 2 4" xfId="32236" xr:uid="{00000000-0005-0000-0000-00007FC40000}"/>
    <cellStyle name="viet2 2 2 2 3 2 5" xfId="28837" xr:uid="{00000000-0005-0000-0000-000080C40000}"/>
    <cellStyle name="viet2 2 2 2 3 3" xfId="30182" xr:uid="{00000000-0005-0000-0000-000081C40000}"/>
    <cellStyle name="viet2 2 2 2 3 4" xfId="28640" xr:uid="{00000000-0005-0000-0000-000082C40000}"/>
    <cellStyle name="viet2 2 2 2 4" xfId="18985" xr:uid="{00000000-0005-0000-0000-000083C40000}"/>
    <cellStyle name="viet2 2 2 2 5" xfId="44167" xr:uid="{00000000-0005-0000-0000-000084C40000}"/>
    <cellStyle name="viet2 2 2 3" xfId="15086" xr:uid="{00000000-0005-0000-0000-000085C40000}"/>
    <cellStyle name="viet2 2 2 3 2" xfId="22983" xr:uid="{00000000-0005-0000-0000-000086C40000}"/>
    <cellStyle name="viet2 2 2 3 2 2" xfId="27965" xr:uid="{00000000-0005-0000-0000-000087C40000}"/>
    <cellStyle name="viet2 2 2 3 2 3" xfId="32069" xr:uid="{00000000-0005-0000-0000-000088C40000}"/>
    <cellStyle name="viet2 2 2 3 3" xfId="18987" xr:uid="{00000000-0005-0000-0000-000089C40000}"/>
    <cellStyle name="viet2 2 2 3 4" xfId="25668" xr:uid="{00000000-0005-0000-0000-00008AC40000}"/>
    <cellStyle name="viet2 2 2 3 5" xfId="46010" xr:uid="{00000000-0005-0000-0000-00008BC40000}"/>
    <cellStyle name="viet2 2 2 4" xfId="19919" xr:uid="{00000000-0005-0000-0000-00008CC40000}"/>
    <cellStyle name="viet2 2 2 4 2" xfId="23078" xr:uid="{00000000-0005-0000-0000-00008DC40000}"/>
    <cellStyle name="viet2 2 2 4 2 2" xfId="28050" xr:uid="{00000000-0005-0000-0000-00008EC40000}"/>
    <cellStyle name="viet2 2 2 4 2 2 2" xfId="29042" xr:uid="{00000000-0005-0000-0000-00008FC40000}"/>
    <cellStyle name="viet2 2 2 4 2 3" xfId="28281" xr:uid="{00000000-0005-0000-0000-000090C40000}"/>
    <cellStyle name="viet2 2 2 4 2 3 2" xfId="32574" xr:uid="{00000000-0005-0000-0000-000091C40000}"/>
    <cellStyle name="viet2 2 2 4 2 3 2 2" xfId="33066" xr:uid="{00000000-0005-0000-0000-000092C40000}"/>
    <cellStyle name="viet2 2 2 4 2 3 3" xfId="29288" xr:uid="{00000000-0005-0000-0000-000093C40000}"/>
    <cellStyle name="viet2 2 2 4 2 4" xfId="32170" xr:uid="{00000000-0005-0000-0000-000094C40000}"/>
    <cellStyle name="viet2 2 2 4 2 5" xfId="28771" xr:uid="{00000000-0005-0000-0000-000095C40000}"/>
    <cellStyle name="viet2 2 2 4 3" xfId="29816" xr:uid="{00000000-0005-0000-0000-000096C40000}"/>
    <cellStyle name="viet2 2 2 4 4" xfId="28574" xr:uid="{00000000-0005-0000-0000-000097C40000}"/>
    <cellStyle name="viet2 2 2 5" xfId="18984" xr:uid="{00000000-0005-0000-0000-000098C40000}"/>
    <cellStyle name="viet2 2 2 6" xfId="42629" xr:uid="{00000000-0005-0000-0000-000099C40000}"/>
    <cellStyle name="viet2 2 20" xfId="15065" xr:uid="{00000000-0005-0000-0000-00009AC40000}"/>
    <cellStyle name="viet2 2 20 2" xfId="22962" xr:uid="{00000000-0005-0000-0000-00009BC40000}"/>
    <cellStyle name="viet2 2 20 2 2" xfId="27944" xr:uid="{00000000-0005-0000-0000-00009CC40000}"/>
    <cellStyle name="viet2 2 20 2 3" xfId="32048" xr:uid="{00000000-0005-0000-0000-00009DC40000}"/>
    <cellStyle name="viet2 2 20 3" xfId="18988" xr:uid="{00000000-0005-0000-0000-00009EC40000}"/>
    <cellStyle name="viet2 2 20 4" xfId="25647" xr:uid="{00000000-0005-0000-0000-00009FC40000}"/>
    <cellStyle name="viet2 2 21" xfId="19871" xr:uid="{00000000-0005-0000-0000-0000A0C40000}"/>
    <cellStyle name="viet2 2 21 2" xfId="23355" xr:uid="{00000000-0005-0000-0000-0000A1C40000}"/>
    <cellStyle name="viet2 2 21 3" xfId="28570" xr:uid="{00000000-0005-0000-0000-0000A2C40000}"/>
    <cellStyle name="viet2 2 22" xfId="18943" xr:uid="{00000000-0005-0000-0000-0000A3C40000}"/>
    <cellStyle name="viet2 2 23" xfId="9733" xr:uid="{00000000-0005-0000-0000-0000A4C40000}"/>
    <cellStyle name="viet2 2 24" xfId="42182" xr:uid="{00000000-0005-0000-0000-0000A5C40000}"/>
    <cellStyle name="viet2 2 3" xfId="9870" xr:uid="{00000000-0005-0000-0000-0000A6C40000}"/>
    <cellStyle name="viet2 2 3 2" xfId="11660" xr:uid="{00000000-0005-0000-0000-0000A7C40000}"/>
    <cellStyle name="viet2 2 3 2 2" xfId="15089" xr:uid="{00000000-0005-0000-0000-0000A8C40000}"/>
    <cellStyle name="viet2 2 3 2 2 2" xfId="22986" xr:uid="{00000000-0005-0000-0000-0000A9C40000}"/>
    <cellStyle name="viet2 2 3 2 2 2 2" xfId="27968" xr:uid="{00000000-0005-0000-0000-0000AAC40000}"/>
    <cellStyle name="viet2 2 3 2 2 2 3" xfId="32072" xr:uid="{00000000-0005-0000-0000-0000ABC40000}"/>
    <cellStyle name="viet2 2 3 2 2 3" xfId="18991" xr:uid="{00000000-0005-0000-0000-0000ACC40000}"/>
    <cellStyle name="viet2 2 3 2 2 4" xfId="25671" xr:uid="{00000000-0005-0000-0000-0000ADC40000}"/>
    <cellStyle name="viet2 2 3 2 3" xfId="21018" xr:uid="{00000000-0005-0000-0000-0000AEC40000}"/>
    <cellStyle name="viet2 2 3 2 3 2" xfId="23149" xr:uid="{00000000-0005-0000-0000-0000AFC40000}"/>
    <cellStyle name="viet2 2 3 2 3 2 2" xfId="28120" xr:uid="{00000000-0005-0000-0000-0000B0C40000}"/>
    <cellStyle name="viet2 2 3 2 3 2 2 2" xfId="29112" xr:uid="{00000000-0005-0000-0000-0000B1C40000}"/>
    <cellStyle name="viet2 2 3 2 3 2 3" xfId="28341" xr:uid="{00000000-0005-0000-0000-0000B2C40000}"/>
    <cellStyle name="viet2 2 3 2 3 2 3 2" xfId="32634" xr:uid="{00000000-0005-0000-0000-0000B3C40000}"/>
    <cellStyle name="viet2 2 3 2 3 2 3 2 2" xfId="33126" xr:uid="{00000000-0005-0000-0000-0000B4C40000}"/>
    <cellStyle name="viet2 2 3 2 3 2 3 3" xfId="29348" xr:uid="{00000000-0005-0000-0000-0000B5C40000}"/>
    <cellStyle name="viet2 2 3 2 3 2 4" xfId="32240" xr:uid="{00000000-0005-0000-0000-0000B6C40000}"/>
    <cellStyle name="viet2 2 3 2 3 2 5" xfId="28841" xr:uid="{00000000-0005-0000-0000-0000B7C40000}"/>
    <cellStyle name="viet2 2 3 2 3 3" xfId="30190" xr:uid="{00000000-0005-0000-0000-0000B8C40000}"/>
    <cellStyle name="viet2 2 3 2 3 4" xfId="28644" xr:uid="{00000000-0005-0000-0000-0000B9C40000}"/>
    <cellStyle name="viet2 2 3 2 4" xfId="18990" xr:uid="{00000000-0005-0000-0000-0000BAC40000}"/>
    <cellStyle name="viet2 2 3 2 5" xfId="44058" xr:uid="{00000000-0005-0000-0000-0000BBC40000}"/>
    <cellStyle name="viet2 2 3 3" xfId="15088" xr:uid="{00000000-0005-0000-0000-0000BCC40000}"/>
    <cellStyle name="viet2 2 3 3 2" xfId="22985" xr:uid="{00000000-0005-0000-0000-0000BDC40000}"/>
    <cellStyle name="viet2 2 3 3 2 2" xfId="27967" xr:uid="{00000000-0005-0000-0000-0000BEC40000}"/>
    <cellStyle name="viet2 2 3 3 2 3" xfId="32071" xr:uid="{00000000-0005-0000-0000-0000BFC40000}"/>
    <cellStyle name="viet2 2 3 3 3" xfId="18992" xr:uid="{00000000-0005-0000-0000-0000C0C40000}"/>
    <cellStyle name="viet2 2 3 3 4" xfId="25670" xr:uid="{00000000-0005-0000-0000-0000C1C40000}"/>
    <cellStyle name="viet2 2 3 3 5" xfId="45900" xr:uid="{00000000-0005-0000-0000-0000C2C40000}"/>
    <cellStyle name="viet2 2 3 4" xfId="19948" xr:uid="{00000000-0005-0000-0000-0000C3C40000}"/>
    <cellStyle name="viet2 2 3 4 2" xfId="23082" xr:uid="{00000000-0005-0000-0000-0000C4C40000}"/>
    <cellStyle name="viet2 2 3 4 2 2" xfId="28054" xr:uid="{00000000-0005-0000-0000-0000C5C40000}"/>
    <cellStyle name="viet2 2 3 4 2 2 2" xfId="29046" xr:uid="{00000000-0005-0000-0000-0000C6C40000}"/>
    <cellStyle name="viet2 2 3 4 2 3" xfId="28285" xr:uid="{00000000-0005-0000-0000-0000C7C40000}"/>
    <cellStyle name="viet2 2 3 4 2 3 2" xfId="32578" xr:uid="{00000000-0005-0000-0000-0000C8C40000}"/>
    <cellStyle name="viet2 2 3 4 2 3 2 2" xfId="33070" xr:uid="{00000000-0005-0000-0000-0000C9C40000}"/>
    <cellStyle name="viet2 2 3 4 2 3 3" xfId="29292" xr:uid="{00000000-0005-0000-0000-0000CAC40000}"/>
    <cellStyle name="viet2 2 3 4 2 4" xfId="32174" xr:uid="{00000000-0005-0000-0000-0000CBC40000}"/>
    <cellStyle name="viet2 2 3 4 2 5" xfId="28775" xr:uid="{00000000-0005-0000-0000-0000CCC40000}"/>
    <cellStyle name="viet2 2 3 4 3" xfId="29823" xr:uid="{00000000-0005-0000-0000-0000CDC40000}"/>
    <cellStyle name="viet2 2 3 4 4" xfId="28578" xr:uid="{00000000-0005-0000-0000-0000CEC40000}"/>
    <cellStyle name="viet2 2 3 5" xfId="18989" xr:uid="{00000000-0005-0000-0000-0000CFC40000}"/>
    <cellStyle name="viet2 2 3 6" xfId="42042" xr:uid="{00000000-0005-0000-0000-0000D0C40000}"/>
    <cellStyle name="viet2 2 4" xfId="9890" xr:uid="{00000000-0005-0000-0000-0000D1C40000}"/>
    <cellStyle name="viet2 2 4 2" xfId="11663" xr:uid="{00000000-0005-0000-0000-0000D2C40000}"/>
    <cellStyle name="viet2 2 4 2 2" xfId="15091" xr:uid="{00000000-0005-0000-0000-0000D3C40000}"/>
    <cellStyle name="viet2 2 4 2 2 2" xfId="22988" xr:uid="{00000000-0005-0000-0000-0000D4C40000}"/>
    <cellStyle name="viet2 2 4 2 2 2 2" xfId="27970" xr:uid="{00000000-0005-0000-0000-0000D5C40000}"/>
    <cellStyle name="viet2 2 4 2 2 2 3" xfId="32074" xr:uid="{00000000-0005-0000-0000-0000D6C40000}"/>
    <cellStyle name="viet2 2 4 2 2 3" xfId="18995" xr:uid="{00000000-0005-0000-0000-0000D7C40000}"/>
    <cellStyle name="viet2 2 4 2 2 4" xfId="25673" xr:uid="{00000000-0005-0000-0000-0000D8C40000}"/>
    <cellStyle name="viet2 2 4 2 3" xfId="21021" xr:uid="{00000000-0005-0000-0000-0000D9C40000}"/>
    <cellStyle name="viet2 2 4 2 3 2" xfId="23152" xr:uid="{00000000-0005-0000-0000-0000DAC40000}"/>
    <cellStyle name="viet2 2 4 2 3 2 2" xfId="28123" xr:uid="{00000000-0005-0000-0000-0000DBC40000}"/>
    <cellStyle name="viet2 2 4 2 3 2 2 2" xfId="29115" xr:uid="{00000000-0005-0000-0000-0000DCC40000}"/>
    <cellStyle name="viet2 2 4 2 3 2 3" xfId="28344" xr:uid="{00000000-0005-0000-0000-0000DDC40000}"/>
    <cellStyle name="viet2 2 4 2 3 2 3 2" xfId="32637" xr:uid="{00000000-0005-0000-0000-0000DEC40000}"/>
    <cellStyle name="viet2 2 4 2 3 2 3 2 2" xfId="33129" xr:uid="{00000000-0005-0000-0000-0000DFC40000}"/>
    <cellStyle name="viet2 2 4 2 3 2 3 3" xfId="29351" xr:uid="{00000000-0005-0000-0000-0000E0C40000}"/>
    <cellStyle name="viet2 2 4 2 3 2 4" xfId="32243" xr:uid="{00000000-0005-0000-0000-0000E1C40000}"/>
    <cellStyle name="viet2 2 4 2 3 2 5" xfId="28844" xr:uid="{00000000-0005-0000-0000-0000E2C40000}"/>
    <cellStyle name="viet2 2 4 2 3 3" xfId="30193" xr:uid="{00000000-0005-0000-0000-0000E3C40000}"/>
    <cellStyle name="viet2 2 4 2 3 4" xfId="28647" xr:uid="{00000000-0005-0000-0000-0000E4C40000}"/>
    <cellStyle name="viet2 2 4 2 4" xfId="18994" xr:uid="{00000000-0005-0000-0000-0000E5C40000}"/>
    <cellStyle name="viet2 2 4 2 5" xfId="46645" xr:uid="{00000000-0005-0000-0000-0000E6C40000}"/>
    <cellStyle name="viet2 2 4 3" xfId="15090" xr:uid="{00000000-0005-0000-0000-0000E7C40000}"/>
    <cellStyle name="viet2 2 4 3 2" xfId="22987" xr:uid="{00000000-0005-0000-0000-0000E8C40000}"/>
    <cellStyle name="viet2 2 4 3 2 2" xfId="27969" xr:uid="{00000000-0005-0000-0000-0000E9C40000}"/>
    <cellStyle name="viet2 2 4 3 2 3" xfId="32073" xr:uid="{00000000-0005-0000-0000-0000EAC40000}"/>
    <cellStyle name="viet2 2 4 3 3" xfId="18996" xr:uid="{00000000-0005-0000-0000-0000EBC40000}"/>
    <cellStyle name="viet2 2 4 3 4" xfId="25672" xr:uid="{00000000-0005-0000-0000-0000ECC40000}"/>
    <cellStyle name="viet2 2 4 4" xfId="19964" xr:uid="{00000000-0005-0000-0000-0000EDC40000}"/>
    <cellStyle name="viet2 2 4 4 2" xfId="23085" xr:uid="{00000000-0005-0000-0000-0000EEC40000}"/>
    <cellStyle name="viet2 2 4 4 2 2" xfId="28057" xr:uid="{00000000-0005-0000-0000-0000EFC40000}"/>
    <cellStyle name="viet2 2 4 4 2 2 2" xfId="29049" xr:uid="{00000000-0005-0000-0000-0000F0C40000}"/>
    <cellStyle name="viet2 2 4 4 2 3" xfId="28288" xr:uid="{00000000-0005-0000-0000-0000F1C40000}"/>
    <cellStyle name="viet2 2 4 4 2 3 2" xfId="32581" xr:uid="{00000000-0005-0000-0000-0000F2C40000}"/>
    <cellStyle name="viet2 2 4 4 2 3 2 2" xfId="33073" xr:uid="{00000000-0005-0000-0000-0000F3C40000}"/>
    <cellStyle name="viet2 2 4 4 2 3 3" xfId="29295" xr:uid="{00000000-0005-0000-0000-0000F4C40000}"/>
    <cellStyle name="viet2 2 4 4 2 4" xfId="32177" xr:uid="{00000000-0005-0000-0000-0000F5C40000}"/>
    <cellStyle name="viet2 2 4 4 2 5" xfId="28778" xr:uid="{00000000-0005-0000-0000-0000F6C40000}"/>
    <cellStyle name="viet2 2 4 4 3" xfId="29826" xr:uid="{00000000-0005-0000-0000-0000F7C40000}"/>
    <cellStyle name="viet2 2 4 4 4" xfId="28581" xr:uid="{00000000-0005-0000-0000-0000F8C40000}"/>
    <cellStyle name="viet2 2 4 5" xfId="18993" xr:uid="{00000000-0005-0000-0000-0000F9C40000}"/>
    <cellStyle name="viet2 2 4 6" xfId="43133" xr:uid="{00000000-0005-0000-0000-0000FAC40000}"/>
    <cellStyle name="viet2 2 5" xfId="9866" xr:uid="{00000000-0005-0000-0000-0000FBC40000}"/>
    <cellStyle name="viet2 2 5 2" xfId="11657" xr:uid="{00000000-0005-0000-0000-0000FCC40000}"/>
    <cellStyle name="viet2 2 5 2 2" xfId="15093" xr:uid="{00000000-0005-0000-0000-0000FDC40000}"/>
    <cellStyle name="viet2 2 5 2 2 2" xfId="22990" xr:uid="{00000000-0005-0000-0000-0000FEC40000}"/>
    <cellStyle name="viet2 2 5 2 2 2 2" xfId="27972" xr:uid="{00000000-0005-0000-0000-0000FFC40000}"/>
    <cellStyle name="viet2 2 5 2 2 2 3" xfId="32076" xr:uid="{00000000-0005-0000-0000-000000C50000}"/>
    <cellStyle name="viet2 2 5 2 2 3" xfId="18999" xr:uid="{00000000-0005-0000-0000-000001C50000}"/>
    <cellStyle name="viet2 2 5 2 2 4" xfId="25675" xr:uid="{00000000-0005-0000-0000-000002C50000}"/>
    <cellStyle name="viet2 2 5 2 3" xfId="21015" xr:uid="{00000000-0005-0000-0000-000003C50000}"/>
    <cellStyle name="viet2 2 5 2 3 2" xfId="23146" xr:uid="{00000000-0005-0000-0000-000004C50000}"/>
    <cellStyle name="viet2 2 5 2 3 2 2" xfId="28117" xr:uid="{00000000-0005-0000-0000-000005C50000}"/>
    <cellStyle name="viet2 2 5 2 3 2 2 2" xfId="29109" xr:uid="{00000000-0005-0000-0000-000006C50000}"/>
    <cellStyle name="viet2 2 5 2 3 2 3" xfId="28338" xr:uid="{00000000-0005-0000-0000-000007C50000}"/>
    <cellStyle name="viet2 2 5 2 3 2 3 2" xfId="32631" xr:uid="{00000000-0005-0000-0000-000008C50000}"/>
    <cellStyle name="viet2 2 5 2 3 2 3 2 2" xfId="33123" xr:uid="{00000000-0005-0000-0000-000009C50000}"/>
    <cellStyle name="viet2 2 5 2 3 2 3 3" xfId="29345" xr:uid="{00000000-0005-0000-0000-00000AC50000}"/>
    <cellStyle name="viet2 2 5 2 3 2 4" xfId="32237" xr:uid="{00000000-0005-0000-0000-00000BC50000}"/>
    <cellStyle name="viet2 2 5 2 3 2 5" xfId="28838" xr:uid="{00000000-0005-0000-0000-00000CC50000}"/>
    <cellStyle name="viet2 2 5 2 3 3" xfId="30187" xr:uid="{00000000-0005-0000-0000-00000DC50000}"/>
    <cellStyle name="viet2 2 5 2 3 4" xfId="28641" xr:uid="{00000000-0005-0000-0000-00000EC50000}"/>
    <cellStyle name="viet2 2 5 2 4" xfId="18998" xr:uid="{00000000-0005-0000-0000-00000FC50000}"/>
    <cellStyle name="viet2 2 5 3" xfId="15092" xr:uid="{00000000-0005-0000-0000-000010C50000}"/>
    <cellStyle name="viet2 2 5 3 2" xfId="22989" xr:uid="{00000000-0005-0000-0000-000011C50000}"/>
    <cellStyle name="viet2 2 5 3 2 2" xfId="27971" xr:uid="{00000000-0005-0000-0000-000012C50000}"/>
    <cellStyle name="viet2 2 5 3 2 3" xfId="32075" xr:uid="{00000000-0005-0000-0000-000013C50000}"/>
    <cellStyle name="viet2 2 5 3 3" xfId="19000" xr:uid="{00000000-0005-0000-0000-000014C50000}"/>
    <cellStyle name="viet2 2 5 3 4" xfId="25674" xr:uid="{00000000-0005-0000-0000-000015C50000}"/>
    <cellStyle name="viet2 2 5 4" xfId="19944" xr:uid="{00000000-0005-0000-0000-000016C50000}"/>
    <cellStyle name="viet2 2 5 4 2" xfId="23079" xr:uid="{00000000-0005-0000-0000-000017C50000}"/>
    <cellStyle name="viet2 2 5 4 2 2" xfId="28051" xr:uid="{00000000-0005-0000-0000-000018C50000}"/>
    <cellStyle name="viet2 2 5 4 2 2 2" xfId="29043" xr:uid="{00000000-0005-0000-0000-000019C50000}"/>
    <cellStyle name="viet2 2 5 4 2 3" xfId="28282" xr:uid="{00000000-0005-0000-0000-00001AC50000}"/>
    <cellStyle name="viet2 2 5 4 2 3 2" xfId="32575" xr:uid="{00000000-0005-0000-0000-00001BC50000}"/>
    <cellStyle name="viet2 2 5 4 2 3 2 2" xfId="33067" xr:uid="{00000000-0005-0000-0000-00001CC50000}"/>
    <cellStyle name="viet2 2 5 4 2 3 3" xfId="29289" xr:uid="{00000000-0005-0000-0000-00001DC50000}"/>
    <cellStyle name="viet2 2 5 4 2 4" xfId="32171" xr:uid="{00000000-0005-0000-0000-00001EC50000}"/>
    <cellStyle name="viet2 2 5 4 2 5" xfId="28772" xr:uid="{00000000-0005-0000-0000-00001FC50000}"/>
    <cellStyle name="viet2 2 5 4 3" xfId="29820" xr:uid="{00000000-0005-0000-0000-000020C50000}"/>
    <cellStyle name="viet2 2 5 4 4" xfId="28575" xr:uid="{00000000-0005-0000-0000-000021C50000}"/>
    <cellStyle name="viet2 2 5 5" xfId="18997" xr:uid="{00000000-0005-0000-0000-000022C50000}"/>
    <cellStyle name="viet2 2 5 6" xfId="45018" xr:uid="{00000000-0005-0000-0000-000023C50000}"/>
    <cellStyle name="viet2 2 6" xfId="10088" xr:uid="{00000000-0005-0000-0000-000024C50000}"/>
    <cellStyle name="viet2 2 6 2" xfId="11670" xr:uid="{00000000-0005-0000-0000-000025C50000}"/>
    <cellStyle name="viet2 2 6 2 2" xfId="15095" xr:uid="{00000000-0005-0000-0000-000026C50000}"/>
    <cellStyle name="viet2 2 6 2 2 2" xfId="22992" xr:uid="{00000000-0005-0000-0000-000027C50000}"/>
    <cellStyle name="viet2 2 6 2 2 2 2" xfId="27974" xr:uid="{00000000-0005-0000-0000-000028C50000}"/>
    <cellStyle name="viet2 2 6 2 2 2 3" xfId="32078" xr:uid="{00000000-0005-0000-0000-000029C50000}"/>
    <cellStyle name="viet2 2 6 2 2 3" xfId="19003" xr:uid="{00000000-0005-0000-0000-00002AC50000}"/>
    <cellStyle name="viet2 2 6 2 2 4" xfId="25677" xr:uid="{00000000-0005-0000-0000-00002BC50000}"/>
    <cellStyle name="viet2 2 6 2 3" xfId="21028" xr:uid="{00000000-0005-0000-0000-00002CC50000}"/>
    <cellStyle name="viet2 2 6 2 3 2" xfId="23156" xr:uid="{00000000-0005-0000-0000-00002DC50000}"/>
    <cellStyle name="viet2 2 6 2 3 2 2" xfId="28127" xr:uid="{00000000-0005-0000-0000-00002EC50000}"/>
    <cellStyle name="viet2 2 6 2 3 2 2 2" xfId="29119" xr:uid="{00000000-0005-0000-0000-00002FC50000}"/>
    <cellStyle name="viet2 2 6 2 3 2 3" xfId="28348" xr:uid="{00000000-0005-0000-0000-000030C50000}"/>
    <cellStyle name="viet2 2 6 2 3 2 3 2" xfId="32641" xr:uid="{00000000-0005-0000-0000-000031C50000}"/>
    <cellStyle name="viet2 2 6 2 3 2 3 2 2" xfId="33133" xr:uid="{00000000-0005-0000-0000-000032C50000}"/>
    <cellStyle name="viet2 2 6 2 3 2 3 3" xfId="29355" xr:uid="{00000000-0005-0000-0000-000033C50000}"/>
    <cellStyle name="viet2 2 6 2 3 2 4" xfId="32247" xr:uid="{00000000-0005-0000-0000-000034C50000}"/>
    <cellStyle name="viet2 2 6 2 3 2 5" xfId="28848" xr:uid="{00000000-0005-0000-0000-000035C50000}"/>
    <cellStyle name="viet2 2 6 2 3 3" xfId="30200" xr:uid="{00000000-0005-0000-0000-000036C50000}"/>
    <cellStyle name="viet2 2 6 2 3 4" xfId="28651" xr:uid="{00000000-0005-0000-0000-000037C50000}"/>
    <cellStyle name="viet2 2 6 2 4" xfId="19002" xr:uid="{00000000-0005-0000-0000-000038C50000}"/>
    <cellStyle name="viet2 2 6 3" xfId="15094" xr:uid="{00000000-0005-0000-0000-000039C50000}"/>
    <cellStyle name="viet2 2 6 3 2" xfId="22991" xr:uid="{00000000-0005-0000-0000-00003AC50000}"/>
    <cellStyle name="viet2 2 6 3 2 2" xfId="27973" xr:uid="{00000000-0005-0000-0000-00003BC50000}"/>
    <cellStyle name="viet2 2 6 3 2 3" xfId="32077" xr:uid="{00000000-0005-0000-0000-00003CC50000}"/>
    <cellStyle name="viet2 2 6 3 3" xfId="19004" xr:uid="{00000000-0005-0000-0000-00003DC50000}"/>
    <cellStyle name="viet2 2 6 3 4" xfId="25676" xr:uid="{00000000-0005-0000-0000-00003EC50000}"/>
    <cellStyle name="viet2 2 6 4" xfId="20066" xr:uid="{00000000-0005-0000-0000-00003FC50000}"/>
    <cellStyle name="viet2 2 6 4 2" xfId="23089" xr:uid="{00000000-0005-0000-0000-000040C50000}"/>
    <cellStyle name="viet2 2 6 4 2 2" xfId="28061" xr:uid="{00000000-0005-0000-0000-000041C50000}"/>
    <cellStyle name="viet2 2 6 4 2 2 2" xfId="29053" xr:uid="{00000000-0005-0000-0000-000042C50000}"/>
    <cellStyle name="viet2 2 6 4 2 3" xfId="28292" xr:uid="{00000000-0005-0000-0000-000043C50000}"/>
    <cellStyle name="viet2 2 6 4 2 3 2" xfId="32585" xr:uid="{00000000-0005-0000-0000-000044C50000}"/>
    <cellStyle name="viet2 2 6 4 2 3 2 2" xfId="33077" xr:uid="{00000000-0005-0000-0000-000045C50000}"/>
    <cellStyle name="viet2 2 6 4 2 3 3" xfId="29299" xr:uid="{00000000-0005-0000-0000-000046C50000}"/>
    <cellStyle name="viet2 2 6 4 2 4" xfId="32181" xr:uid="{00000000-0005-0000-0000-000047C50000}"/>
    <cellStyle name="viet2 2 6 4 2 5" xfId="28782" xr:uid="{00000000-0005-0000-0000-000048C50000}"/>
    <cellStyle name="viet2 2 6 4 3" xfId="29833" xr:uid="{00000000-0005-0000-0000-000049C50000}"/>
    <cellStyle name="viet2 2 6 4 4" xfId="28585" xr:uid="{00000000-0005-0000-0000-00004AC50000}"/>
    <cellStyle name="viet2 2 6 5" xfId="19001" xr:uid="{00000000-0005-0000-0000-00004BC50000}"/>
    <cellStyle name="viet2 2 7" xfId="10102" xr:uid="{00000000-0005-0000-0000-00004CC50000}"/>
    <cellStyle name="viet2 2 7 2" xfId="11674" xr:uid="{00000000-0005-0000-0000-00004DC50000}"/>
    <cellStyle name="viet2 2 7 2 2" xfId="15097" xr:uid="{00000000-0005-0000-0000-00004EC50000}"/>
    <cellStyle name="viet2 2 7 2 2 2" xfId="22994" xr:uid="{00000000-0005-0000-0000-00004FC50000}"/>
    <cellStyle name="viet2 2 7 2 2 2 2" xfId="27976" xr:uid="{00000000-0005-0000-0000-000050C50000}"/>
    <cellStyle name="viet2 2 7 2 2 2 3" xfId="32080" xr:uid="{00000000-0005-0000-0000-000051C50000}"/>
    <cellStyle name="viet2 2 7 2 2 3" xfId="19007" xr:uid="{00000000-0005-0000-0000-000052C50000}"/>
    <cellStyle name="viet2 2 7 2 2 4" xfId="25679" xr:uid="{00000000-0005-0000-0000-000053C50000}"/>
    <cellStyle name="viet2 2 7 2 3" xfId="21032" xr:uid="{00000000-0005-0000-0000-000054C50000}"/>
    <cellStyle name="viet2 2 7 2 3 2" xfId="23159" xr:uid="{00000000-0005-0000-0000-000055C50000}"/>
    <cellStyle name="viet2 2 7 2 3 2 2" xfId="28130" xr:uid="{00000000-0005-0000-0000-000056C50000}"/>
    <cellStyle name="viet2 2 7 2 3 2 2 2" xfId="29122" xr:uid="{00000000-0005-0000-0000-000057C50000}"/>
    <cellStyle name="viet2 2 7 2 3 2 3" xfId="28351" xr:uid="{00000000-0005-0000-0000-000058C50000}"/>
    <cellStyle name="viet2 2 7 2 3 2 3 2" xfId="32644" xr:uid="{00000000-0005-0000-0000-000059C50000}"/>
    <cellStyle name="viet2 2 7 2 3 2 3 2 2" xfId="33136" xr:uid="{00000000-0005-0000-0000-00005AC50000}"/>
    <cellStyle name="viet2 2 7 2 3 2 3 3" xfId="29358" xr:uid="{00000000-0005-0000-0000-00005BC50000}"/>
    <cellStyle name="viet2 2 7 2 3 2 4" xfId="32250" xr:uid="{00000000-0005-0000-0000-00005CC50000}"/>
    <cellStyle name="viet2 2 7 2 3 2 5" xfId="28851" xr:uid="{00000000-0005-0000-0000-00005DC50000}"/>
    <cellStyle name="viet2 2 7 2 3 3" xfId="30204" xr:uid="{00000000-0005-0000-0000-00005EC50000}"/>
    <cellStyle name="viet2 2 7 2 3 4" xfId="28654" xr:uid="{00000000-0005-0000-0000-00005FC50000}"/>
    <cellStyle name="viet2 2 7 2 4" xfId="19006" xr:uid="{00000000-0005-0000-0000-000060C50000}"/>
    <cellStyle name="viet2 2 7 3" xfId="15096" xr:uid="{00000000-0005-0000-0000-000061C50000}"/>
    <cellStyle name="viet2 2 7 3 2" xfId="22993" xr:uid="{00000000-0005-0000-0000-000062C50000}"/>
    <cellStyle name="viet2 2 7 3 2 2" xfId="27975" xr:uid="{00000000-0005-0000-0000-000063C50000}"/>
    <cellStyle name="viet2 2 7 3 2 3" xfId="32079" xr:uid="{00000000-0005-0000-0000-000064C50000}"/>
    <cellStyle name="viet2 2 7 3 3" xfId="19008" xr:uid="{00000000-0005-0000-0000-000065C50000}"/>
    <cellStyle name="viet2 2 7 3 4" xfId="25678" xr:uid="{00000000-0005-0000-0000-000066C50000}"/>
    <cellStyle name="viet2 2 7 4" xfId="20078" xr:uid="{00000000-0005-0000-0000-000067C50000}"/>
    <cellStyle name="viet2 2 7 4 2" xfId="23092" xr:uid="{00000000-0005-0000-0000-000068C50000}"/>
    <cellStyle name="viet2 2 7 4 2 2" xfId="28064" xr:uid="{00000000-0005-0000-0000-000069C50000}"/>
    <cellStyle name="viet2 2 7 4 2 2 2" xfId="29056" xr:uid="{00000000-0005-0000-0000-00006AC50000}"/>
    <cellStyle name="viet2 2 7 4 2 3" xfId="28295" xr:uid="{00000000-0005-0000-0000-00006BC50000}"/>
    <cellStyle name="viet2 2 7 4 2 3 2" xfId="32588" xr:uid="{00000000-0005-0000-0000-00006CC50000}"/>
    <cellStyle name="viet2 2 7 4 2 3 2 2" xfId="33080" xr:uid="{00000000-0005-0000-0000-00006DC50000}"/>
    <cellStyle name="viet2 2 7 4 2 3 3" xfId="29302" xr:uid="{00000000-0005-0000-0000-00006EC50000}"/>
    <cellStyle name="viet2 2 7 4 2 4" xfId="32184" xr:uid="{00000000-0005-0000-0000-00006FC50000}"/>
    <cellStyle name="viet2 2 7 4 2 5" xfId="28785" xr:uid="{00000000-0005-0000-0000-000070C50000}"/>
    <cellStyle name="viet2 2 7 4 3" xfId="29837" xr:uid="{00000000-0005-0000-0000-000071C50000}"/>
    <cellStyle name="viet2 2 7 4 4" xfId="28588" xr:uid="{00000000-0005-0000-0000-000072C50000}"/>
    <cellStyle name="viet2 2 7 5" xfId="19005" xr:uid="{00000000-0005-0000-0000-000073C50000}"/>
    <cellStyle name="viet2 2 8" xfId="10117" xr:uid="{00000000-0005-0000-0000-000074C50000}"/>
    <cellStyle name="viet2 2 8 2" xfId="11678" xr:uid="{00000000-0005-0000-0000-000075C50000}"/>
    <cellStyle name="viet2 2 8 2 2" xfId="15099" xr:uid="{00000000-0005-0000-0000-000076C50000}"/>
    <cellStyle name="viet2 2 8 2 2 2" xfId="22996" xr:uid="{00000000-0005-0000-0000-000077C50000}"/>
    <cellStyle name="viet2 2 8 2 2 2 2" xfId="27978" xr:uid="{00000000-0005-0000-0000-000078C50000}"/>
    <cellStyle name="viet2 2 8 2 2 2 3" xfId="32082" xr:uid="{00000000-0005-0000-0000-000079C50000}"/>
    <cellStyle name="viet2 2 8 2 2 3" xfId="19011" xr:uid="{00000000-0005-0000-0000-00007AC50000}"/>
    <cellStyle name="viet2 2 8 2 2 4" xfId="25681" xr:uid="{00000000-0005-0000-0000-00007BC50000}"/>
    <cellStyle name="viet2 2 8 2 3" xfId="21036" xr:uid="{00000000-0005-0000-0000-00007CC50000}"/>
    <cellStyle name="viet2 2 8 2 3 2" xfId="23162" xr:uid="{00000000-0005-0000-0000-00007DC50000}"/>
    <cellStyle name="viet2 2 8 2 3 2 2" xfId="28133" xr:uid="{00000000-0005-0000-0000-00007EC50000}"/>
    <cellStyle name="viet2 2 8 2 3 2 2 2" xfId="29125" xr:uid="{00000000-0005-0000-0000-00007FC50000}"/>
    <cellStyle name="viet2 2 8 2 3 2 3" xfId="28354" xr:uid="{00000000-0005-0000-0000-000080C50000}"/>
    <cellStyle name="viet2 2 8 2 3 2 3 2" xfId="32647" xr:uid="{00000000-0005-0000-0000-000081C50000}"/>
    <cellStyle name="viet2 2 8 2 3 2 3 2 2" xfId="33139" xr:uid="{00000000-0005-0000-0000-000082C50000}"/>
    <cellStyle name="viet2 2 8 2 3 2 3 3" xfId="29361" xr:uid="{00000000-0005-0000-0000-000083C50000}"/>
    <cellStyle name="viet2 2 8 2 3 2 4" xfId="32253" xr:uid="{00000000-0005-0000-0000-000084C50000}"/>
    <cellStyle name="viet2 2 8 2 3 2 5" xfId="28854" xr:uid="{00000000-0005-0000-0000-000085C50000}"/>
    <cellStyle name="viet2 2 8 2 3 3" xfId="30208" xr:uid="{00000000-0005-0000-0000-000086C50000}"/>
    <cellStyle name="viet2 2 8 2 3 4" xfId="28657" xr:uid="{00000000-0005-0000-0000-000087C50000}"/>
    <cellStyle name="viet2 2 8 2 4" xfId="19010" xr:uid="{00000000-0005-0000-0000-000088C50000}"/>
    <cellStyle name="viet2 2 8 3" xfId="15098" xr:uid="{00000000-0005-0000-0000-000089C50000}"/>
    <cellStyle name="viet2 2 8 3 2" xfId="22995" xr:uid="{00000000-0005-0000-0000-00008AC50000}"/>
    <cellStyle name="viet2 2 8 3 2 2" xfId="27977" xr:uid="{00000000-0005-0000-0000-00008BC50000}"/>
    <cellStyle name="viet2 2 8 3 2 3" xfId="32081" xr:uid="{00000000-0005-0000-0000-00008CC50000}"/>
    <cellStyle name="viet2 2 8 3 3" xfId="19012" xr:uid="{00000000-0005-0000-0000-00008DC50000}"/>
    <cellStyle name="viet2 2 8 3 4" xfId="25680" xr:uid="{00000000-0005-0000-0000-00008EC50000}"/>
    <cellStyle name="viet2 2 8 4" xfId="20090" xr:uid="{00000000-0005-0000-0000-00008FC50000}"/>
    <cellStyle name="viet2 2 8 4 2" xfId="23095" xr:uid="{00000000-0005-0000-0000-000090C50000}"/>
    <cellStyle name="viet2 2 8 4 2 2" xfId="28067" xr:uid="{00000000-0005-0000-0000-000091C50000}"/>
    <cellStyle name="viet2 2 8 4 2 2 2" xfId="29059" xr:uid="{00000000-0005-0000-0000-000092C50000}"/>
    <cellStyle name="viet2 2 8 4 2 3" xfId="28298" xr:uid="{00000000-0005-0000-0000-000093C50000}"/>
    <cellStyle name="viet2 2 8 4 2 3 2" xfId="32591" xr:uid="{00000000-0005-0000-0000-000094C50000}"/>
    <cellStyle name="viet2 2 8 4 2 3 2 2" xfId="33083" xr:uid="{00000000-0005-0000-0000-000095C50000}"/>
    <cellStyle name="viet2 2 8 4 2 3 3" xfId="29305" xr:uid="{00000000-0005-0000-0000-000096C50000}"/>
    <cellStyle name="viet2 2 8 4 2 4" xfId="32187" xr:uid="{00000000-0005-0000-0000-000097C50000}"/>
    <cellStyle name="viet2 2 8 4 2 5" xfId="28788" xr:uid="{00000000-0005-0000-0000-000098C50000}"/>
    <cellStyle name="viet2 2 8 4 3" xfId="29841" xr:uid="{00000000-0005-0000-0000-000099C50000}"/>
    <cellStyle name="viet2 2 8 4 4" xfId="28591" xr:uid="{00000000-0005-0000-0000-00009AC50000}"/>
    <cellStyle name="viet2 2 8 5" xfId="19009" xr:uid="{00000000-0005-0000-0000-00009BC50000}"/>
    <cellStyle name="viet2 2 9" xfId="10129" xr:uid="{00000000-0005-0000-0000-00009CC50000}"/>
    <cellStyle name="viet2 2 9 2" xfId="11682" xr:uid="{00000000-0005-0000-0000-00009DC50000}"/>
    <cellStyle name="viet2 2 9 2 2" xfId="15101" xr:uid="{00000000-0005-0000-0000-00009EC50000}"/>
    <cellStyle name="viet2 2 9 2 2 2" xfId="22998" xr:uid="{00000000-0005-0000-0000-00009FC50000}"/>
    <cellStyle name="viet2 2 9 2 2 2 2" xfId="27980" xr:uid="{00000000-0005-0000-0000-0000A0C50000}"/>
    <cellStyle name="viet2 2 9 2 2 2 3" xfId="32084" xr:uid="{00000000-0005-0000-0000-0000A1C50000}"/>
    <cellStyle name="viet2 2 9 2 2 3" xfId="19015" xr:uid="{00000000-0005-0000-0000-0000A2C50000}"/>
    <cellStyle name="viet2 2 9 2 2 4" xfId="25683" xr:uid="{00000000-0005-0000-0000-0000A3C50000}"/>
    <cellStyle name="viet2 2 9 2 3" xfId="21040" xr:uid="{00000000-0005-0000-0000-0000A4C50000}"/>
    <cellStyle name="viet2 2 9 2 3 2" xfId="23165" xr:uid="{00000000-0005-0000-0000-0000A5C50000}"/>
    <cellStyle name="viet2 2 9 2 3 2 2" xfId="28136" xr:uid="{00000000-0005-0000-0000-0000A6C50000}"/>
    <cellStyle name="viet2 2 9 2 3 2 2 2" xfId="29128" xr:uid="{00000000-0005-0000-0000-0000A7C50000}"/>
    <cellStyle name="viet2 2 9 2 3 2 3" xfId="28357" xr:uid="{00000000-0005-0000-0000-0000A8C50000}"/>
    <cellStyle name="viet2 2 9 2 3 2 3 2" xfId="32650" xr:uid="{00000000-0005-0000-0000-0000A9C50000}"/>
    <cellStyle name="viet2 2 9 2 3 2 3 2 2" xfId="33142" xr:uid="{00000000-0005-0000-0000-0000AAC50000}"/>
    <cellStyle name="viet2 2 9 2 3 2 3 3" xfId="29364" xr:uid="{00000000-0005-0000-0000-0000ABC50000}"/>
    <cellStyle name="viet2 2 9 2 3 2 4" xfId="32256" xr:uid="{00000000-0005-0000-0000-0000ACC50000}"/>
    <cellStyle name="viet2 2 9 2 3 2 5" xfId="28857" xr:uid="{00000000-0005-0000-0000-0000ADC50000}"/>
    <cellStyle name="viet2 2 9 2 3 3" xfId="30212" xr:uid="{00000000-0005-0000-0000-0000AEC50000}"/>
    <cellStyle name="viet2 2 9 2 3 4" xfId="28660" xr:uid="{00000000-0005-0000-0000-0000AFC50000}"/>
    <cellStyle name="viet2 2 9 2 4" xfId="19014" xr:uid="{00000000-0005-0000-0000-0000B0C50000}"/>
    <cellStyle name="viet2 2 9 3" xfId="15100" xr:uid="{00000000-0005-0000-0000-0000B1C50000}"/>
    <cellStyle name="viet2 2 9 3 2" xfId="22997" xr:uid="{00000000-0005-0000-0000-0000B2C50000}"/>
    <cellStyle name="viet2 2 9 3 2 2" xfId="27979" xr:uid="{00000000-0005-0000-0000-0000B3C50000}"/>
    <cellStyle name="viet2 2 9 3 2 3" xfId="32083" xr:uid="{00000000-0005-0000-0000-0000B4C50000}"/>
    <cellStyle name="viet2 2 9 3 3" xfId="19016" xr:uid="{00000000-0005-0000-0000-0000B5C50000}"/>
    <cellStyle name="viet2 2 9 3 4" xfId="25682" xr:uid="{00000000-0005-0000-0000-0000B6C50000}"/>
    <cellStyle name="viet2 2 9 4" xfId="20100" xr:uid="{00000000-0005-0000-0000-0000B7C50000}"/>
    <cellStyle name="viet2 2 9 4 2" xfId="23098" xr:uid="{00000000-0005-0000-0000-0000B8C50000}"/>
    <cellStyle name="viet2 2 9 4 2 2" xfId="28070" xr:uid="{00000000-0005-0000-0000-0000B9C50000}"/>
    <cellStyle name="viet2 2 9 4 2 2 2" xfId="29062" xr:uid="{00000000-0005-0000-0000-0000BAC50000}"/>
    <cellStyle name="viet2 2 9 4 2 3" xfId="28301" xr:uid="{00000000-0005-0000-0000-0000BBC50000}"/>
    <cellStyle name="viet2 2 9 4 2 3 2" xfId="32594" xr:uid="{00000000-0005-0000-0000-0000BCC50000}"/>
    <cellStyle name="viet2 2 9 4 2 3 2 2" xfId="33086" xr:uid="{00000000-0005-0000-0000-0000BDC50000}"/>
    <cellStyle name="viet2 2 9 4 2 3 3" xfId="29308" xr:uid="{00000000-0005-0000-0000-0000BEC50000}"/>
    <cellStyle name="viet2 2 9 4 2 4" xfId="32190" xr:uid="{00000000-0005-0000-0000-0000BFC50000}"/>
    <cellStyle name="viet2 2 9 4 2 5" xfId="28791" xr:uid="{00000000-0005-0000-0000-0000C0C50000}"/>
    <cellStyle name="viet2 2 9 4 3" xfId="29845" xr:uid="{00000000-0005-0000-0000-0000C1C50000}"/>
    <cellStyle name="viet2 2 9 4 4" xfId="28594" xr:uid="{00000000-0005-0000-0000-0000C2C50000}"/>
    <cellStyle name="viet2 2 9 5" xfId="19013" xr:uid="{00000000-0005-0000-0000-0000C3C50000}"/>
    <cellStyle name="viet2 3" xfId="15064" xr:uid="{00000000-0005-0000-0000-0000C4C50000}"/>
    <cellStyle name="viet2 3 2" xfId="22961" xr:uid="{00000000-0005-0000-0000-0000C5C50000}"/>
    <cellStyle name="viet2 3 2 2" xfId="27943" xr:uid="{00000000-0005-0000-0000-0000C6C50000}"/>
    <cellStyle name="viet2 3 2 2 2" xfId="44304" xr:uid="{00000000-0005-0000-0000-0000C7C50000}"/>
    <cellStyle name="viet2 3 2 3" xfId="32047" xr:uid="{00000000-0005-0000-0000-0000C8C50000}"/>
    <cellStyle name="viet2 3 2 3 2" xfId="46147" xr:uid="{00000000-0005-0000-0000-0000C9C50000}"/>
    <cellStyle name="viet2 3 2 4" xfId="41777" xr:uid="{00000000-0005-0000-0000-0000CAC50000}"/>
    <cellStyle name="viet2 3 3" xfId="19017" xr:uid="{00000000-0005-0000-0000-0000CBC50000}"/>
    <cellStyle name="viet2 3 3 2" xfId="46753" xr:uid="{00000000-0005-0000-0000-0000CCC50000}"/>
    <cellStyle name="viet2 3 3 3" xfId="43297" xr:uid="{00000000-0005-0000-0000-0000CDC50000}"/>
    <cellStyle name="viet2 3 4" xfId="25646" xr:uid="{00000000-0005-0000-0000-0000CEC50000}"/>
    <cellStyle name="viet2 3 4 2" xfId="45183" xr:uid="{00000000-0005-0000-0000-0000CFC50000}"/>
    <cellStyle name="viet2 3 5" xfId="42345" xr:uid="{00000000-0005-0000-0000-0000D0C50000}"/>
    <cellStyle name="viet2 4" xfId="19557" xr:uid="{00000000-0005-0000-0000-0000D1C50000}"/>
    <cellStyle name="viet2 4 2" xfId="23346" xr:uid="{00000000-0005-0000-0000-0000D2C50000}"/>
    <cellStyle name="viet2 4 2 2" xfId="44300" xr:uid="{00000000-0005-0000-0000-0000D3C50000}"/>
    <cellStyle name="viet2 4 2 3" xfId="46143" xr:uid="{00000000-0005-0000-0000-0000D4C50000}"/>
    <cellStyle name="viet2 4 3" xfId="28560" xr:uid="{00000000-0005-0000-0000-0000D5C50000}"/>
    <cellStyle name="viet2 4 3 2" xfId="46750" xr:uid="{00000000-0005-0000-0000-0000D6C50000}"/>
    <cellStyle name="viet2 4 3 3" xfId="43292" xr:uid="{00000000-0005-0000-0000-0000D7C50000}"/>
    <cellStyle name="viet2 4 4" xfId="45178" xr:uid="{00000000-0005-0000-0000-0000D8C50000}"/>
    <cellStyle name="viet2 4 5" xfId="42340" xr:uid="{00000000-0005-0000-0000-0000D9C50000}"/>
    <cellStyle name="viet2 5" xfId="18942" xr:uid="{00000000-0005-0000-0000-0000DAC50000}"/>
    <cellStyle name="viet2 5 2" xfId="42018" xr:uid="{00000000-0005-0000-0000-0000DBC50000}"/>
    <cellStyle name="viet2 5 2 2" xfId="44302" xr:uid="{00000000-0005-0000-0000-0000DCC50000}"/>
    <cellStyle name="viet2 5 2 3" xfId="46145" xr:uid="{00000000-0005-0000-0000-0000DDC50000}"/>
    <cellStyle name="viet2 5 3" xfId="43295" xr:uid="{00000000-0005-0000-0000-0000DEC50000}"/>
    <cellStyle name="viet2 5 3 2" xfId="47095" xr:uid="{00000000-0005-0000-0000-0000DFC50000}"/>
    <cellStyle name="viet2 5 4" xfId="45181" xr:uid="{00000000-0005-0000-0000-0000E0C50000}"/>
    <cellStyle name="viet2 5 5" xfId="42343" xr:uid="{00000000-0005-0000-0000-0000E1C50000}"/>
    <cellStyle name="viet2 6" xfId="34360" xr:uid="{00000000-0005-0000-0000-0000E2C50000}"/>
    <cellStyle name="viet2 6 2" xfId="42048" xr:uid="{00000000-0005-0000-0000-0000E3C50000}"/>
    <cellStyle name="viet2 6 2 2" xfId="44270" xr:uid="{00000000-0005-0000-0000-0000E4C50000}"/>
    <cellStyle name="viet2 6 2 3" xfId="46113" xr:uid="{00000000-0005-0000-0000-0000E5C50000}"/>
    <cellStyle name="viet2 6 3" xfId="43253" xr:uid="{00000000-0005-0000-0000-0000E6C50000}"/>
    <cellStyle name="viet2 6 4" xfId="45139" xr:uid="{00000000-0005-0000-0000-0000E7C50000}"/>
    <cellStyle name="viet2 6 5" xfId="42300" xr:uid="{00000000-0005-0000-0000-0000E8C50000}"/>
    <cellStyle name="viet2 7" xfId="35350" xr:uid="{00000000-0005-0000-0000-0000E9C50000}"/>
    <cellStyle name="viet2 7 2" xfId="41971" xr:uid="{00000000-0005-0000-0000-0000EAC50000}"/>
    <cellStyle name="viet2 7 2 2" xfId="44459" xr:uid="{00000000-0005-0000-0000-0000EBC50000}"/>
    <cellStyle name="viet2 7 2 3" xfId="46302" xr:uid="{00000000-0005-0000-0000-0000ECC50000}"/>
    <cellStyle name="viet2 7 3" xfId="43466" xr:uid="{00000000-0005-0000-0000-0000EDC50000}"/>
    <cellStyle name="viet2 7 4" xfId="45354" xr:uid="{00000000-0005-0000-0000-0000EEC50000}"/>
    <cellStyle name="viet2 8" xfId="42599" xr:uid="{00000000-0005-0000-0000-0000EFC50000}"/>
    <cellStyle name="viet2 8 2" xfId="42729" xr:uid="{00000000-0005-0000-0000-0000F0C50000}"/>
    <cellStyle name="viet2 8 2 2" xfId="44619" xr:uid="{00000000-0005-0000-0000-0000F1C50000}"/>
    <cellStyle name="viet2 8 2 3" xfId="46465" xr:uid="{00000000-0005-0000-0000-0000F2C50000}"/>
    <cellStyle name="viet2 8 3" xfId="43552" xr:uid="{00000000-0005-0000-0000-0000F3C50000}"/>
    <cellStyle name="viet2 8 4" xfId="45443" xr:uid="{00000000-0005-0000-0000-0000F4C50000}"/>
    <cellStyle name="viet2 9" xfId="42967" xr:uid="{00000000-0005-0000-0000-0000F5C50000}"/>
    <cellStyle name="viet2 9 2" xfId="43703" xr:uid="{00000000-0005-0000-0000-0000F6C50000}"/>
    <cellStyle name="viet2 9 3" xfId="45546" xr:uid="{00000000-0005-0000-0000-0000F7C50000}"/>
    <cellStyle name="VLB-GTKÕ" xfId="6650" xr:uid="{00000000-0005-0000-0000-0000F8C50000}"/>
    <cellStyle name="VLB-GTKÕ 2" xfId="50227" xr:uid="{00000000-0005-0000-0000-0000F9C50000}"/>
    <cellStyle name="VN new romanNormal" xfId="6651" xr:uid="{00000000-0005-0000-0000-0000FAC50000}"/>
    <cellStyle name="VN new romanNormal 2" xfId="50228" xr:uid="{00000000-0005-0000-0000-0000FBC50000}"/>
    <cellStyle name="Vn Time 13" xfId="1112" xr:uid="{00000000-0005-0000-0000-0000FCC50000}"/>
    <cellStyle name="Vn Time 13 2" xfId="6652" xr:uid="{00000000-0005-0000-0000-0000FDC50000}"/>
    <cellStyle name="Vn Time 13 2 2" xfId="22999" xr:uid="{00000000-0005-0000-0000-0000FEC50000}"/>
    <cellStyle name="Vn Time 13 2 2 2" xfId="27981" xr:uid="{00000000-0005-0000-0000-0000FFC50000}"/>
    <cellStyle name="Vn Time 13 2 2 3" xfId="32085" xr:uid="{00000000-0005-0000-0000-000000C60000}"/>
    <cellStyle name="Vn Time 13 2 3" xfId="19019" xr:uid="{00000000-0005-0000-0000-000001C60000}"/>
    <cellStyle name="Vn Time 13 2 4" xfId="25684" xr:uid="{00000000-0005-0000-0000-000002C60000}"/>
    <cellStyle name="Vn Time 13 2 5" xfId="15102" xr:uid="{00000000-0005-0000-0000-000003C60000}"/>
    <cellStyle name="Vn Time 13 3" xfId="19558" xr:uid="{00000000-0005-0000-0000-000004C60000}"/>
    <cellStyle name="Vn Time 13 4" xfId="19018" xr:uid="{00000000-0005-0000-0000-000005C60000}"/>
    <cellStyle name="Vn Time 13 5" xfId="34361" xr:uid="{00000000-0005-0000-0000-000006C60000}"/>
    <cellStyle name="Vn Time 14" xfId="1113" xr:uid="{00000000-0005-0000-0000-000007C60000}"/>
    <cellStyle name="Vn Time 14 2" xfId="6653" xr:uid="{00000000-0005-0000-0000-000008C60000}"/>
    <cellStyle name="Vn Time 14 2 2" xfId="23000" xr:uid="{00000000-0005-0000-0000-000009C60000}"/>
    <cellStyle name="Vn Time 14 2 2 2" xfId="27982" xr:uid="{00000000-0005-0000-0000-00000AC60000}"/>
    <cellStyle name="Vn Time 14 2 2 3" xfId="32086" xr:uid="{00000000-0005-0000-0000-00000BC60000}"/>
    <cellStyle name="Vn Time 14 2 3" xfId="19021" xr:uid="{00000000-0005-0000-0000-00000CC60000}"/>
    <cellStyle name="Vn Time 14 2 4" xfId="25685" xr:uid="{00000000-0005-0000-0000-00000DC60000}"/>
    <cellStyle name="Vn Time 14 2 5" xfId="15103" xr:uid="{00000000-0005-0000-0000-00000EC60000}"/>
    <cellStyle name="Vn Time 14 3" xfId="19559" xr:uid="{00000000-0005-0000-0000-00000FC60000}"/>
    <cellStyle name="Vn Time 14 4" xfId="19020" xr:uid="{00000000-0005-0000-0000-000010C60000}"/>
    <cellStyle name="Vn Time 14 5" xfId="34362" xr:uid="{00000000-0005-0000-0000-000011C60000}"/>
    <cellStyle name="VN time new roman" xfId="6654" xr:uid="{00000000-0005-0000-0000-000012C60000}"/>
    <cellStyle name="VN time new roman 2" xfId="50229" xr:uid="{00000000-0005-0000-0000-000013C60000}"/>
    <cellStyle name="vn_time" xfId="6655" xr:uid="{00000000-0005-0000-0000-000014C60000}"/>
    <cellStyle name="vnbo" xfId="1114" xr:uid="{00000000-0005-0000-0000-000015C60000}"/>
    <cellStyle name="vnbo 2" xfId="6657" xr:uid="{00000000-0005-0000-0000-000016C60000}"/>
    <cellStyle name="vnbo 2 2" xfId="23001" xr:uid="{00000000-0005-0000-0000-000017C60000}"/>
    <cellStyle name="vnbo 2 2 2" xfId="27983" xr:uid="{00000000-0005-0000-0000-000018C60000}"/>
    <cellStyle name="vnbo 2 2 2 2" xfId="47512" xr:uid="{00000000-0005-0000-0000-000019C60000}"/>
    <cellStyle name="vnbo 2 2 2 3" xfId="44224" xr:uid="{00000000-0005-0000-0000-00001AC60000}"/>
    <cellStyle name="vnbo 2 2 3" xfId="32087" xr:uid="{00000000-0005-0000-0000-00001BC60000}"/>
    <cellStyle name="vnbo 2 2 3 2" xfId="46067" xr:uid="{00000000-0005-0000-0000-00001CC60000}"/>
    <cellStyle name="vnbo 2 2 4" xfId="41956" xr:uid="{00000000-0005-0000-0000-00001DC60000}"/>
    <cellStyle name="vnbo 2 3" xfId="19023" xr:uid="{00000000-0005-0000-0000-00001EC60000}"/>
    <cellStyle name="vnbo 2 3 2" xfId="46693" xr:uid="{00000000-0005-0000-0000-00001FC60000}"/>
    <cellStyle name="vnbo 2 3 3" xfId="43200" xr:uid="{00000000-0005-0000-0000-000020C60000}"/>
    <cellStyle name="vnbo 2 4" xfId="25686" xr:uid="{00000000-0005-0000-0000-000021C60000}"/>
    <cellStyle name="vnbo 2 4 2" xfId="45085" xr:uid="{00000000-0005-0000-0000-000022C60000}"/>
    <cellStyle name="vnbo 2 5" xfId="34364" xr:uid="{00000000-0005-0000-0000-000023C60000}"/>
    <cellStyle name="vnbo 2 6" xfId="15104" xr:uid="{00000000-0005-0000-0000-000024C60000}"/>
    <cellStyle name="vnbo 2 7" xfId="42249" xr:uid="{00000000-0005-0000-0000-000025C60000}"/>
    <cellStyle name="vnbo 2 8" xfId="50230" xr:uid="{00000000-0005-0000-0000-000026C60000}"/>
    <cellStyle name="vnbo 3" xfId="6658" xr:uid="{00000000-0005-0000-0000-000027C60000}"/>
    <cellStyle name="vnbo 3 2" xfId="23068" xr:uid="{00000000-0005-0000-0000-000028C60000}"/>
    <cellStyle name="vnbo 3 2 2" xfId="23288" xr:uid="{00000000-0005-0000-0000-000029C60000}"/>
    <cellStyle name="vnbo 3 2 2 2" xfId="28468" xr:uid="{00000000-0005-0000-0000-00002AC60000}"/>
    <cellStyle name="vnbo 3 2 2 2 2" xfId="32761" xr:uid="{00000000-0005-0000-0000-00002BC60000}"/>
    <cellStyle name="vnbo 3 2 2 2 2 2" xfId="33253" xr:uid="{00000000-0005-0000-0000-00002CC60000}"/>
    <cellStyle name="vnbo 3 2 2 2 3" xfId="29475" xr:uid="{00000000-0005-0000-0000-00002DC60000}"/>
    <cellStyle name="vnbo 3 2 2 3" xfId="32525" xr:uid="{00000000-0005-0000-0000-00002EC60000}"/>
    <cellStyle name="vnbo 3 2 2 3 2" xfId="33017" xr:uid="{00000000-0005-0000-0000-00002FC60000}"/>
    <cellStyle name="vnbo 3 2 2 4" xfId="29239" xr:uid="{00000000-0005-0000-0000-000030C60000}"/>
    <cellStyle name="vnbo 3 2 3" xfId="28041" xr:uid="{00000000-0005-0000-0000-000031C60000}"/>
    <cellStyle name="vnbo 3 2 3 2" xfId="32427" xr:uid="{00000000-0005-0000-0000-000032C60000}"/>
    <cellStyle name="vnbo 3 2 3 2 2" xfId="32939" xr:uid="{00000000-0005-0000-0000-000033C60000}"/>
    <cellStyle name="vnbo 3 2 3 3" xfId="29033" xr:uid="{00000000-0005-0000-0000-000034C60000}"/>
    <cellStyle name="vnbo 3 2 4" xfId="23396" xr:uid="{00000000-0005-0000-0000-000035C60000}"/>
    <cellStyle name="vnbo 3 2 4 2" xfId="32161" xr:uid="{00000000-0005-0000-0000-000036C60000}"/>
    <cellStyle name="vnbo 3 2 4 3" xfId="32839" xr:uid="{00000000-0005-0000-0000-000037C60000}"/>
    <cellStyle name="vnbo 3 2 5" xfId="28762" xr:uid="{00000000-0005-0000-0000-000038C60000}"/>
    <cellStyle name="vnbo 3 3" xfId="23238" xr:uid="{00000000-0005-0000-0000-000039C60000}"/>
    <cellStyle name="vnbo 3 3 2" xfId="28421" xr:uid="{00000000-0005-0000-0000-00003AC60000}"/>
    <cellStyle name="vnbo 3 3 2 2" xfId="32714" xr:uid="{00000000-0005-0000-0000-00003BC60000}"/>
    <cellStyle name="vnbo 3 3 2 2 2" xfId="33206" xr:uid="{00000000-0005-0000-0000-00003CC60000}"/>
    <cellStyle name="vnbo 3 3 2 3" xfId="29428" xr:uid="{00000000-0005-0000-0000-00003DC60000}"/>
    <cellStyle name="vnbo 3 3 3" xfId="32478" xr:uid="{00000000-0005-0000-0000-00003EC60000}"/>
    <cellStyle name="vnbo 3 3 3 2" xfId="32977" xr:uid="{00000000-0005-0000-0000-00003FC60000}"/>
    <cellStyle name="vnbo 3 3 4" xfId="29192" xr:uid="{00000000-0005-0000-0000-000040C60000}"/>
    <cellStyle name="vnbo 3 4" xfId="25774" xr:uid="{00000000-0005-0000-0000-000041C60000}"/>
    <cellStyle name="vnbo 3 4 2" xfId="32364" xr:uid="{00000000-0005-0000-0000-000042C60000}"/>
    <cellStyle name="vnbo 3 4 2 2" xfId="32913" xr:uid="{00000000-0005-0000-0000-000043C60000}"/>
    <cellStyle name="vnbo 3 4 3" xfId="28967" xr:uid="{00000000-0005-0000-0000-000044C60000}"/>
    <cellStyle name="vnbo 3 5" xfId="23347" xr:uid="{00000000-0005-0000-0000-000045C60000}"/>
    <cellStyle name="vnbo 3 5 2" xfId="29766" xr:uid="{00000000-0005-0000-0000-000046C60000}"/>
    <cellStyle name="vnbo 3 5 3" xfId="32799" xr:uid="{00000000-0005-0000-0000-000047C60000}"/>
    <cellStyle name="vnbo 3 6" xfId="28561" xr:uid="{00000000-0005-0000-0000-000048C60000}"/>
    <cellStyle name="vnbo 3 7" xfId="34365" xr:uid="{00000000-0005-0000-0000-000049C60000}"/>
    <cellStyle name="vnbo 3 8" xfId="19560" xr:uid="{00000000-0005-0000-0000-00004AC60000}"/>
    <cellStyle name="vnbo 3 9" xfId="50231" xr:uid="{00000000-0005-0000-0000-00004BC60000}"/>
    <cellStyle name="vnbo 4" xfId="6656" xr:uid="{00000000-0005-0000-0000-00004CC60000}"/>
    <cellStyle name="vnbo 4 2" xfId="19022" xr:uid="{00000000-0005-0000-0000-00004DC60000}"/>
    <cellStyle name="vnbo 4 2 2" xfId="44451" xr:uid="{00000000-0005-0000-0000-00004EC60000}"/>
    <cellStyle name="vnbo 4 2 2 2" xfId="47550" xr:uid="{00000000-0005-0000-0000-00004FC60000}"/>
    <cellStyle name="vnbo 4 2 3" xfId="46294" xr:uid="{00000000-0005-0000-0000-000050C60000}"/>
    <cellStyle name="vnbo 4 2 4" xfId="42010" xr:uid="{00000000-0005-0000-0000-000051C60000}"/>
    <cellStyle name="vnbo 4 3" xfId="43458" xr:uid="{00000000-0005-0000-0000-000052C60000}"/>
    <cellStyle name="vnbo 4 4" xfId="45346" xr:uid="{00000000-0005-0000-0000-000053C60000}"/>
    <cellStyle name="vnbo 4 5" xfId="42509" xr:uid="{00000000-0005-0000-0000-000054C60000}"/>
    <cellStyle name="vnbo 5" xfId="23467" xr:uid="{00000000-0005-0000-0000-000055C60000}"/>
    <cellStyle name="vnbo 5 2" xfId="32304" xr:uid="{00000000-0005-0000-0000-000056C60000}"/>
    <cellStyle name="vnbo 5 2 2" xfId="32864" xr:uid="{00000000-0005-0000-0000-000057C60000}"/>
    <cellStyle name="vnbo 5 2 2 2" xfId="47575" xr:uid="{00000000-0005-0000-0000-000058C60000}"/>
    <cellStyle name="vnbo 5 2 3" xfId="46337" xr:uid="{00000000-0005-0000-0000-000059C60000}"/>
    <cellStyle name="vnbo 5 3" xfId="28905" xr:uid="{00000000-0005-0000-0000-00005AC60000}"/>
    <cellStyle name="vnbo 5 3 2" xfId="44668" xr:uid="{00000000-0005-0000-0000-00005BC60000}"/>
    <cellStyle name="vnbo 5 3 2 2" xfId="47679" xr:uid="{00000000-0005-0000-0000-00005CC60000}"/>
    <cellStyle name="vnbo 5 3 3" xfId="46514" xr:uid="{00000000-0005-0000-0000-00005DC60000}"/>
    <cellStyle name="vnbo 5 4" xfId="43504" xr:uid="{00000000-0005-0000-0000-00005EC60000}"/>
    <cellStyle name="vnbo 5 5" xfId="45395" xr:uid="{00000000-0005-0000-0000-00005FC60000}"/>
    <cellStyle name="vnbo 6" xfId="34363" xr:uid="{00000000-0005-0000-0000-000060C60000}"/>
    <cellStyle name="vnbo 6 2" xfId="43704" xr:uid="{00000000-0005-0000-0000-000061C60000}"/>
    <cellStyle name="vnbo 6 2 2" xfId="47181" xr:uid="{00000000-0005-0000-0000-000062C60000}"/>
    <cellStyle name="vnbo 6 3" xfId="45547" xr:uid="{00000000-0005-0000-0000-000063C60000}"/>
    <cellStyle name="vnbo 6 4" xfId="42968" xr:uid="{00000000-0005-0000-0000-000064C60000}"/>
    <cellStyle name="vnbo 7" xfId="35351" xr:uid="{00000000-0005-0000-0000-000065C60000}"/>
    <cellStyle name="vnbo 7 2" xfId="45476" xr:uid="{00000000-0005-0000-0000-000066C60000}"/>
    <cellStyle name="vnbo 7 3" xfId="43586" xr:uid="{00000000-0005-0000-0000-000067C60000}"/>
    <cellStyle name="vnbo 8" xfId="44853" xr:uid="{00000000-0005-0000-0000-000068C60000}"/>
    <cellStyle name="vnhead1" xfId="1117" xr:uid="{00000000-0005-0000-0000-000069C60000}"/>
    <cellStyle name="vnhead1 10" xfId="43585" xr:uid="{00000000-0005-0000-0000-00006AC60000}"/>
    <cellStyle name="vnhead1 10 2" xfId="47145" xr:uid="{00000000-0005-0000-0000-00006BC60000}"/>
    <cellStyle name="vnhead1 11" xfId="44854" xr:uid="{00000000-0005-0000-0000-00006CC60000}"/>
    <cellStyle name="vnhead1 2" xfId="6661" xr:uid="{00000000-0005-0000-0000-00006DC60000}"/>
    <cellStyle name="vnhead1 2 2" xfId="23004" xr:uid="{00000000-0005-0000-0000-00006EC60000}"/>
    <cellStyle name="vnhead1 2 2 2" xfId="27986" xr:uid="{00000000-0005-0000-0000-00006FC60000}"/>
    <cellStyle name="vnhead1 2 2 2 2" xfId="44242" xr:uid="{00000000-0005-0000-0000-000070C60000}"/>
    <cellStyle name="vnhead1 2 2 3" xfId="32090" xr:uid="{00000000-0005-0000-0000-000071C60000}"/>
    <cellStyle name="vnhead1 2 2 3 2" xfId="46085" xr:uid="{00000000-0005-0000-0000-000072C60000}"/>
    <cellStyle name="vnhead1 2 2 4" xfId="42638" xr:uid="{00000000-0005-0000-0000-000073C60000}"/>
    <cellStyle name="vnhead1 2 3" xfId="19025" xr:uid="{00000000-0005-0000-0000-000074C60000}"/>
    <cellStyle name="vnhead1 2 3 2" xfId="43800" xr:uid="{00000000-0005-0000-0000-000075C60000}"/>
    <cellStyle name="vnhead1 2 3 3" xfId="45642" xr:uid="{00000000-0005-0000-0000-000076C60000}"/>
    <cellStyle name="vnhead1 2 3 4" xfId="41701" xr:uid="{00000000-0005-0000-0000-000077C60000}"/>
    <cellStyle name="vnhead1 2 4" xfId="25689" xr:uid="{00000000-0005-0000-0000-000078C60000}"/>
    <cellStyle name="vnhead1 2 4 2" xfId="46704" xr:uid="{00000000-0005-0000-0000-000079C60000}"/>
    <cellStyle name="vnhead1 2 4 3" xfId="43221" xr:uid="{00000000-0005-0000-0000-00007AC60000}"/>
    <cellStyle name="vnhead1 2 5" xfId="15107" xr:uid="{00000000-0005-0000-0000-00007BC60000}"/>
    <cellStyle name="vnhead1 2 5 2" xfId="45107" xr:uid="{00000000-0005-0000-0000-00007CC60000}"/>
    <cellStyle name="vnhead1 2 6" xfId="42270" xr:uid="{00000000-0005-0000-0000-00007DC60000}"/>
    <cellStyle name="vnhead1 3" xfId="19563" xr:uid="{00000000-0005-0000-0000-00007EC60000}"/>
    <cellStyle name="vnhead1 3 2" xfId="23348" xr:uid="{00000000-0005-0000-0000-00007FC60000}"/>
    <cellStyle name="vnhead1 3 2 2" xfId="44338" xr:uid="{00000000-0005-0000-0000-000080C60000}"/>
    <cellStyle name="vnhead1 3 2 3" xfId="46181" xr:uid="{00000000-0005-0000-0000-000081C60000}"/>
    <cellStyle name="vnhead1 3 3" xfId="28562" xr:uid="{00000000-0005-0000-0000-000082C60000}"/>
    <cellStyle name="vnhead1 3 3 2" xfId="46777" xr:uid="{00000000-0005-0000-0000-000083C60000}"/>
    <cellStyle name="vnhead1 3 4" xfId="45222" xr:uid="{00000000-0005-0000-0000-000084C60000}"/>
    <cellStyle name="vnhead1 3 5" xfId="42385" xr:uid="{00000000-0005-0000-0000-000085C60000}"/>
    <cellStyle name="vnhead1 4" xfId="19024" xr:uid="{00000000-0005-0000-0000-000086C60000}"/>
    <cellStyle name="vnhead1 4 2" xfId="41938" xr:uid="{00000000-0005-0000-0000-000087C60000}"/>
    <cellStyle name="vnhead1 4 2 2" xfId="44311" xr:uid="{00000000-0005-0000-0000-000088C60000}"/>
    <cellStyle name="vnhead1 4 2 3" xfId="46154" xr:uid="{00000000-0005-0000-0000-000089C60000}"/>
    <cellStyle name="vnhead1 4 3" xfId="43304" xr:uid="{00000000-0005-0000-0000-00008AC60000}"/>
    <cellStyle name="vnhead1 4 3 2" xfId="46759" xr:uid="{00000000-0005-0000-0000-00008BC60000}"/>
    <cellStyle name="vnhead1 4 4" xfId="45190" xr:uid="{00000000-0005-0000-0000-00008CC60000}"/>
    <cellStyle name="vnhead1 4 5" xfId="42352" xr:uid="{00000000-0005-0000-0000-00008DC60000}"/>
    <cellStyle name="vnhead1 5" xfId="34368" xr:uid="{00000000-0005-0000-0000-00008EC60000}"/>
    <cellStyle name="vnhead1 5 2" xfId="41954" xr:uid="{00000000-0005-0000-0000-00008FC60000}"/>
    <cellStyle name="vnhead1 5 2 2" xfId="44279" xr:uid="{00000000-0005-0000-0000-000090C60000}"/>
    <cellStyle name="vnhead1 5 2 3" xfId="46122" xr:uid="{00000000-0005-0000-0000-000091C60000}"/>
    <cellStyle name="vnhead1 5 3" xfId="43263" xr:uid="{00000000-0005-0000-0000-000092C60000}"/>
    <cellStyle name="vnhead1 5 3 2" xfId="47078" xr:uid="{00000000-0005-0000-0000-000093C60000}"/>
    <cellStyle name="vnhead1 5 4" xfId="45149" xr:uid="{00000000-0005-0000-0000-000094C60000}"/>
    <cellStyle name="vnhead1 5 5" xfId="42310" xr:uid="{00000000-0005-0000-0000-000095C60000}"/>
    <cellStyle name="vnhead1 6" xfId="35352" xr:uid="{00000000-0005-0000-0000-000096C60000}"/>
    <cellStyle name="vnhead1 6 2" xfId="41722" xr:uid="{00000000-0005-0000-0000-000097C60000}"/>
    <cellStyle name="vnhead1 6 2 2" xfId="44201" xr:uid="{00000000-0005-0000-0000-000098C60000}"/>
    <cellStyle name="vnhead1 6 2 3" xfId="46044" xr:uid="{00000000-0005-0000-0000-000099C60000}"/>
    <cellStyle name="vnhead1 6 3" xfId="43177" xr:uid="{00000000-0005-0000-0000-00009AC60000}"/>
    <cellStyle name="vnhead1 6 4" xfId="45062" xr:uid="{00000000-0005-0000-0000-00009BC60000}"/>
    <cellStyle name="vnhead1 7" xfId="42512" xr:uid="{00000000-0005-0000-0000-00009CC60000}"/>
    <cellStyle name="vnhead1 7 2" xfId="41759" xr:uid="{00000000-0005-0000-0000-00009DC60000}"/>
    <cellStyle name="vnhead1 7 2 2" xfId="44454" xr:uid="{00000000-0005-0000-0000-00009EC60000}"/>
    <cellStyle name="vnhead1 7 2 3" xfId="46297" xr:uid="{00000000-0005-0000-0000-00009FC60000}"/>
    <cellStyle name="vnhead1 7 3" xfId="43461" xr:uid="{00000000-0005-0000-0000-0000A0C60000}"/>
    <cellStyle name="vnhead1 7 4" xfId="45349" xr:uid="{00000000-0005-0000-0000-0000A1C60000}"/>
    <cellStyle name="vnhead1 8" xfId="42600" xr:uid="{00000000-0005-0000-0000-0000A2C60000}"/>
    <cellStyle name="vnhead1 8 2" xfId="42730" xr:uid="{00000000-0005-0000-0000-0000A3C60000}"/>
    <cellStyle name="vnhead1 8 2 2" xfId="44620" xr:uid="{00000000-0005-0000-0000-0000A4C60000}"/>
    <cellStyle name="vnhead1 8 2 3" xfId="46466" xr:uid="{00000000-0005-0000-0000-0000A5C60000}"/>
    <cellStyle name="vnhead1 8 3" xfId="43553" xr:uid="{00000000-0005-0000-0000-0000A6C60000}"/>
    <cellStyle name="vnhead1 8 4" xfId="45444" xr:uid="{00000000-0005-0000-0000-0000A7C60000}"/>
    <cellStyle name="vnhead1 9" xfId="42969" xr:uid="{00000000-0005-0000-0000-0000A8C60000}"/>
    <cellStyle name="vnhead1 9 2" xfId="43705" xr:uid="{00000000-0005-0000-0000-0000A9C60000}"/>
    <cellStyle name="vnhead1 9 3" xfId="45548" xr:uid="{00000000-0005-0000-0000-0000AAC60000}"/>
    <cellStyle name="vnhead2" xfId="1118" xr:uid="{00000000-0005-0000-0000-0000ABC60000}"/>
    <cellStyle name="vnhead2 2" xfId="6663" xr:uid="{00000000-0005-0000-0000-0000ACC60000}"/>
    <cellStyle name="vnhead2 2 2" xfId="23005" xr:uid="{00000000-0005-0000-0000-0000ADC60000}"/>
    <cellStyle name="vnhead2 2 2 2" xfId="27987" xr:uid="{00000000-0005-0000-0000-0000AEC60000}"/>
    <cellStyle name="vnhead2 2 2 2 2" xfId="47523" xr:uid="{00000000-0005-0000-0000-0000AFC60000}"/>
    <cellStyle name="vnhead2 2 2 2 3" xfId="44354" xr:uid="{00000000-0005-0000-0000-0000B0C60000}"/>
    <cellStyle name="vnhead2 2 2 3" xfId="32091" xr:uid="{00000000-0005-0000-0000-0000B1C60000}"/>
    <cellStyle name="vnhead2 2 2 3 2" xfId="46197" xr:uid="{00000000-0005-0000-0000-0000B2C60000}"/>
    <cellStyle name="vnhead2 2 2 4" xfId="41973" xr:uid="{00000000-0005-0000-0000-0000B3C60000}"/>
    <cellStyle name="vnhead2 2 3" xfId="19027" xr:uid="{00000000-0005-0000-0000-0000B4C60000}"/>
    <cellStyle name="vnhead2 2 3 2" xfId="46787" xr:uid="{00000000-0005-0000-0000-0000B5C60000}"/>
    <cellStyle name="vnhead2 2 3 3" xfId="43351" xr:uid="{00000000-0005-0000-0000-0000B6C60000}"/>
    <cellStyle name="vnhead2 2 4" xfId="25690" xr:uid="{00000000-0005-0000-0000-0000B7C60000}"/>
    <cellStyle name="vnhead2 2 4 2" xfId="45239" xr:uid="{00000000-0005-0000-0000-0000B8C60000}"/>
    <cellStyle name="vnhead2 2 5" xfId="34370" xr:uid="{00000000-0005-0000-0000-0000B9C60000}"/>
    <cellStyle name="vnhead2 2 6" xfId="15108" xr:uid="{00000000-0005-0000-0000-0000BAC60000}"/>
    <cellStyle name="vnhead2 2 7" xfId="42402" xr:uid="{00000000-0005-0000-0000-0000BBC60000}"/>
    <cellStyle name="vnhead2 2 8" xfId="50233" xr:uid="{00000000-0005-0000-0000-0000BCC60000}"/>
    <cellStyle name="vnhead2 3" xfId="6664" xr:uid="{00000000-0005-0000-0000-0000BDC60000}"/>
    <cellStyle name="vnhead2 3 2" xfId="23069" xr:uid="{00000000-0005-0000-0000-0000BEC60000}"/>
    <cellStyle name="vnhead2 3 2 2" xfId="23289" xr:uid="{00000000-0005-0000-0000-0000BFC60000}"/>
    <cellStyle name="vnhead2 3 2 2 2" xfId="28469" xr:uid="{00000000-0005-0000-0000-0000C0C60000}"/>
    <cellStyle name="vnhead2 3 2 2 2 2" xfId="32762" xr:uid="{00000000-0005-0000-0000-0000C1C60000}"/>
    <cellStyle name="vnhead2 3 2 2 2 2 2" xfId="33254" xr:uid="{00000000-0005-0000-0000-0000C2C60000}"/>
    <cellStyle name="vnhead2 3 2 2 2 3" xfId="29476" xr:uid="{00000000-0005-0000-0000-0000C3C60000}"/>
    <cellStyle name="vnhead2 3 2 2 3" xfId="32526" xr:uid="{00000000-0005-0000-0000-0000C4C60000}"/>
    <cellStyle name="vnhead2 3 2 2 3 2" xfId="33018" xr:uid="{00000000-0005-0000-0000-0000C5C60000}"/>
    <cellStyle name="vnhead2 3 2 2 4" xfId="29240" xr:uid="{00000000-0005-0000-0000-0000C6C60000}"/>
    <cellStyle name="vnhead2 3 2 3" xfId="28042" xr:uid="{00000000-0005-0000-0000-0000C7C60000}"/>
    <cellStyle name="vnhead2 3 2 3 2" xfId="32428" xr:uid="{00000000-0005-0000-0000-0000C8C60000}"/>
    <cellStyle name="vnhead2 3 2 3 2 2" xfId="32940" xr:uid="{00000000-0005-0000-0000-0000C9C60000}"/>
    <cellStyle name="vnhead2 3 2 3 3" xfId="29034" xr:uid="{00000000-0005-0000-0000-0000CAC60000}"/>
    <cellStyle name="vnhead2 3 2 4" xfId="23397" xr:uid="{00000000-0005-0000-0000-0000CBC60000}"/>
    <cellStyle name="vnhead2 3 2 4 2" xfId="32162" xr:uid="{00000000-0005-0000-0000-0000CCC60000}"/>
    <cellStyle name="vnhead2 3 2 4 3" xfId="32840" xr:uid="{00000000-0005-0000-0000-0000CDC60000}"/>
    <cellStyle name="vnhead2 3 2 5" xfId="28763" xr:uid="{00000000-0005-0000-0000-0000CEC60000}"/>
    <cellStyle name="vnhead2 3 3" xfId="23239" xr:uid="{00000000-0005-0000-0000-0000CFC60000}"/>
    <cellStyle name="vnhead2 3 3 2" xfId="28422" xr:uid="{00000000-0005-0000-0000-0000D0C60000}"/>
    <cellStyle name="vnhead2 3 3 2 2" xfId="32715" xr:uid="{00000000-0005-0000-0000-0000D1C60000}"/>
    <cellStyle name="vnhead2 3 3 2 2 2" xfId="33207" xr:uid="{00000000-0005-0000-0000-0000D2C60000}"/>
    <cellStyle name="vnhead2 3 3 2 3" xfId="29429" xr:uid="{00000000-0005-0000-0000-0000D3C60000}"/>
    <cellStyle name="vnhead2 3 3 3" xfId="32479" xr:uid="{00000000-0005-0000-0000-0000D4C60000}"/>
    <cellStyle name="vnhead2 3 3 3 2" xfId="32978" xr:uid="{00000000-0005-0000-0000-0000D5C60000}"/>
    <cellStyle name="vnhead2 3 3 4" xfId="29193" xr:uid="{00000000-0005-0000-0000-0000D6C60000}"/>
    <cellStyle name="vnhead2 3 4" xfId="25775" xr:uid="{00000000-0005-0000-0000-0000D7C60000}"/>
    <cellStyle name="vnhead2 3 4 2" xfId="32365" xr:uid="{00000000-0005-0000-0000-0000D8C60000}"/>
    <cellStyle name="vnhead2 3 4 2 2" xfId="32914" xr:uid="{00000000-0005-0000-0000-0000D9C60000}"/>
    <cellStyle name="vnhead2 3 4 3" xfId="28968" xr:uid="{00000000-0005-0000-0000-0000DAC60000}"/>
    <cellStyle name="vnhead2 3 5" xfId="23349" xr:uid="{00000000-0005-0000-0000-0000DBC60000}"/>
    <cellStyle name="vnhead2 3 5 2" xfId="29767" xr:uid="{00000000-0005-0000-0000-0000DCC60000}"/>
    <cellStyle name="vnhead2 3 5 3" xfId="32800" xr:uid="{00000000-0005-0000-0000-0000DDC60000}"/>
    <cellStyle name="vnhead2 3 6" xfId="28563" xr:uid="{00000000-0005-0000-0000-0000DEC60000}"/>
    <cellStyle name="vnhead2 3 7" xfId="34371" xr:uid="{00000000-0005-0000-0000-0000DFC60000}"/>
    <cellStyle name="vnhead2 3 8" xfId="19564" xr:uid="{00000000-0005-0000-0000-0000E0C60000}"/>
    <cellStyle name="vnhead2 3 9" xfId="50234" xr:uid="{00000000-0005-0000-0000-0000E1C60000}"/>
    <cellStyle name="vnhead2 4" xfId="6662" xr:uid="{00000000-0005-0000-0000-0000E2C60000}"/>
    <cellStyle name="vnhead2 4 2" xfId="19026" xr:uid="{00000000-0005-0000-0000-0000E3C60000}"/>
    <cellStyle name="vnhead2 4 2 2" xfId="44452" xr:uid="{00000000-0005-0000-0000-0000E4C60000}"/>
    <cellStyle name="vnhead2 4 2 2 2" xfId="47551" xr:uid="{00000000-0005-0000-0000-0000E5C60000}"/>
    <cellStyle name="vnhead2 4 2 3" xfId="46295" xr:uid="{00000000-0005-0000-0000-0000E6C60000}"/>
    <cellStyle name="vnhead2 4 2 4" xfId="41980" xr:uid="{00000000-0005-0000-0000-0000E7C60000}"/>
    <cellStyle name="vnhead2 4 3" xfId="43459" xr:uid="{00000000-0005-0000-0000-0000E8C60000}"/>
    <cellStyle name="vnhead2 4 4" xfId="45347" xr:uid="{00000000-0005-0000-0000-0000E9C60000}"/>
    <cellStyle name="vnhead2 4 5" xfId="42510" xr:uid="{00000000-0005-0000-0000-0000EAC60000}"/>
    <cellStyle name="vnhead2 5" xfId="23468" xr:uid="{00000000-0005-0000-0000-0000EBC60000}"/>
    <cellStyle name="vnhead2 5 2" xfId="32305" xr:uid="{00000000-0005-0000-0000-0000ECC60000}"/>
    <cellStyle name="vnhead2 5 2 2" xfId="32865" xr:uid="{00000000-0005-0000-0000-0000EDC60000}"/>
    <cellStyle name="vnhead2 5 2 2 2" xfId="47576" xr:uid="{00000000-0005-0000-0000-0000EEC60000}"/>
    <cellStyle name="vnhead2 5 2 3" xfId="46338" xr:uid="{00000000-0005-0000-0000-0000EFC60000}"/>
    <cellStyle name="vnhead2 5 3" xfId="28906" xr:uid="{00000000-0005-0000-0000-0000F0C60000}"/>
    <cellStyle name="vnhead2 5 3 2" xfId="44669" xr:uid="{00000000-0005-0000-0000-0000F1C60000}"/>
    <cellStyle name="vnhead2 5 3 2 2" xfId="47680" xr:uid="{00000000-0005-0000-0000-0000F2C60000}"/>
    <cellStyle name="vnhead2 5 3 3" xfId="46515" xr:uid="{00000000-0005-0000-0000-0000F3C60000}"/>
    <cellStyle name="vnhead2 5 4" xfId="43505" xr:uid="{00000000-0005-0000-0000-0000F4C60000}"/>
    <cellStyle name="vnhead2 5 5" xfId="45396" xr:uid="{00000000-0005-0000-0000-0000F5C60000}"/>
    <cellStyle name="vnhead2 6" xfId="34369" xr:uid="{00000000-0005-0000-0000-0000F6C60000}"/>
    <cellStyle name="vnhead2 6 2" xfId="43706" xr:uid="{00000000-0005-0000-0000-0000F7C60000}"/>
    <cellStyle name="vnhead2 6 2 2" xfId="47182" xr:uid="{00000000-0005-0000-0000-0000F8C60000}"/>
    <cellStyle name="vnhead2 6 3" xfId="45549" xr:uid="{00000000-0005-0000-0000-0000F9C60000}"/>
    <cellStyle name="vnhead2 6 4" xfId="42970" xr:uid="{00000000-0005-0000-0000-0000FAC60000}"/>
    <cellStyle name="vnhead2 7" xfId="35353" xr:uid="{00000000-0005-0000-0000-0000FBC60000}"/>
    <cellStyle name="vnhead2 7 2" xfId="45475" xr:uid="{00000000-0005-0000-0000-0000FCC60000}"/>
    <cellStyle name="vnhead2 7 3" xfId="43584" xr:uid="{00000000-0005-0000-0000-0000FDC60000}"/>
    <cellStyle name="vnhead2 8" xfId="44855" xr:uid="{00000000-0005-0000-0000-0000FEC60000}"/>
    <cellStyle name="vnhead3" xfId="1119" xr:uid="{00000000-0005-0000-0000-0000FFC60000}"/>
    <cellStyle name="vnhead3 2" xfId="6666" xr:uid="{00000000-0005-0000-0000-000000C70000}"/>
    <cellStyle name="vnhead3 2 2" xfId="23006" xr:uid="{00000000-0005-0000-0000-000001C70000}"/>
    <cellStyle name="vnhead3 2 2 2" xfId="27988" xr:uid="{00000000-0005-0000-0000-000002C70000}"/>
    <cellStyle name="vnhead3 2 2 2 2" xfId="47510" xr:uid="{00000000-0005-0000-0000-000003C70000}"/>
    <cellStyle name="vnhead3 2 2 2 3" xfId="44202" xr:uid="{00000000-0005-0000-0000-000004C70000}"/>
    <cellStyle name="vnhead3 2 2 3" xfId="32092" xr:uid="{00000000-0005-0000-0000-000005C70000}"/>
    <cellStyle name="vnhead3 2 2 3 2" xfId="46045" xr:uid="{00000000-0005-0000-0000-000006C70000}"/>
    <cellStyle name="vnhead3 2 2 4" xfId="41825" xr:uid="{00000000-0005-0000-0000-000007C70000}"/>
    <cellStyle name="vnhead3 2 3" xfId="19029" xr:uid="{00000000-0005-0000-0000-000008C70000}"/>
    <cellStyle name="vnhead3 2 3 2" xfId="46674" xr:uid="{00000000-0005-0000-0000-000009C70000}"/>
    <cellStyle name="vnhead3 2 3 3" xfId="43178" xr:uid="{00000000-0005-0000-0000-00000AC70000}"/>
    <cellStyle name="vnhead3 2 4" xfId="25691" xr:uid="{00000000-0005-0000-0000-00000BC70000}"/>
    <cellStyle name="vnhead3 2 4 2" xfId="45063" xr:uid="{00000000-0005-0000-0000-00000CC70000}"/>
    <cellStyle name="vnhead3 2 5" xfId="34373" xr:uid="{00000000-0005-0000-0000-00000DC70000}"/>
    <cellStyle name="vnhead3 2 6" xfId="15109" xr:uid="{00000000-0005-0000-0000-00000EC70000}"/>
    <cellStyle name="vnhead3 2 7" xfId="42228" xr:uid="{00000000-0005-0000-0000-00000FC70000}"/>
    <cellStyle name="vnhead3 2 8" xfId="50236" xr:uid="{00000000-0005-0000-0000-000010C70000}"/>
    <cellStyle name="vnhead3 3" xfId="6667" xr:uid="{00000000-0005-0000-0000-000011C70000}"/>
    <cellStyle name="vnhead3 3 2" xfId="23070" xr:uid="{00000000-0005-0000-0000-000012C70000}"/>
    <cellStyle name="vnhead3 3 2 2" xfId="23290" xr:uid="{00000000-0005-0000-0000-000013C70000}"/>
    <cellStyle name="vnhead3 3 2 2 2" xfId="28470" xr:uid="{00000000-0005-0000-0000-000014C70000}"/>
    <cellStyle name="vnhead3 3 2 2 2 2" xfId="32763" xr:uid="{00000000-0005-0000-0000-000015C70000}"/>
    <cellStyle name="vnhead3 3 2 2 2 2 2" xfId="33255" xr:uid="{00000000-0005-0000-0000-000016C70000}"/>
    <cellStyle name="vnhead3 3 2 2 2 3" xfId="29477" xr:uid="{00000000-0005-0000-0000-000017C70000}"/>
    <cellStyle name="vnhead3 3 2 2 3" xfId="32527" xr:uid="{00000000-0005-0000-0000-000018C70000}"/>
    <cellStyle name="vnhead3 3 2 2 3 2" xfId="33019" xr:uid="{00000000-0005-0000-0000-000019C70000}"/>
    <cellStyle name="vnhead3 3 2 2 4" xfId="29241" xr:uid="{00000000-0005-0000-0000-00001AC70000}"/>
    <cellStyle name="vnhead3 3 2 3" xfId="28043" xr:uid="{00000000-0005-0000-0000-00001BC70000}"/>
    <cellStyle name="vnhead3 3 2 3 2" xfId="32429" xr:uid="{00000000-0005-0000-0000-00001CC70000}"/>
    <cellStyle name="vnhead3 3 2 3 2 2" xfId="32941" xr:uid="{00000000-0005-0000-0000-00001DC70000}"/>
    <cellStyle name="vnhead3 3 2 3 3" xfId="29035" xr:uid="{00000000-0005-0000-0000-00001EC70000}"/>
    <cellStyle name="vnhead3 3 2 4" xfId="23398" xr:uid="{00000000-0005-0000-0000-00001FC70000}"/>
    <cellStyle name="vnhead3 3 2 4 2" xfId="32163" xr:uid="{00000000-0005-0000-0000-000020C70000}"/>
    <cellStyle name="vnhead3 3 2 4 3" xfId="32841" xr:uid="{00000000-0005-0000-0000-000021C70000}"/>
    <cellStyle name="vnhead3 3 2 5" xfId="28764" xr:uid="{00000000-0005-0000-0000-000022C70000}"/>
    <cellStyle name="vnhead3 3 3" xfId="23240" xr:uid="{00000000-0005-0000-0000-000023C70000}"/>
    <cellStyle name="vnhead3 3 3 2" xfId="28423" xr:uid="{00000000-0005-0000-0000-000024C70000}"/>
    <cellStyle name="vnhead3 3 3 2 2" xfId="32716" xr:uid="{00000000-0005-0000-0000-000025C70000}"/>
    <cellStyle name="vnhead3 3 3 2 2 2" xfId="33208" xr:uid="{00000000-0005-0000-0000-000026C70000}"/>
    <cellStyle name="vnhead3 3 3 2 3" xfId="29430" xr:uid="{00000000-0005-0000-0000-000027C70000}"/>
    <cellStyle name="vnhead3 3 3 3" xfId="32480" xr:uid="{00000000-0005-0000-0000-000028C70000}"/>
    <cellStyle name="vnhead3 3 3 3 2" xfId="32979" xr:uid="{00000000-0005-0000-0000-000029C70000}"/>
    <cellStyle name="vnhead3 3 3 4" xfId="29194" xr:uid="{00000000-0005-0000-0000-00002AC70000}"/>
    <cellStyle name="vnhead3 3 4" xfId="25776" xr:uid="{00000000-0005-0000-0000-00002BC70000}"/>
    <cellStyle name="vnhead3 3 4 2" xfId="32366" xr:uid="{00000000-0005-0000-0000-00002CC70000}"/>
    <cellStyle name="vnhead3 3 4 2 2" xfId="32915" xr:uid="{00000000-0005-0000-0000-00002DC70000}"/>
    <cellStyle name="vnhead3 3 4 3" xfId="28969" xr:uid="{00000000-0005-0000-0000-00002EC70000}"/>
    <cellStyle name="vnhead3 3 5" xfId="23350" xr:uid="{00000000-0005-0000-0000-00002FC70000}"/>
    <cellStyle name="vnhead3 3 5 2" xfId="29768" xr:uid="{00000000-0005-0000-0000-000030C70000}"/>
    <cellStyle name="vnhead3 3 5 3" xfId="32801" xr:uid="{00000000-0005-0000-0000-000031C70000}"/>
    <cellStyle name="vnhead3 3 6" xfId="28564" xr:uid="{00000000-0005-0000-0000-000032C70000}"/>
    <cellStyle name="vnhead3 3 7" xfId="34374" xr:uid="{00000000-0005-0000-0000-000033C70000}"/>
    <cellStyle name="vnhead3 3 8" xfId="19565" xr:uid="{00000000-0005-0000-0000-000034C70000}"/>
    <cellStyle name="vnhead3 3 9" xfId="50237" xr:uid="{00000000-0005-0000-0000-000035C70000}"/>
    <cellStyle name="vnhead3 4" xfId="6665" xr:uid="{00000000-0005-0000-0000-000036C70000}"/>
    <cellStyle name="vnhead3 4 2" xfId="19028" xr:uid="{00000000-0005-0000-0000-000037C70000}"/>
    <cellStyle name="vnhead3 4 2 2" xfId="44453" xr:uid="{00000000-0005-0000-0000-000038C70000}"/>
    <cellStyle name="vnhead3 4 2 2 2" xfId="47552" xr:uid="{00000000-0005-0000-0000-000039C70000}"/>
    <cellStyle name="vnhead3 4 2 3" xfId="46296" xr:uid="{00000000-0005-0000-0000-00003AC70000}"/>
    <cellStyle name="vnhead3 4 2 4" xfId="42009" xr:uid="{00000000-0005-0000-0000-00003BC70000}"/>
    <cellStyle name="vnhead3 4 3" xfId="43460" xr:uid="{00000000-0005-0000-0000-00003CC70000}"/>
    <cellStyle name="vnhead3 4 4" xfId="45348" xr:uid="{00000000-0005-0000-0000-00003DC70000}"/>
    <cellStyle name="vnhead3 4 5" xfId="42511" xr:uid="{00000000-0005-0000-0000-00003EC70000}"/>
    <cellStyle name="vnhead3 5" xfId="23469" xr:uid="{00000000-0005-0000-0000-00003FC70000}"/>
    <cellStyle name="vnhead3 5 2" xfId="32306" xr:uid="{00000000-0005-0000-0000-000040C70000}"/>
    <cellStyle name="vnhead3 5 2 2" xfId="32866" xr:uid="{00000000-0005-0000-0000-000041C70000}"/>
    <cellStyle name="vnhead3 5 2 2 2" xfId="47577" xr:uid="{00000000-0005-0000-0000-000042C70000}"/>
    <cellStyle name="vnhead3 5 2 3" xfId="46339" xr:uid="{00000000-0005-0000-0000-000043C70000}"/>
    <cellStyle name="vnhead3 5 3" xfId="28907" xr:uid="{00000000-0005-0000-0000-000044C70000}"/>
    <cellStyle name="vnhead3 5 3 2" xfId="44670" xr:uid="{00000000-0005-0000-0000-000045C70000}"/>
    <cellStyle name="vnhead3 5 3 2 2" xfId="47681" xr:uid="{00000000-0005-0000-0000-000046C70000}"/>
    <cellStyle name="vnhead3 5 3 3" xfId="46516" xr:uid="{00000000-0005-0000-0000-000047C70000}"/>
    <cellStyle name="vnhead3 5 4" xfId="43506" xr:uid="{00000000-0005-0000-0000-000048C70000}"/>
    <cellStyle name="vnhead3 5 5" xfId="45397" xr:uid="{00000000-0005-0000-0000-000049C70000}"/>
    <cellStyle name="vnhead3 6" xfId="34372" xr:uid="{00000000-0005-0000-0000-00004AC70000}"/>
    <cellStyle name="vnhead3 6 2" xfId="43707" xr:uid="{00000000-0005-0000-0000-00004BC70000}"/>
    <cellStyle name="vnhead3 6 2 2" xfId="47183" xr:uid="{00000000-0005-0000-0000-00004CC70000}"/>
    <cellStyle name="vnhead3 6 3" xfId="45550" xr:uid="{00000000-0005-0000-0000-00004DC70000}"/>
    <cellStyle name="vnhead3 6 4" xfId="42971" xr:uid="{00000000-0005-0000-0000-00004EC70000}"/>
    <cellStyle name="vnhead3 7" xfId="35354" xr:uid="{00000000-0005-0000-0000-00004FC70000}"/>
    <cellStyle name="vnhead3 7 2" xfId="45474" xr:uid="{00000000-0005-0000-0000-000050C70000}"/>
    <cellStyle name="vnhead3 7 3" xfId="43583" xr:uid="{00000000-0005-0000-0000-000051C70000}"/>
    <cellStyle name="vnhead3 8" xfId="44856" xr:uid="{00000000-0005-0000-0000-000052C70000}"/>
    <cellStyle name="vnhead3 9" xfId="50235" xr:uid="{00000000-0005-0000-0000-000053C70000}"/>
    <cellStyle name="vnhead4" xfId="1120" xr:uid="{00000000-0005-0000-0000-000054C70000}"/>
    <cellStyle name="vnhead4 2" xfId="6668" xr:uid="{00000000-0005-0000-0000-000055C70000}"/>
    <cellStyle name="vnhead4 2 2" xfId="23007" xr:uid="{00000000-0005-0000-0000-000056C70000}"/>
    <cellStyle name="vnhead4 2 2 2" xfId="27989" xr:uid="{00000000-0005-0000-0000-000057C70000}"/>
    <cellStyle name="vnhead4 2 2 3" xfId="32093" xr:uid="{00000000-0005-0000-0000-000058C70000}"/>
    <cellStyle name="vnhead4 2 3" xfId="19031" xr:uid="{00000000-0005-0000-0000-000059C70000}"/>
    <cellStyle name="vnhead4 2 4" xfId="25692" xr:uid="{00000000-0005-0000-0000-00005AC70000}"/>
    <cellStyle name="vnhead4 2 5" xfId="15110" xr:uid="{00000000-0005-0000-0000-00005BC70000}"/>
    <cellStyle name="vnhead4 3" xfId="19566" xr:uid="{00000000-0005-0000-0000-00005CC70000}"/>
    <cellStyle name="vnhead4 4" xfId="19030" xr:uid="{00000000-0005-0000-0000-00005DC70000}"/>
    <cellStyle name="vnhead4 5" xfId="34375" xr:uid="{00000000-0005-0000-0000-00005EC70000}"/>
    <cellStyle name="vntxt1" xfId="1115" xr:uid="{00000000-0005-0000-0000-00005FC70000}"/>
    <cellStyle name="vntxt1 2" xfId="6659" xr:uid="{00000000-0005-0000-0000-000060C70000}"/>
    <cellStyle name="vntxt1 2 2" xfId="23002" xr:uid="{00000000-0005-0000-0000-000061C70000}"/>
    <cellStyle name="vntxt1 2 2 2" xfId="27984" xr:uid="{00000000-0005-0000-0000-000062C70000}"/>
    <cellStyle name="vntxt1 2 2 3" xfId="32088" xr:uid="{00000000-0005-0000-0000-000063C70000}"/>
    <cellStyle name="vntxt1 2 3" xfId="19033" xr:uid="{00000000-0005-0000-0000-000064C70000}"/>
    <cellStyle name="vntxt1 2 4" xfId="25687" xr:uid="{00000000-0005-0000-0000-000065C70000}"/>
    <cellStyle name="vntxt1 2 5" xfId="15105" xr:uid="{00000000-0005-0000-0000-000066C70000}"/>
    <cellStyle name="vntxt1 3" xfId="19561" xr:uid="{00000000-0005-0000-0000-000067C70000}"/>
    <cellStyle name="vntxt1 4" xfId="19032" xr:uid="{00000000-0005-0000-0000-000068C70000}"/>
    <cellStyle name="vntxt1 5" xfId="34366" xr:uid="{00000000-0005-0000-0000-000069C70000}"/>
    <cellStyle name="vntxt2" xfId="1116" xr:uid="{00000000-0005-0000-0000-00006AC70000}"/>
    <cellStyle name="vntxt2 2" xfId="6660" xr:uid="{00000000-0005-0000-0000-00006BC70000}"/>
    <cellStyle name="vntxt2 2 2" xfId="23003" xr:uid="{00000000-0005-0000-0000-00006CC70000}"/>
    <cellStyle name="vntxt2 2 2 2" xfId="27985" xr:uid="{00000000-0005-0000-0000-00006DC70000}"/>
    <cellStyle name="vntxt2 2 2 3" xfId="32089" xr:uid="{00000000-0005-0000-0000-00006EC70000}"/>
    <cellStyle name="vntxt2 2 3" xfId="19035" xr:uid="{00000000-0005-0000-0000-00006FC70000}"/>
    <cellStyle name="vntxt2 2 4" xfId="25688" xr:uid="{00000000-0005-0000-0000-000070C70000}"/>
    <cellStyle name="vntxt2 2 5" xfId="15106" xr:uid="{00000000-0005-0000-0000-000071C70000}"/>
    <cellStyle name="vntxt2 3" xfId="19562" xr:uid="{00000000-0005-0000-0000-000072C70000}"/>
    <cellStyle name="vntxt2 4" xfId="19034" xr:uid="{00000000-0005-0000-0000-000073C70000}"/>
    <cellStyle name="vntxt2 5" xfId="34367" xr:uid="{00000000-0005-0000-0000-000074C70000}"/>
    <cellStyle name="vntxt2 6" xfId="50238" xr:uid="{00000000-0005-0000-0000-000075C70000}"/>
    <cellStyle name="W?hrung [0]_35ERI8T2gbIEMixb4v26icuOo" xfId="6669" xr:uid="{00000000-0005-0000-0000-000076C70000}"/>
    <cellStyle name="W?hrung_35ERI8T2gbIEMixb4v26icuOo" xfId="6670" xr:uid="{00000000-0005-0000-0000-000077C70000}"/>
    <cellStyle name="Währung [0]_9. Fixed assets-Additions list" xfId="6671" xr:uid="{00000000-0005-0000-0000-000078C70000}"/>
    <cellStyle name="Währung_9. Fixed assets-Additions list" xfId="6672" xr:uid="{00000000-0005-0000-0000-000079C70000}"/>
    <cellStyle name="Walutowy [0]_Invoices2001Slovakia" xfId="1121" xr:uid="{00000000-0005-0000-0000-00007AC70000}"/>
    <cellStyle name="Walutowy_Invoices2001Slovakia" xfId="1122" xr:uid="{00000000-0005-0000-0000-00007BC70000}"/>
    <cellStyle name="Warning Text 10" xfId="6673" xr:uid="{00000000-0005-0000-0000-00007CC70000}"/>
    <cellStyle name="Warning Text 10 2" xfId="50239" xr:uid="{00000000-0005-0000-0000-00007DC70000}"/>
    <cellStyle name="Warning Text 11" xfId="6674" xr:uid="{00000000-0005-0000-0000-00007EC70000}"/>
    <cellStyle name="Warning Text 11 2" xfId="50240" xr:uid="{00000000-0005-0000-0000-00007FC70000}"/>
    <cellStyle name="Warning Text 12" xfId="6675" xr:uid="{00000000-0005-0000-0000-000080C70000}"/>
    <cellStyle name="Warning Text 12 2" xfId="50241" xr:uid="{00000000-0005-0000-0000-000081C70000}"/>
    <cellStyle name="Warning Text 13" xfId="6676" xr:uid="{00000000-0005-0000-0000-000082C70000}"/>
    <cellStyle name="Warning Text 13 2" xfId="50242" xr:uid="{00000000-0005-0000-0000-000083C70000}"/>
    <cellStyle name="Warning Text 14" xfId="6677" xr:uid="{00000000-0005-0000-0000-000084C70000}"/>
    <cellStyle name="Warning Text 14 2" xfId="50243" xr:uid="{00000000-0005-0000-0000-000085C70000}"/>
    <cellStyle name="Warning Text 15" xfId="6678" xr:uid="{00000000-0005-0000-0000-000086C70000}"/>
    <cellStyle name="Warning Text 15 2" xfId="50500" xr:uid="{00000000-0005-0000-0000-000087C70000}"/>
    <cellStyle name="Warning Text 15 3" xfId="50244" xr:uid="{00000000-0005-0000-0000-000088C70000}"/>
    <cellStyle name="Warning Text 2" xfId="1123" xr:uid="{00000000-0005-0000-0000-000089C70000}"/>
    <cellStyle name="Warning Text 2 2" xfId="6680" xr:uid="{00000000-0005-0000-0000-00008AC70000}"/>
    <cellStyle name="Warning Text 2 2 2" xfId="15112" xr:uid="{00000000-0005-0000-0000-00008BC70000}"/>
    <cellStyle name="Warning Text 2 2 2 2" xfId="23009" xr:uid="{00000000-0005-0000-0000-00008CC70000}"/>
    <cellStyle name="Warning Text 2 2 2 2 2" xfId="27991" xr:uid="{00000000-0005-0000-0000-00008DC70000}"/>
    <cellStyle name="Warning Text 2 2 2 2 3" xfId="32095" xr:uid="{00000000-0005-0000-0000-00008EC70000}"/>
    <cellStyle name="Warning Text 2 2 2 3" xfId="19038" xr:uid="{00000000-0005-0000-0000-00008FC70000}"/>
    <cellStyle name="Warning Text 2 2 2 4" xfId="25694" xr:uid="{00000000-0005-0000-0000-000090C70000}"/>
    <cellStyle name="Warning Text 2 2 3" xfId="21409" xr:uid="{00000000-0005-0000-0000-000091C70000}"/>
    <cellStyle name="Warning Text 2 2 4" xfId="19037" xr:uid="{00000000-0005-0000-0000-000092C70000}"/>
    <cellStyle name="Warning Text 2 2 5" xfId="34377" xr:uid="{00000000-0005-0000-0000-000093C70000}"/>
    <cellStyle name="Warning Text 2 2 6" xfId="12144" xr:uid="{00000000-0005-0000-0000-000094C70000}"/>
    <cellStyle name="Warning Text 2 3" xfId="6679" xr:uid="{00000000-0005-0000-0000-000095C70000}"/>
    <cellStyle name="Warning Text 2 3 2" xfId="23008" xr:uid="{00000000-0005-0000-0000-000096C70000}"/>
    <cellStyle name="Warning Text 2 3 2 2" xfId="27990" xr:uid="{00000000-0005-0000-0000-000097C70000}"/>
    <cellStyle name="Warning Text 2 3 2 3" xfId="32094" xr:uid="{00000000-0005-0000-0000-000098C70000}"/>
    <cellStyle name="Warning Text 2 3 3" xfId="19039" xr:uid="{00000000-0005-0000-0000-000099C70000}"/>
    <cellStyle name="Warning Text 2 3 4" xfId="25693" xr:uid="{00000000-0005-0000-0000-00009AC70000}"/>
    <cellStyle name="Warning Text 2 3 5" xfId="15111" xr:uid="{00000000-0005-0000-0000-00009BC70000}"/>
    <cellStyle name="Warning Text 2 4" xfId="19567" xr:uid="{00000000-0005-0000-0000-00009CC70000}"/>
    <cellStyle name="Warning Text 2 5" xfId="19036" xr:uid="{00000000-0005-0000-0000-00009DC70000}"/>
    <cellStyle name="Warning Text 2 6" xfId="34376" xr:uid="{00000000-0005-0000-0000-00009EC70000}"/>
    <cellStyle name="Warning Text 2 7" xfId="9139" xr:uid="{00000000-0005-0000-0000-00009FC70000}"/>
    <cellStyle name="Warning Text 2 8" xfId="8090" xr:uid="{00000000-0005-0000-0000-0000A0C70000}"/>
    <cellStyle name="Warning Text 2 9" xfId="50245" xr:uid="{00000000-0005-0000-0000-0000A1C70000}"/>
    <cellStyle name="Warning Text 3" xfId="6681" xr:uid="{00000000-0005-0000-0000-0000A2C70000}"/>
    <cellStyle name="Warning Text 3 2" xfId="34378" xr:uid="{00000000-0005-0000-0000-0000A3C70000}"/>
    <cellStyle name="Warning Text 3 3" xfId="8091" xr:uid="{00000000-0005-0000-0000-0000A4C70000}"/>
    <cellStyle name="Warning Text 3 4" xfId="50246" xr:uid="{00000000-0005-0000-0000-0000A5C70000}"/>
    <cellStyle name="Warning Text 4" xfId="6682" xr:uid="{00000000-0005-0000-0000-0000A6C70000}"/>
    <cellStyle name="Warning Text 4 2" xfId="50247" xr:uid="{00000000-0005-0000-0000-0000A7C70000}"/>
    <cellStyle name="Warning Text 5" xfId="6683" xr:uid="{00000000-0005-0000-0000-0000A8C70000}"/>
    <cellStyle name="Warning Text 5 2" xfId="50248" xr:uid="{00000000-0005-0000-0000-0000A9C70000}"/>
    <cellStyle name="Warning Text 6" xfId="6684" xr:uid="{00000000-0005-0000-0000-0000AAC70000}"/>
    <cellStyle name="Warning Text 6 2" xfId="50249" xr:uid="{00000000-0005-0000-0000-0000ABC70000}"/>
    <cellStyle name="Warning Text 7" xfId="6685" xr:uid="{00000000-0005-0000-0000-0000ACC70000}"/>
    <cellStyle name="Warning Text 7 2" xfId="50250" xr:uid="{00000000-0005-0000-0000-0000ADC70000}"/>
    <cellStyle name="Warning Text 8" xfId="6686" xr:uid="{00000000-0005-0000-0000-0000AEC70000}"/>
    <cellStyle name="Warning Text 8 2" xfId="50251" xr:uid="{00000000-0005-0000-0000-0000AFC70000}"/>
    <cellStyle name="Warning Text 9" xfId="6687" xr:uid="{00000000-0005-0000-0000-0000B0C70000}"/>
    <cellStyle name="Warning Text 9 2" xfId="50252" xr:uid="{00000000-0005-0000-0000-0000B1C70000}"/>
    <cellStyle name="wrap" xfId="6688" xr:uid="{00000000-0005-0000-0000-0000B2C70000}"/>
    <cellStyle name="wrap 2" xfId="50253" xr:uid="{00000000-0005-0000-0000-0000B3C70000}"/>
    <cellStyle name="Wไhrung [0]_35ERI8T2gbIEMixb4v26icuOo" xfId="6689" xr:uid="{00000000-0005-0000-0000-0000B4C70000}"/>
    <cellStyle name="Wไhrung_35ERI8T2gbIEMixb4v26icuOo" xfId="6690" xr:uid="{00000000-0005-0000-0000-0000B5C70000}"/>
    <cellStyle name="xuan" xfId="1124" xr:uid="{00000000-0005-0000-0000-0000B6C70000}"/>
    <cellStyle name="xuan 2" xfId="6691" xr:uid="{00000000-0005-0000-0000-0000B7C70000}"/>
    <cellStyle name="xuan 2 2" xfId="15114" xr:uid="{00000000-0005-0000-0000-0000B8C70000}"/>
    <cellStyle name="xuan 2 2 2" xfId="23011" xr:uid="{00000000-0005-0000-0000-0000B9C70000}"/>
    <cellStyle name="xuan 2 2 2 2" xfId="27993" xr:uid="{00000000-0005-0000-0000-0000BAC70000}"/>
    <cellStyle name="xuan 2 2 2 3" xfId="32097" xr:uid="{00000000-0005-0000-0000-0000BBC70000}"/>
    <cellStyle name="xuan 2 2 3" xfId="19042" xr:uid="{00000000-0005-0000-0000-0000BCC70000}"/>
    <cellStyle name="xuan 2 2 4" xfId="25696" xr:uid="{00000000-0005-0000-0000-0000BDC70000}"/>
    <cellStyle name="xuan 2 3" xfId="19872" xr:uid="{00000000-0005-0000-0000-0000BEC70000}"/>
    <cellStyle name="xuan 2 4" xfId="19041" xr:uid="{00000000-0005-0000-0000-0000BFC70000}"/>
    <cellStyle name="xuan 2 5" xfId="9734" xr:uid="{00000000-0005-0000-0000-0000C0C70000}"/>
    <cellStyle name="xuan 3" xfId="15113" xr:uid="{00000000-0005-0000-0000-0000C1C70000}"/>
    <cellStyle name="xuan 3 2" xfId="23010" xr:uid="{00000000-0005-0000-0000-0000C2C70000}"/>
    <cellStyle name="xuan 3 2 2" xfId="27992" xr:uid="{00000000-0005-0000-0000-0000C3C70000}"/>
    <cellStyle name="xuan 3 2 3" xfId="32096" xr:uid="{00000000-0005-0000-0000-0000C4C70000}"/>
    <cellStyle name="xuan 3 3" xfId="19043" xr:uid="{00000000-0005-0000-0000-0000C5C70000}"/>
    <cellStyle name="xuan 3 4" xfId="25695" xr:uid="{00000000-0005-0000-0000-0000C6C70000}"/>
    <cellStyle name="xuan 4" xfId="19568" xr:uid="{00000000-0005-0000-0000-0000C7C70000}"/>
    <cellStyle name="xuan 5" xfId="19040" xr:uid="{00000000-0005-0000-0000-0000C8C70000}"/>
    <cellStyle name="xuan 6" xfId="34379" xr:uid="{00000000-0005-0000-0000-0000C9C70000}"/>
    <cellStyle name="y" xfId="6692" xr:uid="{00000000-0005-0000-0000-0000CAC70000}"/>
    <cellStyle name="y 2" xfId="50254" xr:uid="{00000000-0005-0000-0000-0000CBC70000}"/>
    <cellStyle name="Ý kh¸c_B¶ng 1 (2)" xfId="6693" xr:uid="{00000000-0005-0000-0000-0000CCC70000}"/>
    <cellStyle name="Zeilenebene_1_主营业务利润明细表" xfId="6694" xr:uid="{00000000-0005-0000-0000-0000CDC70000}"/>
    <cellStyle name="センター" xfId="6695" xr:uid="{00000000-0005-0000-0000-0000CEC70000}"/>
    <cellStyle name="センター 2" xfId="50255" xr:uid="{00000000-0005-0000-0000-0000CFC70000}"/>
    <cellStyle name=" [0.00]_ Att. 1- Cover" xfId="1125" xr:uid="{00000000-0005-0000-0000-0000D0C70000}"/>
    <cellStyle name="_ Att. 1- Cover" xfId="1126" xr:uid="{00000000-0005-0000-0000-0000D1C70000}"/>
    <cellStyle name="?_ Att. 1- Cover" xfId="1127" xr:uid="{00000000-0005-0000-0000-0000D2C70000}"/>
    <cellStyle name="똿뗦먛귟 [0.00]_PRODUCT DETAIL Q1" xfId="1128" xr:uid="{00000000-0005-0000-0000-0000D3C70000}"/>
    <cellStyle name="똿뗦먛귟_PRODUCT DETAIL Q1" xfId="1129" xr:uid="{00000000-0005-0000-0000-0000D4C70000}"/>
    <cellStyle name="믅됞 [0.00]_PRODUCT DETAIL Q1" xfId="1130" xr:uid="{00000000-0005-0000-0000-0000D5C70000}"/>
    <cellStyle name="믅됞_PRODUCT DETAIL Q1" xfId="1131" xr:uid="{00000000-0005-0000-0000-0000D6C70000}"/>
    <cellStyle name="백분율_††††† " xfId="1132" xr:uid="{00000000-0005-0000-0000-0000D7C70000}"/>
    <cellStyle name="뷭?_BOOKSHIP" xfId="1133" xr:uid="{00000000-0005-0000-0000-0000D8C70000}"/>
    <cellStyle name="안건회계법인" xfId="1134" xr:uid="{00000000-0005-0000-0000-0000D9C70000}"/>
    <cellStyle name="안건회계법인 2" xfId="6696" xr:uid="{00000000-0005-0000-0000-0000DAC70000}"/>
    <cellStyle name="안건회계법인 2 2" xfId="23012" xr:uid="{00000000-0005-0000-0000-0000DBC70000}"/>
    <cellStyle name="안건회계법인 2 2 2" xfId="27994" xr:uid="{00000000-0005-0000-0000-0000DCC70000}"/>
    <cellStyle name="안건회계법인 2 2 3" xfId="32098" xr:uid="{00000000-0005-0000-0000-0000DDC70000}"/>
    <cellStyle name="안건회계법인 2 3" xfId="19045" xr:uid="{00000000-0005-0000-0000-0000DEC70000}"/>
    <cellStyle name="안건회계법인 2 4" xfId="25697" xr:uid="{00000000-0005-0000-0000-0000DFC70000}"/>
    <cellStyle name="안건회계법인 2 5" xfId="15115" xr:uid="{00000000-0005-0000-0000-0000E0C70000}"/>
    <cellStyle name="안건회계법인 3" xfId="19569" xr:uid="{00000000-0005-0000-0000-0000E1C70000}"/>
    <cellStyle name="안건회계법인 4" xfId="19044" xr:uid="{00000000-0005-0000-0000-0000E2C70000}"/>
    <cellStyle name="안건회계법인 5" xfId="34380" xr:uid="{00000000-0005-0000-0000-0000E3C70000}"/>
    <cellStyle name="콤마 [ - 유형1" xfId="6697" xr:uid="{00000000-0005-0000-0000-0000E4C70000}"/>
    <cellStyle name="콤마 [ - 유형1 2" xfId="50257" xr:uid="{00000000-0005-0000-0000-0000E5C70000}"/>
    <cellStyle name="콤마 [ - 유형2" xfId="6698" xr:uid="{00000000-0005-0000-0000-0000E6C70000}"/>
    <cellStyle name="콤마 [ - 유형2 2" xfId="50258" xr:uid="{00000000-0005-0000-0000-0000E7C70000}"/>
    <cellStyle name="콤마 [ - 유형3" xfId="6699" xr:uid="{00000000-0005-0000-0000-0000E8C70000}"/>
    <cellStyle name="콤마 [ - 유형3 2" xfId="50259" xr:uid="{00000000-0005-0000-0000-0000E9C70000}"/>
    <cellStyle name="콤마 [ - 유형4" xfId="6700" xr:uid="{00000000-0005-0000-0000-0000EAC70000}"/>
    <cellStyle name="콤마 [ - 유형4 2" xfId="50260" xr:uid="{00000000-0005-0000-0000-0000EBC70000}"/>
    <cellStyle name="콤마 [ - 유형5" xfId="6701" xr:uid="{00000000-0005-0000-0000-0000ECC70000}"/>
    <cellStyle name="콤마 [ - 유형5 2" xfId="50261" xr:uid="{00000000-0005-0000-0000-0000EDC70000}"/>
    <cellStyle name="콤마 [ - 유형6" xfId="6702" xr:uid="{00000000-0005-0000-0000-0000EEC70000}"/>
    <cellStyle name="콤마 [ - 유형6 2" xfId="50262" xr:uid="{00000000-0005-0000-0000-0000EFC70000}"/>
    <cellStyle name="콤마 [ - 유형7" xfId="6703" xr:uid="{00000000-0005-0000-0000-0000F0C70000}"/>
    <cellStyle name="콤마 [ - 유형7 2" xfId="50263" xr:uid="{00000000-0005-0000-0000-0000F1C70000}"/>
    <cellStyle name="콤마 [ - 유형8" xfId="6704" xr:uid="{00000000-0005-0000-0000-0000F2C70000}"/>
    <cellStyle name="콤마 [ - 유형8 2" xfId="50264" xr:uid="{00000000-0005-0000-0000-0000F3C70000}"/>
    <cellStyle name="콤마 [0]_ 비목별 월별기술 " xfId="1135" xr:uid="{00000000-0005-0000-0000-0000F4C70000}"/>
    <cellStyle name="콤마_ 비목별 월별기술 " xfId="1136" xr:uid="{00000000-0005-0000-0000-0000F5C70000}"/>
    <cellStyle name="통화 [0]_††††† " xfId="1137" xr:uid="{00000000-0005-0000-0000-0000F6C70000}"/>
    <cellStyle name="통화_††††† " xfId="1138" xr:uid="{00000000-0005-0000-0000-0000F7C70000}"/>
    <cellStyle name="표준_ 97년 경영분석(안)" xfId="6705" xr:uid="{00000000-0005-0000-0000-0000F8C70000}"/>
    <cellStyle name="표줠_Sheet1_1_총괄표 (수출입) (2)" xfId="6706" xr:uid="{00000000-0005-0000-0000-0000F9C70000}"/>
    <cellStyle name="一般_00Q3902REV.1" xfId="1139" xr:uid="{00000000-0005-0000-0000-0000FAC70000}"/>
    <cellStyle name="千位[0]_pldt" xfId="6707" xr:uid="{00000000-0005-0000-0000-0000FBC70000}"/>
    <cellStyle name="千位_pldt" xfId="6708" xr:uid="{00000000-0005-0000-0000-0000FCC70000}"/>
    <cellStyle name="千位分隔_PLDT" xfId="6709" xr:uid="{00000000-0005-0000-0000-0000FDC70000}"/>
    <cellStyle name="千分位[0]_00Q3902REV.1" xfId="1140" xr:uid="{00000000-0005-0000-0000-0000FEC70000}"/>
    <cellStyle name="千分位_00Q3902REV.1" xfId="1141" xr:uid="{00000000-0005-0000-0000-0000FFC70000}"/>
    <cellStyle name="后继超级链接_销售公司-2002年报表体系（12.21）" xfId="6710" xr:uid="{00000000-0005-0000-0000-000000C80000}"/>
    <cellStyle name="已瀏覽過的超連結" xfId="6711" xr:uid="{00000000-0005-0000-0000-000001C80000}"/>
    <cellStyle name="已瀏覽過的超連結 2" xfId="50266" xr:uid="{00000000-0005-0000-0000-000002C80000}"/>
    <cellStyle name="常?_Sales Forecast - TCLVN" xfId="6712" xr:uid="{00000000-0005-0000-0000-000003C80000}"/>
    <cellStyle name="常规_4403-200312" xfId="6713" xr:uid="{00000000-0005-0000-0000-000004C80000}"/>
    <cellStyle name="桁区切り [0.00]_††††† " xfId="6714" xr:uid="{00000000-0005-0000-0000-000005C80000}"/>
    <cellStyle name="桁区切り_††††† " xfId="6715" xr:uid="{00000000-0005-0000-0000-000006C80000}"/>
    <cellStyle name="標準_#265_Rebates and Pricing" xfId="6716" xr:uid="{00000000-0005-0000-0000-000007C80000}"/>
    <cellStyle name="貨幣 [0]_00Q3902REV.1" xfId="1142" xr:uid="{00000000-0005-0000-0000-000008C80000}"/>
    <cellStyle name="貨幣[0]_BRE" xfId="1143" xr:uid="{00000000-0005-0000-0000-000009C80000}"/>
    <cellStyle name="貨幣_00Q3902REV.1" xfId="1144" xr:uid="{00000000-0005-0000-0000-00000AC80000}"/>
    <cellStyle name="超级链接_销售公司-2002年报表体系（12.21）" xfId="6717" xr:uid="{00000000-0005-0000-0000-00000BC80000}"/>
    <cellStyle name="超連結" xfId="6718" xr:uid="{00000000-0005-0000-0000-00000CC80000}"/>
    <cellStyle name="超連結_x000f_" xfId="6719" xr:uid="{00000000-0005-0000-0000-00000DC80000}"/>
    <cellStyle name="超連結 2" xfId="50268" xr:uid="{00000000-0005-0000-0000-00000EC80000}"/>
    <cellStyle name="超連結_x000f_ 2" xfId="50269" xr:uid="{00000000-0005-0000-0000-00000FC80000}"/>
    <cellStyle name="超連結 3" xfId="50597" xr:uid="{00000000-0005-0000-0000-000010C80000}"/>
    <cellStyle name="超連結_x000f_ 3" xfId="50598" xr:uid="{00000000-0005-0000-0000-000011C80000}"/>
    <cellStyle name="超連結 4" xfId="49519" xr:uid="{00000000-0005-0000-0000-000012C80000}"/>
    <cellStyle name="超連結_x000f_ 4" xfId="49520" xr:uid="{00000000-0005-0000-0000-000013C80000}"/>
    <cellStyle name="超連結_x000d_" xfId="6720" xr:uid="{00000000-0005-0000-0000-000014C80000}"/>
    <cellStyle name="超連結_x000d_ 2" xfId="50270" xr:uid="{00000000-0005-0000-0000-000015C80000}"/>
    <cellStyle name="超連結??汸" xfId="6721" xr:uid="{00000000-0005-0000-0000-000016C80000}"/>
    <cellStyle name="超連結??汸 2" xfId="50271" xr:uid="{00000000-0005-0000-0000-000017C80000}"/>
    <cellStyle name="超連結?w?" xfId="6722" xr:uid="{00000000-0005-0000-0000-000018C80000}"/>
    <cellStyle name="超連結?w? 2" xfId="50272" xr:uid="{00000000-0005-0000-0000-000019C80000}"/>
    <cellStyle name="超連結?潒?" xfId="6723" xr:uid="{00000000-0005-0000-0000-00001AC80000}"/>
    <cellStyle name="超連結?潒? 2" xfId="50273" xr:uid="{00000000-0005-0000-0000-00001BC80000}"/>
    <cellStyle name="超連結♇⹡汸" xfId="6724" xr:uid="{00000000-0005-0000-0000-00001CC80000}"/>
    <cellStyle name="超連結♇⹡汸 2" xfId="50274" xr:uid="{00000000-0005-0000-0000-00001DC80000}"/>
    <cellStyle name="超連結⁷潒慭" xfId="6725" xr:uid="{00000000-0005-0000-0000-00001EC80000}"/>
    <cellStyle name="超連結⁷潒慭 2" xfId="50275" xr:uid="{00000000-0005-0000-0000-00001FC80000}"/>
    <cellStyle name="超連結敎w慭" xfId="6726" xr:uid="{00000000-0005-0000-0000-000020C80000}"/>
    <cellStyle name="超連結敎w慭 2" xfId="50276" xr:uid="{00000000-0005-0000-0000-000021C80000}"/>
    <cellStyle name="通貨 [0.00]_††††† " xfId="6727" xr:uid="{00000000-0005-0000-0000-000022C80000}"/>
    <cellStyle name="通貨_††††† " xfId="6728" xr:uid="{00000000-0005-0000-0000-000023C80000}"/>
    <cellStyle name="隨後的超連結" xfId="6729" xr:uid="{00000000-0005-0000-0000-000024C80000}"/>
    <cellStyle name="隨後的超連結 2" xfId="50277" xr:uid="{00000000-0005-0000-0000-000025C80000}"/>
    <cellStyle name="隨後的超連結n_x0003_" xfId="6730" xr:uid="{00000000-0005-0000-0000-000026C80000}"/>
    <cellStyle name="隨後的超連結n_x0003_ 2" xfId="50278" xr:uid="{00000000-0005-0000-0000-000027C80000}"/>
    <cellStyle name="隨後的超連結n汸s?呃L" xfId="6731" xr:uid="{00000000-0005-0000-0000-000028C80000}"/>
    <cellStyle name="隨後的超連結n汸s?呃L 2" xfId="50279" xr:uid="{00000000-0005-0000-0000-000029C80000}"/>
    <cellStyle name="隨後的超連結n汸s䱘呃L" xfId="6732" xr:uid="{00000000-0005-0000-0000-00002AC80000}"/>
    <cellStyle name="隨後的超連結n汸s䱘呃L 2" xfId="50280" xr:uid="{00000000-0005-0000-0000-00002BC80000}"/>
    <cellStyle name="隨後的超連結s?呃L?R" xfId="6733" xr:uid="{00000000-0005-0000-0000-00002CC80000}"/>
    <cellStyle name="隨後的超連結s?呃L?R 2" xfId="50281" xr:uid="{00000000-0005-0000-0000-00002DC80000}"/>
    <cellStyle name="隨後的超連結s䱘呃L䄀R" xfId="6734" xr:uid="{00000000-0005-0000-0000-00002EC80000}"/>
    <cellStyle name="隨後的超連結s䱘呃L䄀R 2" xfId="50282" xr:uid="{00000000-0005-0000-0000-00002FC8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nam%202018\c&#244;ng%20khai\thong%20bao%20cong%20khai%20quy\9%20thang\102018%20bieu%20cong%20khai%209%20tha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9"/>
      <sheetName val="60"/>
      <sheetName val="61"/>
    </sheetNames>
    <definedNames>
      <definedName name="OLE_LINK1" refersTo="='59'!$A$1" sheetId="0"/>
    </definedNames>
    <sheetDataSet>
      <sheetData sheetId="0">
        <row r="1">
          <cell r="A1" t="str">
            <v>UBND TỈNH LẠNG SƠN</v>
          </cell>
        </row>
      </sheetData>
      <sheetData sheetId="1">
        <row r="1">
          <cell r="A1" t="str">
            <v>UBND TỈNH LẠNG SƠN</v>
          </cell>
        </row>
      </sheetData>
      <sheetData sheetId="2">
        <row r="1">
          <cell r="A1" t="str">
            <v>UBND TỈNH LẠNG SƠN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4"/>
  <sheetViews>
    <sheetView tabSelected="1" zoomScaleNormal="100" workbookViewId="0">
      <pane ySplit="6" topLeftCell="A7" activePane="bottomLeft" state="frozen"/>
      <selection pane="bottomLeft" activeCell="A2" sqref="A2:F2"/>
    </sheetView>
  </sheetViews>
  <sheetFormatPr defaultColWidth="9.140625" defaultRowHeight="15.75"/>
  <cols>
    <col min="1" max="1" width="6.28515625" style="64" customWidth="1"/>
    <col min="2" max="2" width="37.140625" style="64" customWidth="1"/>
    <col min="3" max="3" width="13.42578125" style="64" customWidth="1"/>
    <col min="4" max="4" width="14.140625" style="64" customWidth="1"/>
    <col min="5" max="5" width="10.42578125" style="64" customWidth="1"/>
    <col min="6" max="6" width="9.7109375" style="64" customWidth="1"/>
    <col min="7" max="7" width="14" style="64" hidden="1" customWidth="1"/>
    <col min="8" max="16384" width="9.140625" style="64"/>
  </cols>
  <sheetData>
    <row r="1" spans="1:8" ht="20.25" customHeight="1">
      <c r="A1" s="140" t="s">
        <v>0</v>
      </c>
      <c r="B1" s="140"/>
      <c r="C1" s="105"/>
      <c r="D1" s="141" t="s">
        <v>63</v>
      </c>
      <c r="E1" s="141"/>
      <c r="F1" s="141"/>
      <c r="G1"/>
    </row>
    <row r="2" spans="1:8" ht="22.5" customHeight="1">
      <c r="A2" s="143" t="s">
        <v>62</v>
      </c>
      <c r="B2" s="143"/>
      <c r="C2" s="143"/>
      <c r="D2" s="143"/>
      <c r="E2" s="143"/>
      <c r="F2" s="143"/>
      <c r="G2"/>
    </row>
    <row r="3" spans="1:8" ht="27.75" customHeight="1">
      <c r="A3" s="142" t="s">
        <v>98</v>
      </c>
      <c r="B3" s="142"/>
      <c r="C3" s="142"/>
      <c r="D3" s="142"/>
      <c r="E3" s="142"/>
      <c r="F3" s="142"/>
      <c r="G3"/>
    </row>
    <row r="4" spans="1:8" ht="23.25" customHeight="1">
      <c r="A4" s="105"/>
      <c r="B4" s="105"/>
      <c r="C4" s="105"/>
      <c r="D4" s="144" t="s">
        <v>37</v>
      </c>
      <c r="E4" s="144"/>
      <c r="F4" s="144"/>
      <c r="G4"/>
    </row>
    <row r="5" spans="1:8" s="65" customFormat="1" ht="40.5" customHeight="1">
      <c r="A5" s="145" t="s">
        <v>2</v>
      </c>
      <c r="B5" s="145" t="s">
        <v>3</v>
      </c>
      <c r="C5" s="145" t="s">
        <v>40</v>
      </c>
      <c r="D5" s="145" t="s">
        <v>61</v>
      </c>
      <c r="E5" s="145" t="s">
        <v>60</v>
      </c>
      <c r="F5" s="145"/>
      <c r="G5" s="101"/>
    </row>
    <row r="6" spans="1:8" s="65" customFormat="1" ht="70.5" customHeight="1">
      <c r="A6" s="145"/>
      <c r="B6" s="145"/>
      <c r="C6" s="145"/>
      <c r="D6" s="145"/>
      <c r="E6" s="104" t="s">
        <v>5</v>
      </c>
      <c r="F6" s="104" t="s">
        <v>6</v>
      </c>
      <c r="G6" s="103" t="s">
        <v>59</v>
      </c>
    </row>
    <row r="7" spans="1:8" s="65" customFormat="1" ht="18" customHeight="1">
      <c r="A7" s="102" t="s">
        <v>7</v>
      </c>
      <c r="B7" s="102" t="s">
        <v>8</v>
      </c>
      <c r="C7" s="102">
        <v>1</v>
      </c>
      <c r="D7" s="102">
        <v>2</v>
      </c>
      <c r="E7" s="102" t="s">
        <v>58</v>
      </c>
      <c r="F7" s="102">
        <v>4</v>
      </c>
      <c r="G7" s="101"/>
    </row>
    <row r="8" spans="1:8" s="73" customFormat="1" ht="40.5" customHeight="1">
      <c r="A8" s="100" t="s">
        <v>7</v>
      </c>
      <c r="B8" s="99" t="s">
        <v>57</v>
      </c>
      <c r="C8" s="98">
        <f>C9</f>
        <v>10130161</v>
      </c>
      <c r="D8" s="98">
        <f>D9+D14</f>
        <v>25588864</v>
      </c>
      <c r="E8" s="97">
        <f>D8/C8%</f>
        <v>252.60076320603395</v>
      </c>
      <c r="F8" s="97">
        <f>D8/G8%</f>
        <v>173.20033880816902</v>
      </c>
      <c r="G8" s="93">
        <f>G9+G14</f>
        <v>14774142</v>
      </c>
    </row>
    <row r="9" spans="1:8" s="73" customFormat="1" ht="24" customHeight="1">
      <c r="A9" s="79" t="s">
        <v>11</v>
      </c>
      <c r="B9" s="78" t="s">
        <v>56</v>
      </c>
      <c r="C9" s="77">
        <f>C10+C11+C12+C13</f>
        <v>10130161</v>
      </c>
      <c r="D9" s="77">
        <f>D10+D11+D12+D13</f>
        <v>18930178</v>
      </c>
      <c r="E9" s="75">
        <f>D9/C9%</f>
        <v>186.86946831348484</v>
      </c>
      <c r="F9" s="75">
        <f>D9/G9%</f>
        <v>176.3733982595007</v>
      </c>
      <c r="G9" s="93">
        <f>G10+G11+G12+G13</f>
        <v>10733012</v>
      </c>
      <c r="H9" s="96"/>
    </row>
    <row r="10" spans="1:8" s="65" customFormat="1" ht="24" customHeight="1">
      <c r="A10" s="87">
        <v>1</v>
      </c>
      <c r="B10" s="86" t="s">
        <v>55</v>
      </c>
      <c r="C10" s="89">
        <v>3663848</v>
      </c>
      <c r="D10" s="89">
        <v>4978445</v>
      </c>
      <c r="E10" s="83">
        <f>D10/C10%</f>
        <v>135.88022756402557</v>
      </c>
      <c r="F10" s="83">
        <f>D10/G10%</f>
        <v>161.70071995535926</v>
      </c>
      <c r="G10" s="95">
        <v>3078802</v>
      </c>
    </row>
    <row r="11" spans="1:8" s="65" customFormat="1" ht="24" customHeight="1">
      <c r="A11" s="87">
        <v>2</v>
      </c>
      <c r="B11" s="86" t="s">
        <v>54</v>
      </c>
      <c r="C11" s="89"/>
      <c r="D11" s="89"/>
      <c r="E11" s="83"/>
      <c r="F11" s="83"/>
      <c r="G11" s="95"/>
    </row>
    <row r="12" spans="1:8" s="65" customFormat="1" ht="34.5" customHeight="1">
      <c r="A12" s="87">
        <v>3</v>
      </c>
      <c r="B12" s="86" t="s">
        <v>53</v>
      </c>
      <c r="C12" s="89">
        <v>6450000</v>
      </c>
      <c r="D12" s="89">
        <v>13951451</v>
      </c>
      <c r="E12" s="83">
        <f>D12/C12%</f>
        <v>216.30156589147288</v>
      </c>
      <c r="F12" s="83">
        <f t="shared" ref="F12:F18" si="0">D12/G12%</f>
        <v>182.27817224449547</v>
      </c>
      <c r="G12" s="95">
        <v>7653934</v>
      </c>
    </row>
    <row r="13" spans="1:8" s="65" customFormat="1" ht="24" customHeight="1">
      <c r="A13" s="87">
        <v>4</v>
      </c>
      <c r="B13" s="86" t="s">
        <v>52</v>
      </c>
      <c r="C13" s="89">
        <v>16313</v>
      </c>
      <c r="D13" s="89">
        <v>282</v>
      </c>
      <c r="E13" s="83">
        <f>D13/C13%</f>
        <v>1.7286826457426592</v>
      </c>
      <c r="F13" s="83">
        <f t="shared" si="0"/>
        <v>102.17391304347827</v>
      </c>
      <c r="G13" s="95">
        <v>276</v>
      </c>
    </row>
    <row r="14" spans="1:8" s="73" customFormat="1" ht="40.5" customHeight="1">
      <c r="A14" s="79" t="s">
        <v>36</v>
      </c>
      <c r="B14" s="78" t="s">
        <v>51</v>
      </c>
      <c r="C14" s="77"/>
      <c r="D14" s="94">
        <v>6658686</v>
      </c>
      <c r="E14" s="75"/>
      <c r="F14" s="75">
        <f t="shared" si="0"/>
        <v>164.77287293405556</v>
      </c>
      <c r="G14" s="93">
        <v>4041130</v>
      </c>
    </row>
    <row r="15" spans="1:8" s="73" customFormat="1" ht="24" customHeight="1">
      <c r="A15" s="79" t="s">
        <v>8</v>
      </c>
      <c r="B15" s="78" t="s">
        <v>9</v>
      </c>
      <c r="C15" s="81">
        <f>C16+C22</f>
        <v>19438274</v>
      </c>
      <c r="D15" s="77">
        <f>D16+D22</f>
        <v>17327980</v>
      </c>
      <c r="E15" s="75">
        <v>90.9</v>
      </c>
      <c r="F15" s="75">
        <f t="shared" si="0"/>
        <v>141.53713855324014</v>
      </c>
      <c r="G15" s="77">
        <f>G16+G22</f>
        <v>12242709</v>
      </c>
    </row>
    <row r="16" spans="1:8" s="73" customFormat="1" ht="24" customHeight="1">
      <c r="A16" s="79" t="s">
        <v>50</v>
      </c>
      <c r="B16" s="78" t="s">
        <v>49</v>
      </c>
      <c r="C16" s="77">
        <f>SUM(C17:C21)</f>
        <v>14478083</v>
      </c>
      <c r="D16" s="77">
        <f>SUM(D17:D21)</f>
        <v>13958763</v>
      </c>
      <c r="E16" s="75">
        <f t="shared" ref="E16:E24" si="1">D16/C16%</f>
        <v>96.413061038536668</v>
      </c>
      <c r="F16" s="75">
        <f t="shared" si="0"/>
        <v>136.24113890507465</v>
      </c>
      <c r="G16" s="77">
        <f>SUM(G17:G21)</f>
        <v>10245630</v>
      </c>
    </row>
    <row r="17" spans="1:7" s="65" customFormat="1" ht="24" customHeight="1">
      <c r="A17" s="87">
        <v>1</v>
      </c>
      <c r="B17" s="86" t="s">
        <v>12</v>
      </c>
      <c r="C17" s="85">
        <v>2414848</v>
      </c>
      <c r="D17" s="89">
        <v>760699</v>
      </c>
      <c r="E17" s="83">
        <f t="shared" si="1"/>
        <v>31.500906061168241</v>
      </c>
      <c r="F17" s="83">
        <f t="shared" si="0"/>
        <v>78.10973574908742</v>
      </c>
      <c r="G17" s="92">
        <v>973885</v>
      </c>
    </row>
    <row r="18" spans="1:7" s="65" customFormat="1" ht="24" customHeight="1">
      <c r="A18" s="87">
        <v>2</v>
      </c>
      <c r="B18" s="86" t="s">
        <v>16</v>
      </c>
      <c r="C18" s="85">
        <v>11790056</v>
      </c>
      <c r="D18" s="89">
        <v>13148357</v>
      </c>
      <c r="E18" s="83">
        <f t="shared" si="1"/>
        <v>111.52073408302726</v>
      </c>
      <c r="F18" s="83">
        <f t="shared" si="0"/>
        <v>144.31275768945613</v>
      </c>
      <c r="G18" s="91">
        <v>9111015</v>
      </c>
    </row>
    <row r="19" spans="1:7" s="65" customFormat="1" ht="36.75" customHeight="1">
      <c r="A19" s="87">
        <v>3</v>
      </c>
      <c r="B19" s="86" t="s">
        <v>27</v>
      </c>
      <c r="C19" s="85">
        <v>3000</v>
      </c>
      <c r="D19" s="89">
        <v>1911</v>
      </c>
      <c r="E19" s="83">
        <f t="shared" si="1"/>
        <v>63.7</v>
      </c>
      <c r="F19" s="75"/>
      <c r="G19" s="90">
        <v>2580</v>
      </c>
    </row>
    <row r="20" spans="1:7" s="65" customFormat="1" ht="24" customHeight="1">
      <c r="A20" s="87">
        <v>4</v>
      </c>
      <c r="B20" s="86" t="s">
        <v>29</v>
      </c>
      <c r="C20" s="85">
        <v>1400</v>
      </c>
      <c r="D20" s="89">
        <v>1400</v>
      </c>
      <c r="E20" s="83">
        <f t="shared" si="1"/>
        <v>100</v>
      </c>
      <c r="F20" s="83">
        <f>D20/G20%</f>
        <v>100</v>
      </c>
      <c r="G20" s="88">
        <v>1400</v>
      </c>
    </row>
    <row r="21" spans="1:7" s="65" customFormat="1" ht="24" customHeight="1">
      <c r="A21" s="87">
        <v>5</v>
      </c>
      <c r="B21" s="86" t="s">
        <v>31</v>
      </c>
      <c r="C21" s="85">
        <v>268779</v>
      </c>
      <c r="D21" s="84">
        <v>46396</v>
      </c>
      <c r="E21" s="83">
        <f t="shared" si="1"/>
        <v>17.261765242076205</v>
      </c>
      <c r="F21" s="83">
        <f>D21/G21%</f>
        <v>29.598724082934609</v>
      </c>
      <c r="G21" s="82">
        <v>156750</v>
      </c>
    </row>
    <row r="22" spans="1:7" s="73" customFormat="1" ht="39" customHeight="1">
      <c r="A22" s="79" t="s">
        <v>36</v>
      </c>
      <c r="B22" s="78" t="s">
        <v>48</v>
      </c>
      <c r="C22" s="81">
        <v>4960191</v>
      </c>
      <c r="D22" s="77">
        <v>3369217</v>
      </c>
      <c r="E22" s="75">
        <f t="shared" si="1"/>
        <v>67.925146430853161</v>
      </c>
      <c r="F22" s="75">
        <f>D22/G22%</f>
        <v>168.70724693414732</v>
      </c>
      <c r="G22" s="80">
        <v>1997079</v>
      </c>
    </row>
    <row r="23" spans="1:7" s="73" customFormat="1" ht="24" customHeight="1">
      <c r="A23" s="79" t="s">
        <v>47</v>
      </c>
      <c r="B23" s="78" t="s">
        <v>46</v>
      </c>
      <c r="C23" s="77">
        <v>25300</v>
      </c>
      <c r="D23" s="76">
        <v>6099</v>
      </c>
      <c r="E23" s="75">
        <f t="shared" si="1"/>
        <v>24.106719367588934</v>
      </c>
      <c r="F23" s="75"/>
      <c r="G23" s="74">
        <v>3525</v>
      </c>
    </row>
    <row r="24" spans="1:7" s="65" customFormat="1" ht="24" customHeight="1">
      <c r="A24" s="72" t="s">
        <v>45</v>
      </c>
      <c r="B24" s="71" t="s">
        <v>44</v>
      </c>
      <c r="C24" s="70">
        <v>10100</v>
      </c>
      <c r="D24" s="69">
        <v>10425</v>
      </c>
      <c r="E24" s="68">
        <f t="shared" si="1"/>
        <v>103.21782178217822</v>
      </c>
      <c r="F24" s="67">
        <f>D24/G24%</f>
        <v>100.17296050735082</v>
      </c>
      <c r="G24" s="66">
        <v>10407</v>
      </c>
    </row>
  </sheetData>
  <mergeCells count="10">
    <mergeCell ref="A5:A6"/>
    <mergeCell ref="B5:B6"/>
    <mergeCell ref="C5:C6"/>
    <mergeCell ref="D5:D6"/>
    <mergeCell ref="E5:F5"/>
    <mergeCell ref="A1:B1"/>
    <mergeCell ref="D1:F1"/>
    <mergeCell ref="A3:F3"/>
    <mergeCell ref="A2:F2"/>
    <mergeCell ref="D4:F4"/>
  </mergeCells>
  <printOptions horizontalCentered="1"/>
  <pageMargins left="0.6" right="0.35" top="0.6" bottom="0.6"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2"/>
  <sheetViews>
    <sheetView topLeftCell="A25" zoomScaleNormal="100" workbookViewId="0">
      <selection activeCell="Q36" sqref="Q36"/>
    </sheetView>
  </sheetViews>
  <sheetFormatPr defaultColWidth="9.140625" defaultRowHeight="15"/>
  <cols>
    <col min="1" max="1" width="5.85546875" style="106" customWidth="1"/>
    <col min="2" max="2" width="36.7109375" style="106" customWidth="1"/>
    <col min="3" max="4" width="13.28515625" style="106" customWidth="1"/>
    <col min="5" max="6" width="13.140625" style="106" customWidth="1"/>
    <col min="7" max="7" width="16.5703125" style="107" hidden="1" customWidth="1"/>
    <col min="8" max="8" width="16.5703125" style="106" hidden="1" customWidth="1"/>
    <col min="9" max="9" width="9.140625" style="106" hidden="1" customWidth="1"/>
    <col min="10" max="10" width="0" style="106" hidden="1" customWidth="1"/>
    <col min="11" max="16384" width="9.140625" style="106"/>
  </cols>
  <sheetData>
    <row r="1" spans="1:10" ht="18" customHeight="1">
      <c r="A1" s="149" t="str">
        <f>'[1]59'!OLE_LINK1</f>
        <v>UBND TỈNH LẠNG SƠN</v>
      </c>
      <c r="B1" s="149"/>
      <c r="C1" s="1"/>
      <c r="D1" s="1"/>
      <c r="E1" s="147" t="s">
        <v>96</v>
      </c>
      <c r="F1" s="147"/>
    </row>
    <row r="2" spans="1:10" ht="27.75" customHeight="1">
      <c r="A2" s="150" t="s">
        <v>95</v>
      </c>
      <c r="B2" s="150"/>
      <c r="C2" s="150"/>
      <c r="D2" s="150"/>
      <c r="E2" s="150"/>
      <c r="F2" s="150"/>
    </row>
    <row r="3" spans="1:10" ht="21" customHeight="1">
      <c r="A3" s="148" t="str">
        <f>'B59'!A3:F3</f>
        <v>(Kèm theo Thông báo số:   16 /TB-UBND ngày     19 /01/2026 của Ủy ban nhân dân tỉnh)</v>
      </c>
      <c r="B3" s="148"/>
      <c r="C3" s="148"/>
      <c r="D3" s="148"/>
      <c r="E3" s="148"/>
      <c r="F3" s="148"/>
    </row>
    <row r="4" spans="1:10" ht="21.75" customHeight="1">
      <c r="A4" s="4"/>
      <c r="B4" s="4"/>
      <c r="C4" s="4"/>
      <c r="D4" s="152" t="s">
        <v>37</v>
      </c>
      <c r="E4" s="152"/>
      <c r="F4" s="152"/>
    </row>
    <row r="5" spans="1:10" ht="36.75" customHeight="1">
      <c r="A5" s="151" t="s">
        <v>2</v>
      </c>
      <c r="B5" s="151" t="s">
        <v>3</v>
      </c>
      <c r="C5" s="151" t="s">
        <v>40</v>
      </c>
      <c r="D5" s="151" t="s">
        <v>61</v>
      </c>
      <c r="E5" s="151" t="s">
        <v>4</v>
      </c>
      <c r="F5" s="151"/>
    </row>
    <row r="6" spans="1:10" ht="56.25" customHeight="1">
      <c r="A6" s="151"/>
      <c r="B6" s="151"/>
      <c r="C6" s="151"/>
      <c r="D6" s="151"/>
      <c r="E6" s="139" t="s">
        <v>5</v>
      </c>
      <c r="F6" s="139" t="s">
        <v>6</v>
      </c>
    </row>
    <row r="7" spans="1:10">
      <c r="A7" s="138" t="s">
        <v>7</v>
      </c>
      <c r="B7" s="138" t="s">
        <v>8</v>
      </c>
      <c r="C7" s="138">
        <v>1</v>
      </c>
      <c r="D7" s="138">
        <v>2</v>
      </c>
      <c r="E7" s="138" t="s">
        <v>58</v>
      </c>
      <c r="F7" s="138">
        <v>4</v>
      </c>
    </row>
    <row r="8" spans="1:10" s="110" customFormat="1" ht="29.25" customHeight="1">
      <c r="A8" s="128" t="s">
        <v>7</v>
      </c>
      <c r="B8" s="127" t="s">
        <v>94</v>
      </c>
      <c r="C8" s="126">
        <f>C9+C28+C29</f>
        <v>10113848</v>
      </c>
      <c r="D8" s="126">
        <f>D9+D29+D28+D36</f>
        <v>18930178</v>
      </c>
      <c r="E8" s="124">
        <f t="shared" ref="E8:E15" si="0">D8/C8%</f>
        <v>187.17087699953569</v>
      </c>
      <c r="F8" s="124">
        <f t="shared" ref="F8:F15" si="1">D8/G8%</f>
        <v>176.3733982595007</v>
      </c>
      <c r="G8" s="129">
        <f>G9+G29+G36</f>
        <v>10733012</v>
      </c>
      <c r="H8" s="110">
        <f>D8/9100000*100</f>
        <v>208.02393406593404</v>
      </c>
      <c r="I8" s="110">
        <f>D8/9100000*100</f>
        <v>208.02393406593404</v>
      </c>
    </row>
    <row r="9" spans="1:10" s="110" customFormat="1" ht="22.5" customHeight="1">
      <c r="A9" s="128" t="s">
        <v>11</v>
      </c>
      <c r="B9" s="127" t="s">
        <v>55</v>
      </c>
      <c r="C9" s="126">
        <f>C10+C11+C12+C13+C14+C15+C16+C17+C23+C24+C25+C26+C27</f>
        <v>3663848</v>
      </c>
      <c r="D9" s="126">
        <f>D10+D11+D12+D13+D14+D15+D16+D17+D23+D24+D25+D26+D27</f>
        <v>4978445</v>
      </c>
      <c r="E9" s="124">
        <f t="shared" si="0"/>
        <v>135.88022756402557</v>
      </c>
      <c r="F9" s="124">
        <f t="shared" si="1"/>
        <v>161.70071995535926</v>
      </c>
      <c r="G9" s="129">
        <v>3078802</v>
      </c>
      <c r="H9" s="110">
        <f>D9/2650000*100</f>
        <v>187.86584905660376</v>
      </c>
      <c r="J9" s="110">
        <f>D9/2650000*100</f>
        <v>187.86584905660376</v>
      </c>
    </row>
    <row r="10" spans="1:10" s="110" customFormat="1" ht="22.5" customHeight="1">
      <c r="A10" s="121">
        <v>1</v>
      </c>
      <c r="B10" s="120" t="s">
        <v>93</v>
      </c>
      <c r="C10" s="130">
        <f>180000+33000</f>
        <v>213000</v>
      </c>
      <c r="D10" s="130">
        <v>261805</v>
      </c>
      <c r="E10" s="117">
        <f t="shared" si="0"/>
        <v>122.9131455399061</v>
      </c>
      <c r="F10" s="117">
        <f t="shared" si="1"/>
        <v>134.09943042124243</v>
      </c>
      <c r="G10" s="123">
        <v>195232</v>
      </c>
    </row>
    <row r="11" spans="1:10" s="110" customFormat="1" ht="36" customHeight="1">
      <c r="A11" s="121">
        <v>2</v>
      </c>
      <c r="B11" s="120" t="s">
        <v>92</v>
      </c>
      <c r="C11" s="130">
        <v>7000</v>
      </c>
      <c r="D11" s="130">
        <v>16135</v>
      </c>
      <c r="E11" s="117">
        <f t="shared" si="0"/>
        <v>230.5</v>
      </c>
      <c r="F11" s="117">
        <f t="shared" si="1"/>
        <v>153.24342292715357</v>
      </c>
      <c r="G11" s="123">
        <v>10529</v>
      </c>
    </row>
    <row r="12" spans="1:10" s="110" customFormat="1" ht="22.5" customHeight="1">
      <c r="A12" s="121">
        <v>3</v>
      </c>
      <c r="B12" s="120" t="s">
        <v>91</v>
      </c>
      <c r="C12" s="130">
        <v>520000</v>
      </c>
      <c r="D12" s="130">
        <v>984497</v>
      </c>
      <c r="E12" s="117">
        <f t="shared" si="0"/>
        <v>189.32634615384615</v>
      </c>
      <c r="F12" s="117">
        <f t="shared" si="1"/>
        <v>146.3616131492447</v>
      </c>
      <c r="G12" s="123">
        <v>672647</v>
      </c>
      <c r="I12" s="137"/>
    </row>
    <row r="13" spans="1:10" s="110" customFormat="1" ht="22.5" customHeight="1">
      <c r="A13" s="121">
        <v>4</v>
      </c>
      <c r="B13" s="120" t="s">
        <v>90</v>
      </c>
      <c r="C13" s="130">
        <v>140000</v>
      </c>
      <c r="D13" s="130">
        <v>196598</v>
      </c>
      <c r="E13" s="117">
        <f t="shared" si="0"/>
        <v>140.42714285714285</v>
      </c>
      <c r="F13" s="117">
        <f t="shared" si="1"/>
        <v>122.44824235780662</v>
      </c>
      <c r="G13" s="123">
        <v>160556</v>
      </c>
    </row>
    <row r="14" spans="1:10" s="110" customFormat="1" ht="22.5" customHeight="1">
      <c r="A14" s="121">
        <v>5</v>
      </c>
      <c r="B14" s="120" t="s">
        <v>89</v>
      </c>
      <c r="C14" s="130">
        <v>184000</v>
      </c>
      <c r="D14" s="130">
        <v>132287</v>
      </c>
      <c r="E14" s="117">
        <f t="shared" si="0"/>
        <v>71.895108695652169</v>
      </c>
      <c r="F14" s="117">
        <f t="shared" si="1"/>
        <v>113.98057917819079</v>
      </c>
      <c r="G14" s="123">
        <v>116061</v>
      </c>
    </row>
    <row r="15" spans="1:10" s="110" customFormat="1" ht="22.5" customHeight="1">
      <c r="A15" s="121">
        <v>6</v>
      </c>
      <c r="B15" s="120" t="s">
        <v>88</v>
      </c>
      <c r="C15" s="130">
        <v>128000</v>
      </c>
      <c r="D15" s="130">
        <v>264491</v>
      </c>
      <c r="E15" s="117">
        <f t="shared" si="0"/>
        <v>206.63359374999999</v>
      </c>
      <c r="F15" s="117">
        <f t="shared" si="1"/>
        <v>158.70094803792153</v>
      </c>
      <c r="G15" s="123">
        <v>166660</v>
      </c>
    </row>
    <row r="16" spans="1:10" s="110" customFormat="1" ht="22.5" customHeight="1">
      <c r="A16" s="121">
        <v>7</v>
      </c>
      <c r="B16" s="120" t="s">
        <v>87</v>
      </c>
      <c r="C16" s="130">
        <v>620000</v>
      </c>
      <c r="D16" s="130">
        <v>986514</v>
      </c>
      <c r="E16" s="117">
        <v>96.7</v>
      </c>
      <c r="F16" s="117">
        <v>112.3</v>
      </c>
      <c r="G16" s="123">
        <v>765032</v>
      </c>
    </row>
    <row r="17" spans="1:7" s="110" customFormat="1" ht="22.5" customHeight="1">
      <c r="A17" s="121">
        <v>8</v>
      </c>
      <c r="B17" s="120" t="s">
        <v>86</v>
      </c>
      <c r="C17" s="130">
        <f>SUM(C18:C22)</f>
        <v>1592848</v>
      </c>
      <c r="D17" s="130">
        <f>SUM(D18:D22)</f>
        <v>972015</v>
      </c>
      <c r="E17" s="117">
        <f>D17/C17%</f>
        <v>61.023713499342058</v>
      </c>
      <c r="F17" s="117">
        <f>D17/G17%</f>
        <v>171.7926784221475</v>
      </c>
      <c r="G17" s="123">
        <v>565807</v>
      </c>
    </row>
    <row r="18" spans="1:7" s="131" customFormat="1" ht="22.5" customHeight="1">
      <c r="A18" s="136" t="s">
        <v>81</v>
      </c>
      <c r="B18" s="135" t="s">
        <v>85</v>
      </c>
      <c r="C18" s="134"/>
      <c r="D18" s="134"/>
      <c r="E18" s="133"/>
      <c r="F18" s="117"/>
      <c r="G18" s="132"/>
    </row>
    <row r="19" spans="1:7" s="131" customFormat="1" ht="22.5" customHeight="1">
      <c r="A19" s="136" t="s">
        <v>81</v>
      </c>
      <c r="B19" s="135" t="s">
        <v>84</v>
      </c>
      <c r="C19" s="134">
        <v>6000</v>
      </c>
      <c r="D19" s="134">
        <v>7947</v>
      </c>
      <c r="E19" s="133">
        <f>D19/C19%</f>
        <v>132.44999999999999</v>
      </c>
      <c r="F19" s="117">
        <f t="shared" ref="F19:F25" si="2">D19/G19%</f>
        <v>88.972234661889843</v>
      </c>
      <c r="G19" s="132">
        <v>8932</v>
      </c>
    </row>
    <row r="20" spans="1:7" s="131" customFormat="1" ht="22.5" customHeight="1">
      <c r="A20" s="136" t="s">
        <v>81</v>
      </c>
      <c r="B20" s="135" t="s">
        <v>83</v>
      </c>
      <c r="C20" s="134">
        <v>1546848</v>
      </c>
      <c r="D20" s="134">
        <f>856084</f>
        <v>856084</v>
      </c>
      <c r="E20" s="133">
        <f>D20/C20%</f>
        <v>55.343770040753846</v>
      </c>
      <c r="F20" s="117">
        <f t="shared" si="2"/>
        <v>170.18818262421922</v>
      </c>
      <c r="G20" s="132">
        <v>503022</v>
      </c>
    </row>
    <row r="21" spans="1:7" s="131" customFormat="1" ht="22.5" customHeight="1">
      <c r="A21" s="136" t="s">
        <v>81</v>
      </c>
      <c r="B21" s="135" t="s">
        <v>82</v>
      </c>
      <c r="C21" s="134">
        <v>40000</v>
      </c>
      <c r="D21" s="134">
        <v>107981</v>
      </c>
      <c r="E21" s="133">
        <f>D21/C21%</f>
        <v>269.95249999999999</v>
      </c>
      <c r="F21" s="117">
        <f t="shared" si="2"/>
        <v>200.5218198700093</v>
      </c>
      <c r="G21" s="132">
        <v>53850</v>
      </c>
    </row>
    <row r="22" spans="1:7" s="131" customFormat="1" ht="36" customHeight="1">
      <c r="A22" s="136" t="s">
        <v>81</v>
      </c>
      <c r="B22" s="135" t="s">
        <v>80</v>
      </c>
      <c r="C22" s="134"/>
      <c r="D22" s="134">
        <v>3</v>
      </c>
      <c r="E22" s="133"/>
      <c r="F22" s="117">
        <f t="shared" si="2"/>
        <v>100</v>
      </c>
      <c r="G22" s="132">
        <v>3</v>
      </c>
    </row>
    <row r="23" spans="1:7" s="110" customFormat="1" ht="22.5" customHeight="1">
      <c r="A23" s="121">
        <v>9</v>
      </c>
      <c r="B23" s="120" t="s">
        <v>79</v>
      </c>
      <c r="C23" s="130">
        <v>42000</v>
      </c>
      <c r="D23" s="130">
        <v>98326</v>
      </c>
      <c r="E23" s="117">
        <f>D23/C23%</f>
        <v>234.10952380952381</v>
      </c>
      <c r="F23" s="117">
        <f t="shared" si="2"/>
        <v>133.91351719441607</v>
      </c>
      <c r="G23" s="123">
        <v>73425</v>
      </c>
    </row>
    <row r="24" spans="1:7" s="110" customFormat="1" ht="64.5" customHeight="1">
      <c r="A24" s="121">
        <v>10</v>
      </c>
      <c r="B24" s="120" t="s">
        <v>78</v>
      </c>
      <c r="C24" s="130">
        <v>1000</v>
      </c>
      <c r="D24" s="130">
        <v>4087</v>
      </c>
      <c r="E24" s="117">
        <f>D24/C24%</f>
        <v>408.7</v>
      </c>
      <c r="F24" s="117">
        <f t="shared" si="2"/>
        <v>155.6952380952381</v>
      </c>
      <c r="G24" s="123">
        <v>2625</v>
      </c>
    </row>
    <row r="25" spans="1:7" s="110" customFormat="1" ht="22.5" customHeight="1">
      <c r="A25" s="121">
        <v>11</v>
      </c>
      <c r="B25" s="120" t="s">
        <v>77</v>
      </c>
      <c r="C25" s="130">
        <v>16000</v>
      </c>
      <c r="D25" s="130">
        <v>23410</v>
      </c>
      <c r="E25" s="117">
        <f>D25/C25%</f>
        <v>146.3125</v>
      </c>
      <c r="F25" s="117">
        <f t="shared" si="2"/>
        <v>120.50859672603727</v>
      </c>
      <c r="G25" s="123">
        <v>19426</v>
      </c>
    </row>
    <row r="26" spans="1:7" s="110" customFormat="1" ht="36" customHeight="1">
      <c r="A26" s="121">
        <v>12</v>
      </c>
      <c r="B26" s="120" t="s">
        <v>76</v>
      </c>
      <c r="C26" s="130">
        <v>0</v>
      </c>
      <c r="D26" s="130"/>
      <c r="E26" s="117"/>
      <c r="F26" s="117"/>
      <c r="G26" s="123"/>
    </row>
    <row r="27" spans="1:7" s="110" customFormat="1" ht="22.5" customHeight="1">
      <c r="A27" s="121">
        <v>13</v>
      </c>
      <c r="B27" s="120" t="s">
        <v>75</v>
      </c>
      <c r="C27" s="130">
        <v>200000</v>
      </c>
      <c r="D27" s="130">
        <f>322118+716162</f>
        <v>1038280</v>
      </c>
      <c r="E27" s="117">
        <f>D27/C27%</f>
        <v>519.14</v>
      </c>
      <c r="F27" s="117">
        <f>D27/G27%</f>
        <v>313.86750986995241</v>
      </c>
      <c r="G27" s="123">
        <v>330802</v>
      </c>
    </row>
    <row r="28" spans="1:7" s="122" customFormat="1" ht="22.5" customHeight="1">
      <c r="A28" s="128" t="s">
        <v>36</v>
      </c>
      <c r="B28" s="127" t="s">
        <v>54</v>
      </c>
      <c r="C28" s="126"/>
      <c r="D28" s="126"/>
      <c r="E28" s="124"/>
      <c r="F28" s="117"/>
      <c r="G28" s="129"/>
    </row>
    <row r="29" spans="1:7" s="122" customFormat="1" ht="22.5" customHeight="1">
      <c r="A29" s="128" t="s">
        <v>15</v>
      </c>
      <c r="B29" s="127" t="s">
        <v>74</v>
      </c>
      <c r="C29" s="126">
        <f>SUM(C30:C35)</f>
        <v>6450000</v>
      </c>
      <c r="D29" s="126">
        <f>SUM(D30:D35)</f>
        <v>13951451</v>
      </c>
      <c r="E29" s="124">
        <f t="shared" ref="E29:E34" si="3">D29/C29%</f>
        <v>216.30156589147288</v>
      </c>
      <c r="F29" s="124">
        <f t="shared" ref="F29:F39" si="4">D29/G29%</f>
        <v>182.27817224449547</v>
      </c>
      <c r="G29" s="129">
        <v>7653934</v>
      </c>
    </row>
    <row r="30" spans="1:7" s="110" customFormat="1" ht="36" customHeight="1">
      <c r="A30" s="121">
        <v>1</v>
      </c>
      <c r="B30" s="120" t="s">
        <v>73</v>
      </c>
      <c r="C30" s="130">
        <v>4825000</v>
      </c>
      <c r="D30" s="130">
        <v>10357021</v>
      </c>
      <c r="E30" s="117">
        <f t="shared" si="3"/>
        <v>214.65328497409325</v>
      </c>
      <c r="F30" s="117">
        <f t="shared" si="4"/>
        <v>177.24478949806644</v>
      </c>
      <c r="G30" s="123">
        <v>5843343</v>
      </c>
    </row>
    <row r="31" spans="1:7" s="110" customFormat="1" ht="22.5" customHeight="1">
      <c r="A31" s="121">
        <v>2</v>
      </c>
      <c r="B31" s="120" t="s">
        <v>72</v>
      </c>
      <c r="C31" s="130">
        <v>110000</v>
      </c>
      <c r="D31" s="130">
        <v>17751</v>
      </c>
      <c r="E31" s="117">
        <f t="shared" si="3"/>
        <v>16.137272727272727</v>
      </c>
      <c r="F31" s="117">
        <f t="shared" si="4"/>
        <v>20.255605637017172</v>
      </c>
      <c r="G31" s="123">
        <v>87635</v>
      </c>
    </row>
    <row r="32" spans="1:7" s="110" customFormat="1" ht="22.5" customHeight="1">
      <c r="A32" s="121">
        <v>3</v>
      </c>
      <c r="B32" s="120" t="s">
        <v>71</v>
      </c>
      <c r="C32" s="130">
        <v>1464000</v>
      </c>
      <c r="D32" s="130">
        <v>3475663</v>
      </c>
      <c r="E32" s="117">
        <f t="shared" si="3"/>
        <v>237.40867486338797</v>
      </c>
      <c r="F32" s="117">
        <f t="shared" si="4"/>
        <v>212.48377636665199</v>
      </c>
      <c r="G32" s="123">
        <v>1635731</v>
      </c>
    </row>
    <row r="33" spans="1:7" s="110" customFormat="1" ht="36" customHeight="1">
      <c r="A33" s="121">
        <v>4</v>
      </c>
      <c r="B33" s="120" t="s">
        <v>70</v>
      </c>
      <c r="C33" s="130">
        <v>30000</v>
      </c>
      <c r="D33" s="130">
        <v>15223</v>
      </c>
      <c r="E33" s="117">
        <f t="shared" si="3"/>
        <v>50.743333333333332</v>
      </c>
      <c r="F33" s="117">
        <f t="shared" si="4"/>
        <v>69.242665453718445</v>
      </c>
      <c r="G33" s="123">
        <v>21985</v>
      </c>
    </row>
    <row r="34" spans="1:7" s="110" customFormat="1" ht="36" customHeight="1">
      <c r="A34" s="121">
        <v>5</v>
      </c>
      <c r="B34" s="120" t="s">
        <v>69</v>
      </c>
      <c r="C34" s="130">
        <v>1000</v>
      </c>
      <c r="D34" s="130">
        <v>3256</v>
      </c>
      <c r="E34" s="117">
        <f t="shared" si="3"/>
        <v>325.60000000000002</v>
      </c>
      <c r="F34" s="117">
        <f t="shared" si="4"/>
        <v>208.05111821086263</v>
      </c>
      <c r="G34" s="123">
        <v>1565</v>
      </c>
    </row>
    <row r="35" spans="1:7" s="110" customFormat="1" ht="22.5" customHeight="1">
      <c r="A35" s="121">
        <v>6</v>
      </c>
      <c r="B35" s="120" t="s">
        <v>68</v>
      </c>
      <c r="C35" s="130">
        <v>20000</v>
      </c>
      <c r="D35" s="130">
        <f>58880+23657</f>
        <v>82537</v>
      </c>
      <c r="E35" s="117"/>
      <c r="F35" s="117">
        <f t="shared" si="4"/>
        <v>129.62230074597565</v>
      </c>
      <c r="G35" s="123">
        <v>63675</v>
      </c>
    </row>
    <row r="36" spans="1:7" s="122" customFormat="1" ht="22.5" customHeight="1">
      <c r="A36" s="128" t="s">
        <v>28</v>
      </c>
      <c r="B36" s="127" t="s">
        <v>52</v>
      </c>
      <c r="C36" s="126">
        <v>16313</v>
      </c>
      <c r="D36" s="126">
        <v>282</v>
      </c>
      <c r="E36" s="124"/>
      <c r="F36" s="124">
        <f t="shared" si="4"/>
        <v>102.17391304347827</v>
      </c>
      <c r="G36" s="129">
        <v>276</v>
      </c>
    </row>
    <row r="37" spans="1:7" s="122" customFormat="1" ht="36" customHeight="1">
      <c r="A37" s="128" t="s">
        <v>8</v>
      </c>
      <c r="B37" s="127" t="s">
        <v>67</v>
      </c>
      <c r="C37" s="126">
        <v>3445448</v>
      </c>
      <c r="D37" s="125">
        <v>4700694</v>
      </c>
      <c r="E37" s="124">
        <f>D37/C37%</f>
        <v>136.43201116371512</v>
      </c>
      <c r="F37" s="124">
        <f t="shared" si="4"/>
        <v>167.14886142204901</v>
      </c>
      <c r="G37" s="123">
        <v>2812280</v>
      </c>
    </row>
    <row r="38" spans="1:7" s="110" customFormat="1" ht="22.5" customHeight="1">
      <c r="A38" s="121">
        <v>1</v>
      </c>
      <c r="B38" s="120" t="s">
        <v>66</v>
      </c>
      <c r="C38" s="119">
        <f>110000+15000+19300+10500+1500+5500+387500+2500+70000+140000+184000</f>
        <v>945800</v>
      </c>
      <c r="D38" s="118">
        <v>1342456</v>
      </c>
      <c r="E38" s="117">
        <f>D38/C38%</f>
        <v>141.93867625290758</v>
      </c>
      <c r="F38" s="117">
        <f t="shared" si="4"/>
        <v>155.72037388034249</v>
      </c>
      <c r="G38" s="111">
        <v>862094</v>
      </c>
    </row>
    <row r="39" spans="1:7" s="110" customFormat="1" ht="22.5" customHeight="1">
      <c r="A39" s="116">
        <v>2</v>
      </c>
      <c r="B39" s="115" t="s">
        <v>65</v>
      </c>
      <c r="C39" s="114">
        <f>C37-C38</f>
        <v>2499648</v>
      </c>
      <c r="D39" s="113">
        <f>D37-D38</f>
        <v>3358238</v>
      </c>
      <c r="E39" s="112">
        <f>D39/C39%</f>
        <v>134.34843625982538</v>
      </c>
      <c r="F39" s="112">
        <f t="shared" si="4"/>
        <v>172.20090801595333</v>
      </c>
      <c r="G39" s="111">
        <v>1950186</v>
      </c>
    </row>
    <row r="40" spans="1:7" ht="17.25" customHeight="1">
      <c r="A40" s="108"/>
    </row>
    <row r="41" spans="1:7" ht="18" customHeight="1">
      <c r="A41" s="146" t="s">
        <v>97</v>
      </c>
      <c r="B41" s="146"/>
      <c r="C41" s="146"/>
      <c r="D41" s="146"/>
      <c r="E41" s="146"/>
      <c r="F41" s="146"/>
    </row>
    <row r="42" spans="1:7" s="108" customFormat="1" ht="18" hidden="1" customHeight="1">
      <c r="A42" s="108" t="s">
        <v>64</v>
      </c>
      <c r="G42" s="109"/>
    </row>
  </sheetData>
  <mergeCells count="11">
    <mergeCell ref="A41:F41"/>
    <mergeCell ref="E1:F1"/>
    <mergeCell ref="A3:F3"/>
    <mergeCell ref="A1:B1"/>
    <mergeCell ref="A2:F2"/>
    <mergeCell ref="E5:F5"/>
    <mergeCell ref="D4:F4"/>
    <mergeCell ref="A5:A6"/>
    <mergeCell ref="B5:B6"/>
    <mergeCell ref="C5:C6"/>
    <mergeCell ref="D5:D6"/>
  </mergeCells>
  <printOptions horizontalCentered="1"/>
  <pageMargins left="0.6" right="0.35" top="0.6" bottom="0.6" header="0.3" footer="0.3"/>
  <pageSetup paperSize="9" scale="9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1"/>
  <sheetViews>
    <sheetView zoomScale="115" zoomScaleNormal="115" zoomScaleSheetLayoutView="100" workbookViewId="0">
      <selection activeCell="I6" sqref="I6"/>
    </sheetView>
  </sheetViews>
  <sheetFormatPr defaultColWidth="9.140625" defaultRowHeight="15"/>
  <cols>
    <col min="1" max="1" width="6.7109375" style="1" customWidth="1"/>
    <col min="2" max="2" width="39.140625" style="1" customWidth="1"/>
    <col min="3" max="3" width="13.140625" style="1" customWidth="1"/>
    <col min="4" max="4" width="13.140625" style="9" customWidth="1"/>
    <col min="5" max="6" width="10.85546875" style="1" customWidth="1"/>
    <col min="7" max="7" width="13.5703125" style="6" hidden="1" customWidth="1"/>
    <col min="8" max="17" width="9.140625" style="1"/>
    <col min="18" max="18" width="0" style="1" hidden="1" customWidth="1"/>
    <col min="19" max="16384" width="9.140625" style="1"/>
  </cols>
  <sheetData>
    <row r="1" spans="1:9" s="4" customFormat="1" ht="16.5">
      <c r="A1" s="153" t="s">
        <v>0</v>
      </c>
      <c r="B1" s="153"/>
      <c r="C1" s="1"/>
      <c r="D1" s="147" t="s">
        <v>1</v>
      </c>
      <c r="E1" s="147"/>
      <c r="F1" s="147"/>
      <c r="G1" s="6"/>
    </row>
    <row r="2" spans="1:9" ht="18.75">
      <c r="A2" s="150" t="s">
        <v>43</v>
      </c>
      <c r="B2" s="150"/>
      <c r="C2" s="150"/>
      <c r="D2" s="150"/>
      <c r="E2" s="150"/>
      <c r="F2" s="150"/>
    </row>
    <row r="3" spans="1:9" ht="22.5" customHeight="1">
      <c r="A3" s="142" t="str">
        <f>'B60'!A3:F3</f>
        <v>(Kèm theo Thông báo số:   16 /TB-UBND ngày     19 /01/2026 của Ủy ban nhân dân tỉnh)</v>
      </c>
      <c r="B3" s="142"/>
      <c r="C3" s="142"/>
      <c r="D3" s="142"/>
      <c r="E3" s="142"/>
      <c r="F3" s="142"/>
    </row>
    <row r="4" spans="1:9" ht="34.5" customHeight="1">
      <c r="D4" s="159" t="s">
        <v>37</v>
      </c>
      <c r="E4" s="159"/>
      <c r="F4" s="159"/>
    </row>
    <row r="5" spans="1:9" ht="45.75" customHeight="1">
      <c r="A5" s="155" t="s">
        <v>2</v>
      </c>
      <c r="B5" s="155" t="s">
        <v>3</v>
      </c>
      <c r="C5" s="155" t="s">
        <v>40</v>
      </c>
      <c r="D5" s="157" t="s">
        <v>42</v>
      </c>
      <c r="E5" s="154" t="s">
        <v>4</v>
      </c>
      <c r="F5" s="154"/>
    </row>
    <row r="6" spans="1:9" ht="55.5" customHeight="1">
      <c r="A6" s="156"/>
      <c r="B6" s="156"/>
      <c r="C6" s="156"/>
      <c r="D6" s="158"/>
      <c r="E6" s="3" t="s">
        <v>5</v>
      </c>
      <c r="F6" s="3" t="s">
        <v>6</v>
      </c>
      <c r="G6" s="7" t="s">
        <v>41</v>
      </c>
    </row>
    <row r="7" spans="1:9" s="2" customFormat="1" ht="19.5" customHeight="1">
      <c r="A7" s="10"/>
      <c r="B7" s="11" t="s">
        <v>9</v>
      </c>
      <c r="C7" s="12">
        <f>C8+C28</f>
        <v>19438274</v>
      </c>
      <c r="D7" s="13">
        <f>D8+D28</f>
        <v>17327980</v>
      </c>
      <c r="E7" s="14">
        <v>90.9</v>
      </c>
      <c r="F7" s="14">
        <f>D7/G7*100</f>
        <v>141.53713855324014</v>
      </c>
      <c r="G7" s="48">
        <f>G8+G28</f>
        <v>12242709</v>
      </c>
      <c r="I7" s="5"/>
    </row>
    <row r="8" spans="1:9" s="2" customFormat="1" ht="19.5" customHeight="1">
      <c r="A8" s="10" t="s">
        <v>7</v>
      </c>
      <c r="B8" s="11" t="s">
        <v>10</v>
      </c>
      <c r="C8" s="12">
        <f>C9+C13+C25+C26+C27</f>
        <v>14478083</v>
      </c>
      <c r="D8" s="13">
        <f>D9+D13+D25+D26+D27</f>
        <v>13958763</v>
      </c>
      <c r="E8" s="14">
        <f t="shared" ref="E8:E29" si="0">D8/C8*100</f>
        <v>96.413061038536668</v>
      </c>
      <c r="F8" s="14">
        <f>D8/G8*100</f>
        <v>136.24113890507465</v>
      </c>
      <c r="G8" s="49">
        <f>G9+G13+G25+G26+G27</f>
        <v>10245630</v>
      </c>
      <c r="I8" s="5"/>
    </row>
    <row r="9" spans="1:9" s="2" customFormat="1" ht="19.5" customHeight="1">
      <c r="A9" s="10" t="s">
        <v>11</v>
      </c>
      <c r="B9" s="11" t="s">
        <v>12</v>
      </c>
      <c r="C9" s="12">
        <f>C10</f>
        <v>2414848</v>
      </c>
      <c r="D9" s="13">
        <f>D10</f>
        <v>760699</v>
      </c>
      <c r="E9" s="14">
        <f t="shared" si="0"/>
        <v>31.500906061168237</v>
      </c>
      <c r="F9" s="14">
        <f>D9/G9*100</f>
        <v>78.10973574908742</v>
      </c>
      <c r="G9" s="49">
        <f>G10</f>
        <v>973885</v>
      </c>
    </row>
    <row r="10" spans="1:9" ht="19.5" customHeight="1">
      <c r="A10" s="15">
        <v>1</v>
      </c>
      <c r="B10" s="16" t="s">
        <v>13</v>
      </c>
      <c r="C10" s="17">
        <v>2414848</v>
      </c>
      <c r="D10" s="18">
        <v>760699</v>
      </c>
      <c r="E10" s="19">
        <f t="shared" si="0"/>
        <v>31.500906061168237</v>
      </c>
      <c r="F10" s="19">
        <f>D10/G10*100</f>
        <v>78.10973574908742</v>
      </c>
      <c r="G10" s="50">
        <v>973885</v>
      </c>
    </row>
    <row r="11" spans="1:9" ht="84" customHeight="1">
      <c r="A11" s="15">
        <v>2</v>
      </c>
      <c r="B11" s="20" t="s">
        <v>38</v>
      </c>
      <c r="C11" s="17"/>
      <c r="D11" s="21"/>
      <c r="E11" s="19"/>
      <c r="F11" s="19"/>
      <c r="G11" s="50"/>
    </row>
    <row r="12" spans="1:9" ht="19.5" customHeight="1">
      <c r="A12" s="15">
        <v>3</v>
      </c>
      <c r="B12" s="22" t="s">
        <v>14</v>
      </c>
      <c r="C12" s="17"/>
      <c r="D12" s="21"/>
      <c r="E12" s="19"/>
      <c r="F12" s="19"/>
      <c r="G12" s="50"/>
    </row>
    <row r="13" spans="1:9" s="8" customFormat="1" ht="19.5" customHeight="1">
      <c r="A13" s="23" t="s">
        <v>36</v>
      </c>
      <c r="B13" s="24" t="s">
        <v>16</v>
      </c>
      <c r="C13" s="13">
        <v>11790056</v>
      </c>
      <c r="D13" s="47">
        <v>13148357</v>
      </c>
      <c r="E13" s="25">
        <f>D13/C13*100</f>
        <v>111.52073408302725</v>
      </c>
      <c r="F13" s="25">
        <f>D13/G13*100</f>
        <v>144.31275768945611</v>
      </c>
      <c r="G13" s="51">
        <v>9111015</v>
      </c>
    </row>
    <row r="14" spans="1:9" s="9" customFormat="1" ht="19.5" customHeight="1">
      <c r="A14" s="23"/>
      <c r="B14" s="26" t="s">
        <v>17</v>
      </c>
      <c r="C14" s="27"/>
      <c r="D14" s="28"/>
      <c r="E14" s="29"/>
      <c r="F14" s="25"/>
      <c r="G14" s="52"/>
    </row>
    <row r="15" spans="1:9" s="9" customFormat="1" ht="19.5" customHeight="1">
      <c r="A15" s="30">
        <v>1</v>
      </c>
      <c r="B15" s="26" t="s">
        <v>18</v>
      </c>
      <c r="C15" s="27">
        <v>6026401</v>
      </c>
      <c r="D15" s="38">
        <v>5478486</v>
      </c>
      <c r="E15" s="29">
        <f>D15/C15*100</f>
        <v>90.908089255925717</v>
      </c>
      <c r="F15" s="29">
        <f>D15/G15*100</f>
        <v>120.32462364004385</v>
      </c>
      <c r="G15" s="52">
        <v>4553088</v>
      </c>
    </row>
    <row r="16" spans="1:9" s="9" customFormat="1" ht="19.5" customHeight="1">
      <c r="A16" s="30">
        <f>A15+1</f>
        <v>2</v>
      </c>
      <c r="B16" s="26" t="s">
        <v>19</v>
      </c>
      <c r="C16" s="27">
        <v>17391</v>
      </c>
      <c r="D16" s="39">
        <v>18631</v>
      </c>
      <c r="E16" s="29">
        <f t="shared" si="0"/>
        <v>107.1301247771836</v>
      </c>
      <c r="F16" s="29">
        <f t="shared" ref="F16:F31" si="1">D16/G16*100</f>
        <v>86.430692150677302</v>
      </c>
      <c r="G16" s="53">
        <v>21556</v>
      </c>
    </row>
    <row r="17" spans="1:18" s="9" customFormat="1" ht="19.5" customHeight="1">
      <c r="A17" s="30">
        <f t="shared" ref="A17:A24" si="2">A16+1</f>
        <v>3</v>
      </c>
      <c r="B17" s="26" t="s">
        <v>20</v>
      </c>
      <c r="C17" s="27">
        <v>903249</v>
      </c>
      <c r="D17" s="40">
        <v>1054247</v>
      </c>
      <c r="E17" s="29">
        <f t="shared" si="0"/>
        <v>116.71720644030606</v>
      </c>
      <c r="F17" s="29">
        <f t="shared" si="1"/>
        <v>118.5632911036511</v>
      </c>
      <c r="G17" s="54">
        <v>889185</v>
      </c>
    </row>
    <row r="18" spans="1:18" s="9" customFormat="1" ht="18.75" customHeight="1">
      <c r="A18" s="30">
        <f t="shared" si="2"/>
        <v>4</v>
      </c>
      <c r="B18" s="26" t="s">
        <v>21</v>
      </c>
      <c r="C18" s="27">
        <v>142631</v>
      </c>
      <c r="D18" s="41">
        <v>186905</v>
      </c>
      <c r="E18" s="29">
        <f t="shared" si="0"/>
        <v>131.0409378045446</v>
      </c>
      <c r="F18" s="29">
        <f t="shared" si="1"/>
        <v>145.4547576986233</v>
      </c>
      <c r="G18" s="55">
        <v>128497</v>
      </c>
      <c r="R18" s="9">
        <v>198003</v>
      </c>
    </row>
    <row r="19" spans="1:18" s="9" customFormat="1" ht="19.5" customHeight="1">
      <c r="A19" s="30">
        <f t="shared" si="2"/>
        <v>5</v>
      </c>
      <c r="B19" s="26" t="s">
        <v>22</v>
      </c>
      <c r="C19" s="27">
        <v>51414</v>
      </c>
      <c r="D19" s="41">
        <v>27590</v>
      </c>
      <c r="E19" s="29">
        <f t="shared" si="0"/>
        <v>53.662426576418873</v>
      </c>
      <c r="F19" s="29">
        <f t="shared" si="1"/>
        <v>61.060086311829146</v>
      </c>
      <c r="G19" s="55">
        <v>45185</v>
      </c>
      <c r="R19" s="9">
        <v>27513</v>
      </c>
    </row>
    <row r="20" spans="1:18" s="9" customFormat="1" ht="19.5" customHeight="1">
      <c r="A20" s="30">
        <f t="shared" si="2"/>
        <v>6</v>
      </c>
      <c r="B20" s="26" t="s">
        <v>23</v>
      </c>
      <c r="C20" s="27">
        <v>30037</v>
      </c>
      <c r="D20" s="41">
        <v>34212</v>
      </c>
      <c r="E20" s="29">
        <f t="shared" si="0"/>
        <v>113.89952392049804</v>
      </c>
      <c r="F20" s="29">
        <f t="shared" si="1"/>
        <v>116.5655877342419</v>
      </c>
      <c r="G20" s="55">
        <v>29350</v>
      </c>
    </row>
    <row r="21" spans="1:18" s="9" customFormat="1" ht="19.5" customHeight="1">
      <c r="A21" s="30">
        <f t="shared" si="2"/>
        <v>7</v>
      </c>
      <c r="B21" s="26" t="s">
        <v>24</v>
      </c>
      <c r="C21" s="27">
        <v>128045</v>
      </c>
      <c r="D21" s="42">
        <v>128521</v>
      </c>
      <c r="E21" s="29">
        <f t="shared" si="0"/>
        <v>100.37174430864148</v>
      </c>
      <c r="F21" s="29">
        <f t="shared" si="1"/>
        <v>104.77824881787055</v>
      </c>
      <c r="G21" s="56">
        <v>122660</v>
      </c>
    </row>
    <row r="22" spans="1:18" s="9" customFormat="1" ht="19.5" customHeight="1">
      <c r="A22" s="30">
        <f t="shared" si="2"/>
        <v>8</v>
      </c>
      <c r="B22" s="26" t="s">
        <v>25</v>
      </c>
      <c r="C22" s="27">
        <v>894543</v>
      </c>
      <c r="D22" s="43">
        <v>910174</v>
      </c>
      <c r="E22" s="29">
        <f t="shared" si="0"/>
        <v>101.74737268079903</v>
      </c>
      <c r="F22" s="29">
        <f t="shared" si="1"/>
        <v>167.14732229759758</v>
      </c>
      <c r="G22" s="57">
        <v>544534</v>
      </c>
    </row>
    <row r="23" spans="1:18" s="9" customFormat="1" ht="31.5" customHeight="1">
      <c r="A23" s="30">
        <f t="shared" si="2"/>
        <v>9</v>
      </c>
      <c r="B23" s="31" t="s">
        <v>39</v>
      </c>
      <c r="C23" s="27">
        <v>2406262</v>
      </c>
      <c r="D23" s="44">
        <v>4091961</v>
      </c>
      <c r="E23" s="29">
        <f t="shared" si="0"/>
        <v>170.05467401305427</v>
      </c>
      <c r="F23" s="29">
        <f t="shared" si="1"/>
        <v>224.27971652352164</v>
      </c>
      <c r="G23" s="58">
        <v>1824490</v>
      </c>
    </row>
    <row r="24" spans="1:18" s="9" customFormat="1" ht="19.5" customHeight="1">
      <c r="A24" s="30">
        <f t="shared" si="2"/>
        <v>10</v>
      </c>
      <c r="B24" s="26" t="s">
        <v>26</v>
      </c>
      <c r="C24" s="27">
        <v>372056</v>
      </c>
      <c r="D24" s="45">
        <v>551200</v>
      </c>
      <c r="E24" s="29">
        <f t="shared" si="0"/>
        <v>148.14974089921947</v>
      </c>
      <c r="F24" s="29">
        <f t="shared" si="1"/>
        <v>149.94069834499416</v>
      </c>
      <c r="G24" s="59">
        <v>367612</v>
      </c>
    </row>
    <row r="25" spans="1:18" s="8" customFormat="1" ht="32.25" customHeight="1">
      <c r="A25" s="23" t="s">
        <v>15</v>
      </c>
      <c r="B25" s="32" t="s">
        <v>27</v>
      </c>
      <c r="C25" s="13">
        <v>3000</v>
      </c>
      <c r="D25" s="33">
        <v>1911</v>
      </c>
      <c r="E25" s="25">
        <f t="shared" si="0"/>
        <v>63.7</v>
      </c>
      <c r="F25" s="25">
        <f t="shared" si="1"/>
        <v>74.069767441860463</v>
      </c>
      <c r="G25" s="51">
        <v>2580</v>
      </c>
    </row>
    <row r="26" spans="1:18" s="8" customFormat="1" ht="19.5" customHeight="1">
      <c r="A26" s="23" t="s">
        <v>28</v>
      </c>
      <c r="B26" s="24" t="s">
        <v>29</v>
      </c>
      <c r="C26" s="13">
        <v>1400</v>
      </c>
      <c r="D26" s="13">
        <v>1400</v>
      </c>
      <c r="E26" s="25">
        <f t="shared" si="0"/>
        <v>100</v>
      </c>
      <c r="F26" s="25">
        <f t="shared" si="1"/>
        <v>100</v>
      </c>
      <c r="G26" s="51">
        <v>1400</v>
      </c>
    </row>
    <row r="27" spans="1:18" s="8" customFormat="1" ht="19.5" customHeight="1">
      <c r="A27" s="23" t="s">
        <v>30</v>
      </c>
      <c r="B27" s="24" t="s">
        <v>31</v>
      </c>
      <c r="C27" s="13">
        <v>268779</v>
      </c>
      <c r="D27" s="34">
        <v>46396</v>
      </c>
      <c r="E27" s="25">
        <f t="shared" si="0"/>
        <v>17.261765242076205</v>
      </c>
      <c r="F27" s="25">
        <f t="shared" si="1"/>
        <v>29.598724082934609</v>
      </c>
      <c r="G27" s="60">
        <v>156750</v>
      </c>
    </row>
    <row r="28" spans="1:18" s="8" customFormat="1" ht="36.75" customHeight="1">
      <c r="A28" s="23" t="s">
        <v>8</v>
      </c>
      <c r="B28" s="35" t="s">
        <v>32</v>
      </c>
      <c r="C28" s="13">
        <f>C29+C30+C31</f>
        <v>4960191</v>
      </c>
      <c r="D28" s="36">
        <f>D29+D30+D31</f>
        <v>3369217</v>
      </c>
      <c r="E28" s="25">
        <f t="shared" si="0"/>
        <v>67.925146430853161</v>
      </c>
      <c r="F28" s="25">
        <f t="shared" si="1"/>
        <v>168.70724693414732</v>
      </c>
      <c r="G28" s="61">
        <f>G29+G30+G31</f>
        <v>1997079</v>
      </c>
    </row>
    <row r="29" spans="1:18" s="9" customFormat="1" ht="19.5" customHeight="1">
      <c r="A29" s="30">
        <v>1</v>
      </c>
      <c r="B29" s="26" t="s">
        <v>33</v>
      </c>
      <c r="C29" s="27">
        <v>808087</v>
      </c>
      <c r="D29" s="46">
        <v>677654</v>
      </c>
      <c r="E29" s="29">
        <f t="shared" si="0"/>
        <v>83.859039930106533</v>
      </c>
      <c r="F29" s="29">
        <f t="shared" si="1"/>
        <v>73.114058985051429</v>
      </c>
      <c r="G29" s="62">
        <v>926845</v>
      </c>
    </row>
    <row r="30" spans="1:18" s="9" customFormat="1" ht="32.25" customHeight="1">
      <c r="A30" s="30">
        <v>2</v>
      </c>
      <c r="B30" s="31" t="s">
        <v>34</v>
      </c>
      <c r="C30" s="27">
        <f>228803+2816430+570789</f>
        <v>3616022</v>
      </c>
      <c r="D30" s="46">
        <v>2615998</v>
      </c>
      <c r="E30" s="29">
        <f>D30/C30*100</f>
        <v>72.344637283733334</v>
      </c>
      <c r="F30" s="29">
        <f t="shared" si="1"/>
        <v>267.1610238729391</v>
      </c>
      <c r="G30" s="62">
        <v>979184</v>
      </c>
    </row>
    <row r="31" spans="1:18" s="9" customFormat="1" ht="32.25" customHeight="1">
      <c r="A31" s="30">
        <v>3</v>
      </c>
      <c r="B31" s="31" t="s">
        <v>35</v>
      </c>
      <c r="C31" s="27">
        <v>536082</v>
      </c>
      <c r="D31" s="46">
        <v>75565</v>
      </c>
      <c r="E31" s="37">
        <f>D31/C31*100</f>
        <v>14.095791315507702</v>
      </c>
      <c r="F31" s="29">
        <f t="shared" si="1"/>
        <v>82.992861065348706</v>
      </c>
      <c r="G31" s="63">
        <v>91050</v>
      </c>
    </row>
  </sheetData>
  <mergeCells count="10">
    <mergeCell ref="A1:B1"/>
    <mergeCell ref="D1:F1"/>
    <mergeCell ref="A3:F3"/>
    <mergeCell ref="A2:F2"/>
    <mergeCell ref="E5:F5"/>
    <mergeCell ref="A5:A6"/>
    <mergeCell ref="B5:B6"/>
    <mergeCell ref="C5:C6"/>
    <mergeCell ref="D5:D6"/>
    <mergeCell ref="D4:F4"/>
  </mergeCells>
  <printOptions horizontalCentered="1"/>
  <pageMargins left="0.6" right="0.35" top="0.6" bottom="0.6" header="0.31496062992126" footer="0.31496062992126"/>
  <pageSetup paperSize="9" scale="95"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B59</vt:lpstr>
      <vt:lpstr>B60</vt:lpstr>
      <vt:lpstr>B61</vt:lpstr>
      <vt:lpstr>'B59'!Print_Area</vt:lpstr>
      <vt:lpstr>'B60'!Print_Area</vt:lpstr>
      <vt:lpstr>'B61'!Print_Area</vt:lpstr>
      <vt:lpstr>'B60'!Print_Titles</vt:lpstr>
      <vt:lpstr>'B61'!Print_Titles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DOAN</dc:creator>
  <cp:lastModifiedBy>khanhstcls@gmail.com</cp:lastModifiedBy>
  <cp:lastPrinted>2026-01-18T03:39:16Z</cp:lastPrinted>
  <dcterms:created xsi:type="dcterms:W3CDTF">2018-12-11T03:32:05Z</dcterms:created>
  <dcterms:modified xsi:type="dcterms:W3CDTF">2026-01-23T01:59:39Z</dcterms:modified>
</cp:coreProperties>
</file>