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TLS\AppData\Roaming\VNPT Plugin\Files\FileTemp\"/>
    </mc:Choice>
  </mc:AlternateContent>
  <bookViews>
    <workbookView xWindow="9570" yWindow="-170" windowWidth="10920" windowHeight="11760" tabRatio="595" firstSheet="3" activeTab="3"/>
  </bookViews>
  <sheets>
    <sheet name="Kangatang" sheetId="7" state="veryHidden" r:id="rId1"/>
    <sheet name="results" sheetId="8" state="hidden" r:id="rId2"/>
    <sheet name="results_2" sheetId="9" state="veryHidden" r:id="rId3"/>
    <sheet name="PHỤ LỤC" sheetId="1" r:id="rId4"/>
  </sheets>
  <definedNames>
    <definedName name="_xlnm.Print_Titles" localSheetId="3">'PHỤ LỤC'!$4:$5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 i="1" l="1"/>
  <c r="F11" i="1" l="1"/>
  <c r="F7" i="1" l="1"/>
  <c r="F24" i="1" s="1"/>
</calcChain>
</file>

<file path=xl/sharedStrings.xml><?xml version="1.0" encoding="utf-8"?>
<sst xmlns="http://schemas.openxmlformats.org/spreadsheetml/2006/main" count="65" uniqueCount="48">
  <si>
    <t>STT</t>
  </si>
  <si>
    <t>ĐVT</t>
  </si>
  <si>
    <t>Chiếc</t>
  </si>
  <si>
    <t>Số
lượng</t>
  </si>
  <si>
    <t>Đặc điểm, chủng loại, số hiệu, nhãn hiện, xuất xứ (nếu có)</t>
  </si>
  <si>
    <t>A</t>
  </si>
  <si>
    <t>B</t>
  </si>
  <si>
    <t>Tên vụ án</t>
  </si>
  <si>
    <t>I</t>
  </si>
  <si>
    <t xml:space="preserve">01 (một) xe mô tô </t>
  </si>
  <si>
    <t xml:space="preserve">01 (một) điện thoại di động </t>
  </si>
  <si>
    <r>
      <t>Nguyễn Thanh Định (phạm tộ</t>
    </r>
    <r>
      <rPr>
        <sz val="14"/>
        <rFont val="Times New Roman"/>
        <family val="1"/>
      </rPr>
      <t>i: Mua bán trái phép chất ma tuý</t>
    </r>
    <r>
      <rPr>
        <sz val="14"/>
        <color theme="1"/>
        <rFont val="Times New Roman"/>
        <family val="1"/>
      </rPr>
      <t xml:space="preserve">). </t>
    </r>
  </si>
  <si>
    <t>Phụ lục</t>
  </si>
  <si>
    <t>II</t>
  </si>
  <si>
    <t xml:space="preserve">Hoàng Văn Du (phạm tội: Lừa đảo chiếm đoạt tài sản). </t>
  </si>
  <si>
    <t>01 (một) điện thoại di động nhãn hiệu IPHONE 11 PROMAX màu xám, số IMEI: 353895101362581, số IMEI 2: 353893101413111</t>
  </si>
  <si>
    <t>01 (một) điện thoại di động nhãn hiệu IPHONE XSMAX màu vàng, số IMEI: 357279098048050</t>
  </si>
  <si>
    <t>01 (một) điện thoại di động nhãn hiệu IPHONE 7 PLUS màu đen, số IMEI 355372086093899</t>
  </si>
  <si>
    <t xml:space="preserve">01 (một) điện thoại di động nhãn hiệu OPPO F5 màu đen, </t>
  </si>
  <si>
    <t>01 (một) điện thoại di động nhãn hiệu SAMSUNG GALAXY A70 màu đen, số IMEI 1: 355915104045109, số IMEI 2: 355916104045107,</t>
  </si>
  <si>
    <t xml:space="preserve">01 (một) điện thoại di động nhãn hiệu SAMSUNG GALAXY A03 màu
đen, số IMEI 1: 350538280678694, </t>
  </si>
  <si>
    <t>01 (một) điện thoại di động nhãn hiệu SAMSUNG GALAXY J4+,</t>
  </si>
  <si>
    <t>01 (một) điện thoại di động nhãn hiệu VIVO</t>
  </si>
  <si>
    <t xml:space="preserve">01 (một) điện thoại di động nhãn hiệu SAMSUNG </t>
  </si>
  <si>
    <t>01 (một) điện thoại di động nhãn hiệu IPHONE 16 PROMAX màu vàng, số IMEI: 351613323751441, số IMEI 2: 351613328536631, bên trong gắn 01 sim có số thuê bao 0981.038.657</t>
  </si>
  <si>
    <r>
      <t xml:space="preserve">Biên bản bàn giao tài sản số 04/2006/BBCG-THADS ngày 16/4/2026: </t>
    </r>
    <r>
      <rPr>
        <sz val="14"/>
        <color rgb="FF000000"/>
        <rFont val="Times New Roman"/>
        <family val="1"/>
      </rPr>
      <t>Bản án số 04/2026/HS-ST ngày 02 tháng 02 năm 2026 của Tòa án nhân dân tỉnh Lạng Sơn; Quyết định thi hành án số 2411/QĐ-THADS ngày 06/04/2026 của Thi hành án dân sự tỉnh Lạng Sơn.</t>
    </r>
  </si>
  <si>
    <r>
      <t xml:space="preserve"> Biên bản bàn giao tài sản số 05/2006/BBCG-THADS ngày 24/6/2026: </t>
    </r>
    <r>
      <rPr>
        <sz val="14"/>
        <color rgb="FF000000"/>
        <rFont val="Times New Roman"/>
        <family val="1"/>
      </rPr>
      <t>Bản án số 10/2026/HS-ST ngày 16 tháng 4 năm 2026 của Tòa án nhân dân tỉnh Lạng Sơn</t>
    </r>
    <r>
      <rPr>
        <sz val="14"/>
        <color theme="1"/>
        <rFont val="Times New Roman"/>
        <family val="1"/>
      </rPr>
      <t>; Quyết định thi hành án số 3537/QĐ-THADS ngày 15/6/2026 của Thi hành án dân sự tỉnh Lạng Sơn</t>
    </r>
  </si>
  <si>
    <t>Tổng cộng:</t>
  </si>
  <si>
    <t>Tình trạng sơ bộ</t>
  </si>
  <si>
    <t>Tình trạng cũ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06</t>
  </si>
  <si>
    <t>Tình trạng cũ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05.</t>
  </si>
  <si>
    <t>Tình trạng bật không lên nguồn,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04.</t>
  </si>
  <si>
    <t>Tình trạng đã hết pin không bật được nguồn,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07.</t>
  </si>
  <si>
    <t>Mặt lưng màu xanh bị bung ra khỏi thân điện thoại, tình trạng hỏng không bật được nguồn, thân máy có
vết cậy mở,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09.</t>
  </si>
  <si>
    <t>Tình trạng hỏng màn hình bị
bung ra khỏi thân máy điện thoại, vở màu xanh - đen,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08.</t>
  </si>
  <si>
    <t>Tình trạng cũ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10</t>
  </si>
  <si>
    <t xml:space="preserve"> Tình trạng cũ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02</t>
  </si>
  <si>
    <t>Tình trạng cũ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01.</t>
  </si>
  <si>
    <t>Mặt lưng xước tại nhiều vị trí, đã qua sử dụng được niêm phong trong phong bì niêm phong dán kín, tại mép phong bì có đầy đủ chữ ký của các thành phần tham gia và được đóng dấu của Cơ quan Cảnh sát điều tra - Công an huyện Chi Lăng, được ký hiệu số 03.</t>
  </si>
  <si>
    <t>Hiệu Iphone màu trắng, số IMEI 352872335729816, bên trong lắp 01 sim điện thoại có in các số 8984048000014084930, máy cũ đã qua sử dụng;</t>
  </si>
  <si>
    <t>Hiệu Iphone màu xanh, số IMEI 357771752645478, bên trong lắp 01 sim điện thoại trên sim in các số 8984048000902280684, máy cũ đã qua sử dụng</t>
  </si>
  <si>
    <t>Màu đen, cam nhãn hiệu YAMAHA Jupiter biển kiểm soát 12D1-258.86 Số khung: 1340JY080878; Số máy: E3S1E118535, không có gương chiếu hậu; xe cũ đã qua sử dụng</t>
  </si>
  <si>
    <t>Tài sản định giá mới</t>
  </si>
  <si>
    <t>Tài sản định giá lại</t>
  </si>
  <si>
    <t xml:space="preserve">Xe ô tô </t>
  </si>
  <si>
    <t>Xe cũ, đã qua sử dụng (trong xe không có đồ vật, tài sản gì) kèm theo 01 (một) Giấy chứng nhận đăng ký xe ô tô số 001018 mang tên Hoàng Văn Trìu, do Công an huyện Lục Ngạn, tỉnh Bắc Giang cấp ngày 06/4/2023. Tình trạng: Xe đã qua sử dụng cũ, vỏ xe bị xước sơn nhiều chỗ, 04 lốp đã mòn, nội thất xe bị ẩm mốc, hiện nay dùng ắc quy để kích nổ máy vẫn hoạt động.</t>
  </si>
  <si>
    <t xml:space="preserve">Biển kiểm soát 98A-582.99; Loại xe: ô tô con; Nhãn hiệu: Suzuki; Số loại: ERTIGA GL; Màu sơn: đen; Số khung: MHYANC22SKJ900413, số máy K15BT1050424; Dung tích xi lanh: 1462cm³; Năm sản xuất: 2019; Số chỗ ngồi: 7; Khối lượng toàn bộ: 1695kg; khối lượng bản thân: 1115kg. </t>
  </si>
  <si>
    <t>(Kèm theo thông báo số: 309/TB-STC ngày   28 tháng   9  năm 2026 của Sở Tài chính tỉnh Lạng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</si>
</sst>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_-;\-* #,##0.00\ _₫_-;_-* &quot;-&quot;??\ _₫_-;_-@_-"/>
    <numFmt numFmtId="165" formatCode="_-* #,##0.00_-;\-* #,##0.00_-;_-* &quot;-&quot;??_-;_-@_-"/>
  </numFmts>
  <fonts count="16">
    <font>
      <sz val="11"/>
      <color theme="1"/>
      <name val="Calibri"/>
      <family val="2"/>
      <charset val="163"/>
      <scheme val="minor"/>
    </font>
    <font>
      <sz val="11"/>
      <color theme="1"/>
      <name val="Calibri"/>
      <family val="2"/>
      <scheme val="minor"/>
    </font>
    <font>
      <sz val="12"/>
      <name val="Times New Roman"/>
      <family val="1"/>
    </font>
    <font>
      <sz val="8"/>
      <name val="Calibri"/>
      <family val="2"/>
      <charset val="163"/>
      <scheme val="minor"/>
    </font>
    <font>
      <sz val="10"/>
      <name val="Arial"/>
      <family val="2"/>
    </font>
    <font>
      <sz val="12"/>
      <name val=".VnTime"/>
      <family val="2"/>
    </font>
    <font>
      <u/>
      <sz val="11"/>
      <color theme="10"/>
      <name val="Calibri"/>
      <family val="2"/>
      <scheme val="minor"/>
    </font>
    <font>
      <b/>
      <sz val="12"/>
      <name val="Times New Roman"/>
      <family val="1"/>
    </font>
    <font>
      <b/>
      <sz val="14"/>
      <name val="Times New Roman"/>
      <family val="1"/>
    </font>
    <font>
      <i/>
      <sz val="14"/>
      <name val="Times New Roman"/>
      <family val="1"/>
    </font>
    <font>
      <sz val="14"/>
      <name val="Times New Roman"/>
      <family val="1"/>
    </font>
    <font>
      <b/>
      <sz val="14"/>
      <color rgb="FF000000"/>
      <name val="Times New Roman"/>
      <family val="1"/>
    </font>
    <font>
      <b/>
      <sz val="14"/>
      <color theme="1"/>
      <name val="Times New Roman"/>
      <family val="1"/>
    </font>
    <font>
      <sz val="14"/>
      <color theme="1"/>
      <name val="Times New Roman"/>
      <family val="1"/>
    </font>
    <font>
      <sz val="14"/>
      <color rgb="FF000000"/>
      <name val="TimesNewRoman"/>
    </font>
    <font>
      <sz val="14"/>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1" fillId="0" borderId="0"/>
    <xf numFmtId="164" fontId="1" fillId="0" borderId="0" applyFont="0" applyFill="0" applyBorder="0" applyAlignment="0" applyProtection="0"/>
    <xf numFmtId="165" fontId="5"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xf numFmtId="0" fontId="1" fillId="0" borderId="0"/>
    <xf numFmtId="9" fontId="1" fillId="0" borderId="0" applyFont="0" applyFill="0" applyBorder="0" applyAlignment="0" applyProtection="0"/>
    <xf numFmtId="9" fontId="5" fillId="0" borderId="0" applyFont="0" applyFill="0" applyBorder="0" applyAlignment="0" applyProtection="0"/>
  </cellStyleXfs>
  <cellXfs count="36">
    <xf numFmtId="0" fontId="0" fillId="0" borderId="0" xfId="0"/>
    <xf numFmtId="0" fontId="2" fillId="0" borderId="0" xfId="0" applyFont="1" applyAlignment="1">
      <alignment horizontal="left" vertical="top" wrapText="1"/>
    </xf>
    <xf numFmtId="0" fontId="2" fillId="0" borderId="0" xfId="0" applyFont="1" applyAlignment="1">
      <alignment vertical="top"/>
    </xf>
    <xf numFmtId="0" fontId="2" fillId="0" borderId="0" xfId="0" applyFont="1" applyAlignment="1">
      <alignment horizontal="center" vertical="top"/>
    </xf>
    <xf numFmtId="0" fontId="7" fillId="0" borderId="0" xfId="0" applyFont="1" applyAlignment="1">
      <alignment vertical="top" wrapText="1"/>
    </xf>
    <xf numFmtId="0" fontId="2" fillId="0" borderId="0" xfId="0"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wrapText="1"/>
    </xf>
    <xf numFmtId="0" fontId="8" fillId="0" borderId="0" xfId="0" applyFont="1" applyAlignment="1">
      <alignment horizontal="center" vertical="top"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8" fillId="0" borderId="1" xfId="0" applyFont="1" applyBorder="1" applyAlignment="1">
      <alignment horizontal="center" vertical="center"/>
    </xf>
    <xf numFmtId="0" fontId="13" fillId="0" borderId="1" xfId="0" applyFont="1" applyBorder="1" applyAlignment="1">
      <alignment wrapText="1"/>
    </xf>
    <xf numFmtId="0" fontId="10" fillId="0" borderId="1" xfId="0" applyFont="1" applyBorder="1" applyAlignment="1">
      <alignment horizontal="left" vertical="center"/>
    </xf>
    <xf numFmtId="0" fontId="13" fillId="0" borderId="1" xfId="0" applyFont="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top"/>
    </xf>
    <xf numFmtId="0" fontId="8" fillId="0" borderId="1" xfId="0" applyFont="1" applyBorder="1" applyAlignment="1">
      <alignment horizontal="left" vertical="top"/>
    </xf>
    <xf numFmtId="0" fontId="8" fillId="0" borderId="0" xfId="0" applyFont="1" applyAlignment="1">
      <alignment vertical="top"/>
    </xf>
    <xf numFmtId="0" fontId="8" fillId="0" borderId="1" xfId="0" applyFont="1" applyBorder="1" applyAlignment="1">
      <alignment horizontal="center" vertical="top" wrapText="1"/>
    </xf>
    <xf numFmtId="0" fontId="10" fillId="0" borderId="1" xfId="0" applyFont="1" applyBorder="1" applyAlignment="1">
      <alignment horizontal="center" vertical="center"/>
    </xf>
    <xf numFmtId="0" fontId="13" fillId="0" borderId="1" xfId="0" applyFont="1" applyBorder="1" applyAlignment="1">
      <alignment vertical="center" wrapText="1"/>
    </xf>
    <xf numFmtId="0" fontId="8" fillId="0" borderId="1" xfId="0" applyFont="1" applyBorder="1" applyAlignment="1">
      <alignment horizontal="left" vertical="center" wrapText="1"/>
    </xf>
    <xf numFmtId="0" fontId="7" fillId="0" borderId="0" xfId="0" applyFont="1" applyAlignment="1">
      <alignment vertical="top"/>
    </xf>
    <xf numFmtId="0" fontId="11" fillId="0" borderId="1" xfId="0" applyFont="1" applyBorder="1" applyAlignment="1">
      <alignment horizontal="lef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8"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horizontal="center" vertical="top"/>
    </xf>
  </cellXfs>
  <cellStyles count="14">
    <cellStyle name="Comma 10 2 2" xfId="3"/>
    <cellStyle name="Comma 12 3" xfId="4"/>
    <cellStyle name="Comma 15 4" xfId="5"/>
    <cellStyle name="Comma 2" xfId="6"/>
    <cellStyle name="Comma 3" xfId="7"/>
    <cellStyle name="Comma 4" xfId="2"/>
    <cellStyle name="Hyperlink 2" xfId="9"/>
    <cellStyle name="Hyperlink 3" xfId="8"/>
    <cellStyle name="Normal" xfId="0" builtinId="0"/>
    <cellStyle name="Normal 10" xfId="10"/>
    <cellStyle name="Normal 2" xfId="11"/>
    <cellStyle name="Normal 3" xfId="1"/>
    <cellStyle name="Percent 2" xfId="12"/>
    <cellStyle name="Percent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4"/>
  <sheetViews>
    <sheetView tabSelected="1" view="pageBreakPreview" zoomScale="110" zoomScaleNormal="80" zoomScaleSheetLayoutView="110" workbookViewId="0">
      <selection activeCell="A2" sqref="A2:F2"/>
    </sheetView>
  </sheetViews>
  <sheetFormatPr defaultColWidth="33" defaultRowHeight="15.5"/>
  <cols>
    <col min="1" max="1" width="9.1796875" style="3" customWidth="1"/>
    <col min="2" max="2" width="41.453125" style="1" customWidth="1"/>
    <col min="3" max="3" width="65.7265625" style="5" customWidth="1"/>
    <col min="4" max="4" width="43" style="3" customWidth="1"/>
    <col min="5" max="5" width="8.26953125" style="3" customWidth="1"/>
    <col min="6" max="6" width="10.26953125" style="3" customWidth="1"/>
    <col min="7" max="16384" width="33" style="2"/>
  </cols>
  <sheetData>
    <row r="1" spans="1:6" ht="19.5" customHeight="1">
      <c r="A1" s="33" t="s">
        <v>12</v>
      </c>
      <c r="B1" s="33"/>
      <c r="C1" s="33"/>
      <c r="D1" s="33"/>
      <c r="E1" s="33"/>
      <c r="F1" s="33"/>
    </row>
    <row r="2" spans="1:6" ht="18">
      <c r="A2" s="34" t="s">
        <v>47</v>
      </c>
      <c r="B2" s="35"/>
      <c r="C2" s="35"/>
      <c r="D2" s="35"/>
      <c r="E2" s="35"/>
      <c r="F2" s="35"/>
    </row>
    <row r="3" spans="1:6" ht="15" customHeight="1">
      <c r="A3" s="6"/>
      <c r="B3" s="7"/>
      <c r="C3" s="8"/>
      <c r="D3" s="6"/>
      <c r="E3" s="6"/>
      <c r="F3" s="6"/>
    </row>
    <row r="4" spans="1:6" s="4" customFormat="1" ht="35.25" customHeight="1">
      <c r="A4" s="9" t="s">
        <v>0</v>
      </c>
      <c r="B4" s="9" t="s">
        <v>7</v>
      </c>
      <c r="C4" s="9" t="s">
        <v>4</v>
      </c>
      <c r="D4" s="9" t="s">
        <v>28</v>
      </c>
      <c r="E4" s="9" t="s">
        <v>1</v>
      </c>
      <c r="F4" s="9" t="s">
        <v>3</v>
      </c>
    </row>
    <row r="5" spans="1:6" s="4" customFormat="1" ht="18">
      <c r="A5" s="10" t="s">
        <v>5</v>
      </c>
      <c r="B5" s="10" t="s">
        <v>6</v>
      </c>
      <c r="C5" s="10">
        <v>1</v>
      </c>
      <c r="D5" s="10">
        <v>2</v>
      </c>
      <c r="E5" s="10">
        <v>3</v>
      </c>
      <c r="F5" s="10">
        <v>4</v>
      </c>
    </row>
    <row r="6" spans="1:6" s="4" customFormat="1" ht="17.5">
      <c r="A6" s="9" t="s">
        <v>5</v>
      </c>
      <c r="B6" s="9" t="s">
        <v>42</v>
      </c>
      <c r="C6" s="9"/>
      <c r="D6" s="9"/>
      <c r="E6" s="9"/>
      <c r="F6" s="9"/>
    </row>
    <row r="7" spans="1:6" s="4" customFormat="1" ht="80.25" customHeight="1">
      <c r="A7" s="9" t="s">
        <v>8</v>
      </c>
      <c r="B7" s="30" t="s">
        <v>25</v>
      </c>
      <c r="C7" s="30"/>
      <c r="D7" s="11"/>
      <c r="E7" s="12"/>
      <c r="F7" s="11">
        <f>SUM(F8:F10)</f>
        <v>3</v>
      </c>
    </row>
    <row r="8" spans="1:6" ht="90">
      <c r="A8" s="32">
        <v>1</v>
      </c>
      <c r="B8" s="31" t="s">
        <v>11</v>
      </c>
      <c r="C8" s="15" t="s">
        <v>9</v>
      </c>
      <c r="D8" s="17" t="s">
        <v>41</v>
      </c>
      <c r="E8" s="19" t="s">
        <v>2</v>
      </c>
      <c r="F8" s="19">
        <v>1</v>
      </c>
    </row>
    <row r="9" spans="1:6" ht="117" customHeight="1">
      <c r="A9" s="32"/>
      <c r="B9" s="31"/>
      <c r="C9" s="16" t="s">
        <v>10</v>
      </c>
      <c r="D9" s="18" t="s">
        <v>40</v>
      </c>
      <c r="E9" s="19" t="s">
        <v>2</v>
      </c>
      <c r="F9" s="19">
        <v>1</v>
      </c>
    </row>
    <row r="10" spans="1:6" ht="75.75" customHeight="1">
      <c r="A10" s="32"/>
      <c r="B10" s="31"/>
      <c r="C10" s="16" t="s">
        <v>10</v>
      </c>
      <c r="D10" s="14" t="s">
        <v>39</v>
      </c>
      <c r="E10" s="19" t="s">
        <v>2</v>
      </c>
      <c r="F10" s="19">
        <v>1</v>
      </c>
    </row>
    <row r="11" spans="1:6" ht="55.5" customHeight="1">
      <c r="A11" s="13" t="s">
        <v>13</v>
      </c>
      <c r="B11" s="30" t="s">
        <v>26</v>
      </c>
      <c r="C11" s="30"/>
      <c r="D11" s="11"/>
      <c r="E11" s="12"/>
      <c r="F11" s="11">
        <f>SUM(F12:F21)</f>
        <v>10</v>
      </c>
    </row>
    <row r="12" spans="1:6" ht="126">
      <c r="A12" s="19">
        <v>1</v>
      </c>
      <c r="B12" s="31" t="s">
        <v>14</v>
      </c>
      <c r="C12" s="18" t="s">
        <v>15</v>
      </c>
      <c r="D12" s="20" t="s">
        <v>37</v>
      </c>
      <c r="E12" s="19" t="s">
        <v>2</v>
      </c>
      <c r="F12" s="19">
        <v>1</v>
      </c>
    </row>
    <row r="13" spans="1:6" ht="126">
      <c r="A13" s="19">
        <v>2</v>
      </c>
      <c r="B13" s="31"/>
      <c r="C13" s="18" t="s">
        <v>16</v>
      </c>
      <c r="D13" s="20" t="s">
        <v>36</v>
      </c>
      <c r="E13" s="19" t="s">
        <v>2</v>
      </c>
      <c r="F13" s="19">
        <v>1</v>
      </c>
    </row>
    <row r="14" spans="1:6" ht="126">
      <c r="A14" s="19">
        <v>3</v>
      </c>
      <c r="B14" s="31"/>
      <c r="C14" s="18" t="s">
        <v>17</v>
      </c>
      <c r="D14" s="20" t="s">
        <v>38</v>
      </c>
      <c r="E14" s="19" t="s">
        <v>2</v>
      </c>
      <c r="F14" s="19">
        <v>1</v>
      </c>
    </row>
    <row r="15" spans="1:6" ht="126">
      <c r="A15" s="19">
        <v>4</v>
      </c>
      <c r="B15" s="31"/>
      <c r="C15" s="18" t="s">
        <v>18</v>
      </c>
      <c r="D15" s="20" t="s">
        <v>31</v>
      </c>
      <c r="E15" s="19" t="s">
        <v>2</v>
      </c>
      <c r="F15" s="19">
        <v>1</v>
      </c>
    </row>
    <row r="16" spans="1:6" ht="126">
      <c r="A16" s="19">
        <v>5</v>
      </c>
      <c r="B16" s="31"/>
      <c r="C16" s="18" t="s">
        <v>19</v>
      </c>
      <c r="D16" s="21" t="s">
        <v>30</v>
      </c>
      <c r="E16" s="19" t="s">
        <v>2</v>
      </c>
      <c r="F16" s="19">
        <v>1</v>
      </c>
    </row>
    <row r="17" spans="1:6" ht="126">
      <c r="A17" s="19">
        <v>6</v>
      </c>
      <c r="B17" s="31"/>
      <c r="C17" s="18" t="s">
        <v>20</v>
      </c>
      <c r="D17" s="21" t="s">
        <v>29</v>
      </c>
      <c r="E17" s="19" t="s">
        <v>2</v>
      </c>
      <c r="F17" s="19">
        <v>1</v>
      </c>
    </row>
    <row r="18" spans="1:6" ht="126">
      <c r="A18" s="19">
        <v>7</v>
      </c>
      <c r="B18" s="31"/>
      <c r="C18" s="18" t="s">
        <v>21</v>
      </c>
      <c r="D18" s="17" t="s">
        <v>32</v>
      </c>
      <c r="E18" s="19" t="s">
        <v>2</v>
      </c>
      <c r="F18" s="19">
        <v>1</v>
      </c>
    </row>
    <row r="19" spans="1:6" ht="162">
      <c r="A19" s="19">
        <v>8</v>
      </c>
      <c r="B19" s="27"/>
      <c r="C19" s="18" t="s">
        <v>22</v>
      </c>
      <c r="D19" s="21" t="s">
        <v>34</v>
      </c>
      <c r="E19" s="19" t="s">
        <v>2</v>
      </c>
      <c r="F19" s="19">
        <v>1</v>
      </c>
    </row>
    <row r="20" spans="1:6" ht="180">
      <c r="A20" s="19">
        <v>9</v>
      </c>
      <c r="B20" s="27" t="s">
        <v>14</v>
      </c>
      <c r="C20" s="18" t="s">
        <v>23</v>
      </c>
      <c r="D20" s="21" t="s">
        <v>33</v>
      </c>
      <c r="E20" s="19" t="s">
        <v>2</v>
      </c>
      <c r="F20" s="19">
        <v>1</v>
      </c>
    </row>
    <row r="21" spans="1:6" ht="126">
      <c r="A21" s="19">
        <v>10</v>
      </c>
      <c r="B21" s="27"/>
      <c r="C21" s="18" t="s">
        <v>24</v>
      </c>
      <c r="D21" s="21" t="s">
        <v>35</v>
      </c>
      <c r="E21" s="19" t="s">
        <v>2</v>
      </c>
      <c r="F21" s="19">
        <v>1</v>
      </c>
    </row>
    <row r="22" spans="1:6" s="29" customFormat="1" ht="17.5">
      <c r="A22" s="13" t="s">
        <v>6</v>
      </c>
      <c r="B22" s="12" t="s">
        <v>43</v>
      </c>
      <c r="C22" s="28"/>
      <c r="D22" s="9"/>
      <c r="E22" s="13"/>
      <c r="F22" s="13">
        <f>F23</f>
        <v>1</v>
      </c>
    </row>
    <row r="23" spans="1:6" ht="180">
      <c r="A23" s="26">
        <v>1</v>
      </c>
      <c r="B23" s="27" t="s">
        <v>44</v>
      </c>
      <c r="C23" s="18" t="s">
        <v>46</v>
      </c>
      <c r="D23" s="21" t="s">
        <v>45</v>
      </c>
      <c r="E23" s="26" t="s">
        <v>2</v>
      </c>
      <c r="F23" s="26">
        <v>1</v>
      </c>
    </row>
    <row r="24" spans="1:6" s="24" customFormat="1" ht="17.5">
      <c r="A24" s="22"/>
      <c r="B24" s="25" t="s">
        <v>27</v>
      </c>
      <c r="C24" s="23"/>
      <c r="D24" s="22"/>
      <c r="E24" s="22"/>
      <c r="F24" s="22">
        <f>F22+F11+F7</f>
        <v>14</v>
      </c>
    </row>
  </sheetData>
  <mergeCells count="7">
    <mergeCell ref="B11:C11"/>
    <mergeCell ref="B12:B18"/>
    <mergeCell ref="B8:B10"/>
    <mergeCell ref="A8:A10"/>
    <mergeCell ref="A1:F1"/>
    <mergeCell ref="A2:F2"/>
    <mergeCell ref="B7:C7"/>
  </mergeCells>
  <phoneticPr fontId="3" type="noConversion"/>
  <printOptions horizontalCentered="1"/>
  <pageMargins left="0.25" right="0.25" top="0.75" bottom="0.75" header="0.31496062992126" footer="0.31496062992126"/>
  <pageSetup scale="70" orientation="landscape" r:id="rId1"/>
  <headerFooter>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results</vt:lpstr>
      <vt:lpstr>PHỤ LỤC</vt:lpstr>
      <vt:lpstr>'PHỤ LỤC'!Print_Titles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MTLS</cp:lastModifiedBy>
  <cp:lastPrinted>2026-09-28T10:23:14Z</cp:lastPrinted>
  <dcterms:created xsi:type="dcterms:W3CDTF">2025-10-16T02:53:39Z</dcterms:created>
  <dcterms:modified xsi:type="dcterms:W3CDTF">2026-09-28T16:25:42Z</dcterms:modified>
</cp:coreProperties>
</file>